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TGS\Ben HT Data\HT_run_2022-06-02\HT_run_2022-06-02\"/>
    </mc:Choice>
  </mc:AlternateContent>
  <xr:revisionPtr revIDLastSave="0" documentId="13_ncr:1_{DF79EB9F-465E-423B-BF2D-BD15D346D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6" i="1"/>
  <c r="K25" i="1"/>
  <c r="K23" i="1"/>
  <c r="K22" i="1"/>
  <c r="K20" i="1"/>
  <c r="K19" i="1"/>
  <c r="K17" i="1"/>
  <c r="K16" i="1"/>
  <c r="K14" i="1"/>
  <c r="K13" i="1"/>
  <c r="K11" i="1"/>
  <c r="K10" i="1"/>
  <c r="K8" i="1"/>
  <c r="K7" i="1"/>
  <c r="K5" i="1"/>
  <c r="K4" i="1"/>
</calcChain>
</file>

<file path=xl/sharedStrings.xml><?xml version="1.0" encoding="utf-8"?>
<sst xmlns="http://schemas.openxmlformats.org/spreadsheetml/2006/main" count="104" uniqueCount="48">
  <si>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</si>
  <si>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</si>
  <si>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</si>
  <si>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</si>
  <si>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</si>
  <si>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</si>
  <si>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</si>
  <si>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</si>
  <si>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</si>
  <si>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</si>
  <si>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</si>
  <si>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</si>
  <si>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</si>
  <si>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</si>
  <si>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</si>
  <si>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</si>
  <si>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</si>
  <si>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</si>
  <si>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Eurofer-HT_run_2022-06-02-9.4</t>
  </si>
  <si>
    <t>um-26C_spot0-POS-1.txt</t>
  </si>
  <si>
    <t>NaN</t>
  </si>
  <si>
    <t>um-26C_spot1-POS-1.txt</t>
  </si>
  <si>
    <t>um-26C_spot2-POS-1.txt</t>
  </si>
  <si>
    <t>um-50C_spot0-POS-1.txt</t>
  </si>
  <si>
    <t>um-50C_spot1-POS-1.txt</t>
  </si>
  <si>
    <t>um-50C_spot2-POS-1.txt</t>
  </si>
  <si>
    <t>um-100C_spot0-POS-1.txt</t>
  </si>
  <si>
    <t>um-100C_spot1-POS-1.txt</t>
  </si>
  <si>
    <t>um-100C_spot2-POS-1.txt</t>
  </si>
  <si>
    <t>um-150C_spot0-POS-1.txt</t>
  </si>
  <si>
    <t>um-150C_spot1-POS-1.txt</t>
  </si>
  <si>
    <t>um-150C_spot2-POS-1.txt</t>
  </si>
  <si>
    <t>um-200C_spot0-POS-1.txt</t>
  </si>
  <si>
    <t>um-200C_spot1-POS-1.txt</t>
  </si>
  <si>
    <t>um-200C_spot2-POS-1.txt</t>
  </si>
  <si>
    <t>um-250C_spot0-POS-1.txt</t>
  </si>
  <si>
    <t>um-250C_spot1-POS-1.txt</t>
  </si>
  <si>
    <t>um-250C_spot2-POS-1.txt</t>
  </si>
  <si>
    <t>um-300C_spot0-POS-1.txt</t>
  </si>
  <si>
    <t>um-300C_spot1-POS-1.txt</t>
  </si>
  <si>
    <t>um-300C_spot2-POS-1.txt</t>
  </si>
  <si>
    <t>um-350C_spot0-POS-1.txt</t>
  </si>
  <si>
    <t>um-350C_spot1-POS-1.txt</t>
  </si>
  <si>
    <t>um-350C_spot2-POS-1.txt</t>
  </si>
  <si>
    <t>um-400C_spot0-POS-1.txt</t>
  </si>
  <si>
    <t>um-400C_spot1-POS-1.txt</t>
  </si>
  <si>
    <t>um-400C_spot2-POS-1.txt</t>
  </si>
  <si>
    <t>Average and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</si>
</sst>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0"/>
  <sheetViews>
    <sheetView tabSelected="1" topLeftCell="A22" workbookViewId="0">
      <selection activeCell="E37" sqref="E37"/>
    </sheetView>
  </sheetViews>
  <sheetFormatPr defaultRowHeight="14.4" x14ac:dyDescent="0.3"/>
  <cols>
    <col min="2" max="2" width="27.6640625" bestFit="1" customWidth="1"/>
    <col min="3" max="3" width="22.5546875" bestFit="1" customWidth="1"/>
    <col min="4" max="4" width="15.88671875" bestFit="1" customWidth="1"/>
    <col min="5" max="5" width="12.44140625" bestFit="1" customWidth="1"/>
    <col min="6" max="6" width="17.77734375" bestFit="1" customWidth="1"/>
    <col min="7" max="7" width="12" bestFit="1" customWidth="1"/>
    <col min="8" max="8" width="12.77734375" bestFit="1" customWidth="1"/>
    <col min="9" max="9" width="13.88671875" bestFit="1" customWidth="1"/>
    <col min="10" max="10" width="15.21875" bestFit="1" customWidth="1"/>
    <col min="11" max="11" width="15.21875" customWidth="1"/>
    <col min="12" max="12" width="10.33203125" bestFit="1" customWidth="1"/>
    <col min="13" max="13" width="13.77734375" bestFit="1" customWidth="1"/>
    <col min="14" max="14" width="12" bestFit="1" customWidth="1"/>
    <col min="15" max="15" width="12.77734375" bestFit="1" customWidth="1"/>
    <col min="16" max="16" width="12.6640625" bestFit="1" customWidth="1"/>
    <col min="17" max="17" width="12" bestFit="1" customWidth="1"/>
    <col min="18" max="18" width="8.21875" bestFit="1" customWidth="1"/>
    <col min="19" max="19" width="9.109375" bestFit="1" customWidth="1"/>
    <col min="20" max="20" width="12.6640625" bestFit="1" customWidth="1"/>
    <col min="21" max="21" width="12.77734375" bestFit="1" customWidth="1"/>
  </cols>
  <sheetData>
    <row r="2" spans="2:21" x14ac:dyDescent="0.3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</row>
    <row r="3" spans="2:21" x14ac:dyDescent="0.3">
      <c r="B3" t="s">
        <v>18</v>
      </c>
      <c r="C3" t="s">
        <v>19</v>
      </c>
      <c r="D3">
        <v>9.4</v>
      </c>
      <c r="E3" s="1">
        <v>460517770</v>
      </c>
      <c r="F3">
        <v>24450.432000000001</v>
      </c>
      <c r="G3">
        <v>5.6757965E-2</v>
      </c>
      <c r="H3" s="1">
        <v>5.6796014999999997E-5</v>
      </c>
      <c r="I3" s="1">
        <v>1.6941195999999999E-5</v>
      </c>
      <c r="J3" s="1">
        <v>3.4424563999999999E-8</v>
      </c>
      <c r="K3" s="1" t="s">
        <v>47</v>
      </c>
      <c r="L3" s="1">
        <v>4.0596942E-14</v>
      </c>
      <c r="M3" t="s">
        <v>20</v>
      </c>
      <c r="N3">
        <v>1.5326998999999999E-2</v>
      </c>
      <c r="O3">
        <v>1.4834776999999999E-4</v>
      </c>
      <c r="P3">
        <v>-0.29455791999999997</v>
      </c>
      <c r="Q3">
        <v>9.8077266000000003E-3</v>
      </c>
      <c r="R3" s="1">
        <v>1.2925272999999999E-8</v>
      </c>
      <c r="S3" t="s">
        <v>20</v>
      </c>
      <c r="T3">
        <v>-6.3057727999999997E-4</v>
      </c>
      <c r="U3" s="1">
        <v>1.1904584000000001E-5</v>
      </c>
    </row>
    <row r="4" spans="2:21" x14ac:dyDescent="0.3">
      <c r="B4" t="s">
        <v>18</v>
      </c>
      <c r="C4" t="s">
        <v>21</v>
      </c>
      <c r="D4">
        <v>9.4</v>
      </c>
      <c r="E4" s="1">
        <v>460378990</v>
      </c>
      <c r="F4">
        <v>23048.09</v>
      </c>
      <c r="G4">
        <v>5.9986222999999998E-2</v>
      </c>
      <c r="H4">
        <v>3.7481530999999998E-4</v>
      </c>
      <c r="I4" s="1">
        <v>1.5847323999999999E-5</v>
      </c>
      <c r="J4" s="1">
        <v>6.6426880999999995E-8</v>
      </c>
      <c r="K4" s="1">
        <f>AVERAGE(I3:I5)</f>
        <v>1.6483855999999996E-5</v>
      </c>
      <c r="L4" s="1">
        <v>1.7789935000000002E-8</v>
      </c>
      <c r="M4" s="1">
        <v>5.1489629999999996E-7</v>
      </c>
      <c r="N4">
        <v>6.6300201E-3</v>
      </c>
      <c r="O4">
        <v>1.5785438E-4</v>
      </c>
      <c r="P4">
        <v>-3.6402269999999999</v>
      </c>
      <c r="Q4">
        <v>1.513568E-2</v>
      </c>
      <c r="R4" s="1">
        <v>2.0956137E-8</v>
      </c>
      <c r="S4" s="1">
        <v>5.7261519999999995E-10</v>
      </c>
      <c r="T4">
        <v>-7.3031869000000004E-4</v>
      </c>
      <c r="U4" s="1">
        <v>1.9384560000000001E-5</v>
      </c>
    </row>
    <row r="5" spans="2:21" x14ac:dyDescent="0.3">
      <c r="B5" t="s">
        <v>18</v>
      </c>
      <c r="C5" t="s">
        <v>22</v>
      </c>
      <c r="D5">
        <v>9.4</v>
      </c>
      <c r="E5" s="1">
        <v>459494980</v>
      </c>
      <c r="F5">
        <v>25188.32</v>
      </c>
      <c r="G5">
        <v>5.7346012000000002E-2</v>
      </c>
      <c r="H5">
        <v>3.8523801E-4</v>
      </c>
      <c r="I5" s="1">
        <v>1.6663048000000001E-5</v>
      </c>
      <c r="J5" s="1">
        <v>6.8531262999999995E-8</v>
      </c>
      <c r="K5" s="1">
        <f>SQRT(SUMSQ(SQRT(SUMSQ(J3:J5))/3,_xlfn.STDEV.S(I3:I5)))</f>
        <v>5.6953060349245856E-7</v>
      </c>
      <c r="L5" s="1">
        <v>2.1154679999999999E-6</v>
      </c>
      <c r="M5" s="1">
        <v>5.4506318000000003E-7</v>
      </c>
      <c r="N5">
        <v>5.6298155000000004E-3</v>
      </c>
      <c r="O5">
        <v>1.3903217E-4</v>
      </c>
      <c r="P5">
        <v>1.3931913</v>
      </c>
      <c r="Q5">
        <v>1.5856441999999998E-2</v>
      </c>
      <c r="R5" s="1">
        <v>2.2693618999999999E-8</v>
      </c>
      <c r="S5" s="1">
        <v>6.3263204000000001E-10</v>
      </c>
      <c r="T5">
        <v>-1.0477619E-3</v>
      </c>
      <c r="U5" s="1">
        <v>1.6545416E-5</v>
      </c>
    </row>
    <row r="6" spans="2:21" x14ac:dyDescent="0.3">
      <c r="B6" t="s">
        <v>18</v>
      </c>
      <c r="C6" t="s">
        <v>23</v>
      </c>
      <c r="D6">
        <v>9.4</v>
      </c>
      <c r="E6" s="1">
        <v>455484700</v>
      </c>
      <c r="F6">
        <v>31725.905999999999</v>
      </c>
      <c r="G6">
        <v>6.9459945999999995E-2</v>
      </c>
      <c r="H6">
        <v>3.7625631000000001E-4</v>
      </c>
      <c r="I6" s="1">
        <v>1.5920037000000001E-5</v>
      </c>
      <c r="J6" s="1">
        <v>5.6746298999999997E-8</v>
      </c>
      <c r="K6" s="1"/>
      <c r="L6" s="1">
        <v>9.4071005000000001E-8</v>
      </c>
      <c r="M6" s="1">
        <v>4.4845735999999999E-7</v>
      </c>
      <c r="N6">
        <v>5.3183188000000001E-3</v>
      </c>
      <c r="O6">
        <v>1.3725510000000001E-4</v>
      </c>
      <c r="P6">
        <v>2.6130548999999998</v>
      </c>
      <c r="Q6">
        <v>1.6642408000000001E-2</v>
      </c>
      <c r="R6" s="1">
        <v>2.4124594999999999E-8</v>
      </c>
      <c r="S6" s="1">
        <v>7.3059958000000003E-10</v>
      </c>
      <c r="T6">
        <v>-1.707248E-3</v>
      </c>
      <c r="U6" s="1">
        <v>1.8831555000000001E-5</v>
      </c>
    </row>
    <row r="7" spans="2:21" x14ac:dyDescent="0.3">
      <c r="B7" t="s">
        <v>18</v>
      </c>
      <c r="C7" t="s">
        <v>24</v>
      </c>
      <c r="D7">
        <v>9.4</v>
      </c>
      <c r="E7" s="1">
        <v>459296570</v>
      </c>
      <c r="F7">
        <v>20933.780999999999</v>
      </c>
      <c r="G7">
        <v>6.9602316999999997E-2</v>
      </c>
      <c r="H7" s="1">
        <v>5.8460125999999997E-5</v>
      </c>
      <c r="I7" s="1">
        <v>1.6405255000000001E-5</v>
      </c>
      <c r="J7" s="1">
        <v>2.8787446999999999E-8</v>
      </c>
      <c r="K7" s="1">
        <f>AVERAGE(I6:I8)</f>
        <v>1.6381796333333332E-5</v>
      </c>
      <c r="L7" s="1">
        <v>4.1940063999999997E-14</v>
      </c>
      <c r="M7" t="s">
        <v>20</v>
      </c>
      <c r="N7">
        <v>1.6715376000000001E-2</v>
      </c>
      <c r="O7">
        <v>1.3548286000000001E-4</v>
      </c>
      <c r="P7">
        <v>-0.12175534</v>
      </c>
      <c r="Q7">
        <v>8.1313371000000002E-3</v>
      </c>
      <c r="R7" s="1">
        <v>1.4537646000000001E-8</v>
      </c>
      <c r="S7" t="s">
        <v>20</v>
      </c>
      <c r="T7">
        <v>-7.2661758999999996E-4</v>
      </c>
      <c r="U7" s="1">
        <v>1.2981521E-5</v>
      </c>
    </row>
    <row r="8" spans="2:21" x14ac:dyDescent="0.3">
      <c r="B8" t="s">
        <v>18</v>
      </c>
      <c r="C8" t="s">
        <v>25</v>
      </c>
      <c r="D8">
        <v>9.4</v>
      </c>
      <c r="E8" s="1">
        <v>457074290</v>
      </c>
      <c r="F8">
        <v>33482.764000000003</v>
      </c>
      <c r="G8">
        <v>6.3064938000000001E-2</v>
      </c>
      <c r="H8" s="1">
        <v>5.6211249000000002E-5</v>
      </c>
      <c r="I8" s="1">
        <v>1.6820097E-5</v>
      </c>
      <c r="J8" s="1">
        <v>3.1848399999999997E-8</v>
      </c>
      <c r="K8" s="1">
        <f>SQRT(SUMSQ(SQRT(SUMSQ(J6:J8))/3,_xlfn.STDEV.S(I6:I8)))</f>
        <v>4.511123011536818E-7</v>
      </c>
      <c r="L8" s="1">
        <v>3.3345807000000002E-14</v>
      </c>
      <c r="M8" t="s">
        <v>20</v>
      </c>
      <c r="N8">
        <v>1.5271458999999999E-2</v>
      </c>
      <c r="O8">
        <v>1.4053220999999999E-4</v>
      </c>
      <c r="P8">
        <v>-2.9400122</v>
      </c>
      <c r="Q8">
        <v>9.1645496000000003E-3</v>
      </c>
      <c r="R8" s="1">
        <v>1.235092E-8</v>
      </c>
      <c r="S8" t="s">
        <v>20</v>
      </c>
      <c r="T8">
        <v>-7.8939025999999999E-4</v>
      </c>
      <c r="U8" s="1">
        <v>1.2777386000000001E-5</v>
      </c>
    </row>
    <row r="9" spans="2:21" x14ac:dyDescent="0.3">
      <c r="B9" t="s">
        <v>18</v>
      </c>
      <c r="C9" t="s">
        <v>26</v>
      </c>
      <c r="D9">
        <v>9.4</v>
      </c>
      <c r="E9" s="1">
        <v>453207430</v>
      </c>
      <c r="F9">
        <v>23175.97</v>
      </c>
      <c r="G9">
        <v>7.3339446000000003E-2</v>
      </c>
      <c r="H9" s="1">
        <v>5.1635085999999998E-5</v>
      </c>
      <c r="I9" s="1">
        <v>1.5474270999999999E-5</v>
      </c>
      <c r="J9" s="1">
        <v>2.4745054000000002E-8</v>
      </c>
      <c r="K9" s="1"/>
      <c r="L9" s="1">
        <v>2.2670912999999999E-14</v>
      </c>
      <c r="M9" t="s">
        <v>20</v>
      </c>
      <c r="N9">
        <v>1.5437532E-2</v>
      </c>
      <c r="O9">
        <v>1.1982146E-4</v>
      </c>
      <c r="P9">
        <v>-3.1814575</v>
      </c>
      <c r="Q9">
        <v>7.7903711000000004E-3</v>
      </c>
      <c r="R9" s="1">
        <v>1.4011133E-8</v>
      </c>
      <c r="S9" t="s">
        <v>20</v>
      </c>
      <c r="T9">
        <v>-2.99905E-4</v>
      </c>
      <c r="U9" s="1">
        <v>1.3431885999999999E-5</v>
      </c>
    </row>
    <row r="10" spans="2:21" x14ac:dyDescent="0.3">
      <c r="B10" t="s">
        <v>18</v>
      </c>
      <c r="C10" t="s">
        <v>27</v>
      </c>
      <c r="D10">
        <v>9.4</v>
      </c>
      <c r="E10" s="1">
        <v>455163150</v>
      </c>
      <c r="F10">
        <v>25353.436000000002</v>
      </c>
      <c r="G10">
        <v>7.0022597000000006E-2</v>
      </c>
      <c r="H10" s="1">
        <v>5.3219612000000001E-5</v>
      </c>
      <c r="I10" s="1">
        <v>1.5731255999999999E-5</v>
      </c>
      <c r="J10" s="1">
        <v>2.6813255999999999E-8</v>
      </c>
      <c r="K10" s="1">
        <f>AVERAGE(I9:I11)</f>
        <v>1.5792071666666664E-5</v>
      </c>
      <c r="L10" s="1">
        <v>3.5811153999999998E-13</v>
      </c>
      <c r="M10" t="s">
        <v>20</v>
      </c>
      <c r="N10">
        <v>1.5543621000000001E-2</v>
      </c>
      <c r="O10">
        <v>1.2996142E-4</v>
      </c>
      <c r="P10">
        <v>-2.9602681999999998</v>
      </c>
      <c r="Q10">
        <v>8.4069899E-3</v>
      </c>
      <c r="R10" s="1">
        <v>1.3154854999999999E-8</v>
      </c>
      <c r="S10" t="s">
        <v>20</v>
      </c>
      <c r="T10">
        <v>-9.4778739000000002E-4</v>
      </c>
      <c r="U10" s="1">
        <v>1.3496916E-5</v>
      </c>
    </row>
    <row r="11" spans="2:21" x14ac:dyDescent="0.3">
      <c r="B11" t="s">
        <v>18</v>
      </c>
      <c r="C11" t="s">
        <v>28</v>
      </c>
      <c r="D11">
        <v>9.4</v>
      </c>
      <c r="E11" s="1">
        <v>457234970</v>
      </c>
      <c r="F11">
        <v>15764.331</v>
      </c>
      <c r="G11">
        <v>7.4737327000000006E-2</v>
      </c>
      <c r="H11" s="1">
        <v>5.8901777999999999E-5</v>
      </c>
      <c r="I11" s="1">
        <v>1.6170688000000001E-5</v>
      </c>
      <c r="J11" s="1">
        <v>2.6913117999999999E-8</v>
      </c>
      <c r="K11" s="1">
        <f>SQRT(SUMSQ(SQRT(SUMSQ(J9:J11))/3,_xlfn.STDEV.S(I9:I11)))</f>
        <v>3.524932151312788E-7</v>
      </c>
      <c r="L11" s="1">
        <v>3.9809742999999999E-14</v>
      </c>
      <c r="M11" t="s">
        <v>20</v>
      </c>
      <c r="N11">
        <v>1.6354955000000001E-2</v>
      </c>
      <c r="O11">
        <v>1.2941025999999999E-4</v>
      </c>
      <c r="P11">
        <v>-8.8286474000000004E-2</v>
      </c>
      <c r="Q11">
        <v>8.0027984999999999E-3</v>
      </c>
      <c r="R11" s="1">
        <v>1.5350361000000001E-8</v>
      </c>
      <c r="S11" t="s">
        <v>20</v>
      </c>
      <c r="T11">
        <v>-1.5039847999999999E-3</v>
      </c>
      <c r="U11" s="1">
        <v>1.3372251999999999E-5</v>
      </c>
    </row>
    <row r="12" spans="2:21" x14ac:dyDescent="0.3">
      <c r="B12" t="s">
        <v>18</v>
      </c>
      <c r="C12" t="s">
        <v>29</v>
      </c>
      <c r="D12">
        <v>9.4</v>
      </c>
      <c r="E12" s="1">
        <v>449028500</v>
      </c>
      <c r="F12">
        <v>26015.887999999999</v>
      </c>
      <c r="G12">
        <v>6.4215347000000006E-2</v>
      </c>
      <c r="H12" s="1">
        <v>5.4380889999999999E-5</v>
      </c>
      <c r="I12" s="1">
        <v>1.4859581000000001E-5</v>
      </c>
      <c r="J12" s="1">
        <v>2.9641758000000001E-8</v>
      </c>
      <c r="K12" s="1"/>
      <c r="L12" s="1">
        <v>2.8059922E-9</v>
      </c>
      <c r="M12" t="s">
        <v>20</v>
      </c>
      <c r="N12">
        <v>6.5976567000000002E-3</v>
      </c>
      <c r="O12">
        <v>1.2763069999999999E-4</v>
      </c>
      <c r="P12">
        <v>-2.8450872</v>
      </c>
      <c r="Q12">
        <v>1.2627044E-2</v>
      </c>
      <c r="R12" s="1">
        <v>2.2543861999999999E-8</v>
      </c>
      <c r="S12" s="1">
        <v>5.0966328999999995E-10</v>
      </c>
      <c r="T12">
        <v>-7.3818609999999998E-4</v>
      </c>
      <c r="U12" s="1">
        <v>1.5182991000000001E-5</v>
      </c>
    </row>
    <row r="13" spans="2:21" x14ac:dyDescent="0.3">
      <c r="B13" t="s">
        <v>18</v>
      </c>
      <c r="C13" t="s">
        <v>30</v>
      </c>
      <c r="D13">
        <v>9.4</v>
      </c>
      <c r="E13" s="1">
        <v>456806010</v>
      </c>
      <c r="F13">
        <v>19730.831999999999</v>
      </c>
      <c r="G13">
        <v>6.9127250000000001E-2</v>
      </c>
      <c r="H13">
        <v>3.0384295999999998E-4</v>
      </c>
      <c r="I13" s="1">
        <v>1.4817219E-5</v>
      </c>
      <c r="J13" s="1">
        <v>4.6255865999999998E-8</v>
      </c>
      <c r="K13" s="1">
        <f>AVERAGE(I12:I14)</f>
        <v>1.4832070666666667E-5</v>
      </c>
      <c r="L13" s="1">
        <v>2.2982219000000001E-6</v>
      </c>
      <c r="M13" s="1">
        <v>3.6277960999999998E-7</v>
      </c>
      <c r="N13">
        <v>1.7133267000000001E-2</v>
      </c>
      <c r="O13">
        <v>1.3439702E-4</v>
      </c>
      <c r="P13">
        <v>2.4968302000000002</v>
      </c>
      <c r="Q13">
        <v>7.9032558999999995E-3</v>
      </c>
      <c r="R13" s="1">
        <v>1.3178971999999999E-8</v>
      </c>
      <c r="S13" t="s">
        <v>20</v>
      </c>
      <c r="T13">
        <v>-3.6532924999999999E-4</v>
      </c>
      <c r="U13" s="1">
        <v>1.7521815999999999E-5</v>
      </c>
    </row>
    <row r="14" spans="2:21" x14ac:dyDescent="0.3">
      <c r="B14" t="s">
        <v>18</v>
      </c>
      <c r="C14" t="s">
        <v>31</v>
      </c>
      <c r="D14">
        <v>9.4</v>
      </c>
      <c r="E14" s="1">
        <v>451268440</v>
      </c>
      <c r="F14">
        <v>18954.968000000001</v>
      </c>
      <c r="G14">
        <v>7.4152546999999999E-2</v>
      </c>
      <c r="H14">
        <v>2.9284046E-4</v>
      </c>
      <c r="I14" s="1">
        <v>1.4819412E-5</v>
      </c>
      <c r="J14" s="1">
        <v>4.1326213999999998E-8</v>
      </c>
      <c r="K14" s="1">
        <f>SQRT(SUMSQ(SQRT(SUMSQ(J12:J14))/3,_xlfn.STDEV.S(I12:I14)))</f>
        <v>3.307473053776933E-8</v>
      </c>
      <c r="L14" s="1">
        <v>1.0337365999999999E-6</v>
      </c>
      <c r="M14" s="1">
        <v>3.3082231000000001E-7</v>
      </c>
      <c r="N14">
        <v>1.4743183999999999E-2</v>
      </c>
      <c r="O14">
        <v>1.1228223E-4</v>
      </c>
      <c r="P14">
        <v>2.7988369999999998</v>
      </c>
      <c r="Q14">
        <v>7.6750741000000001E-3</v>
      </c>
      <c r="R14" s="1">
        <v>1.5065070999999999E-8</v>
      </c>
      <c r="S14" t="s">
        <v>20</v>
      </c>
      <c r="T14">
        <v>-1.3699293999999999E-3</v>
      </c>
      <c r="U14" s="1">
        <v>1.6886680000000001E-5</v>
      </c>
    </row>
    <row r="15" spans="2:21" x14ac:dyDescent="0.3">
      <c r="B15" t="s">
        <v>18</v>
      </c>
      <c r="C15" t="s">
        <v>32</v>
      </c>
      <c r="D15">
        <v>9.4</v>
      </c>
      <c r="E15" s="1">
        <v>446255970</v>
      </c>
      <c r="F15">
        <v>28972.625</v>
      </c>
      <c r="G15">
        <v>7.6354606000000005E-2</v>
      </c>
      <c r="H15">
        <v>3.3902214E-4</v>
      </c>
      <c r="I15" s="1">
        <v>1.4194736999999999E-5</v>
      </c>
      <c r="J15" s="1">
        <v>4.6522415999999998E-8</v>
      </c>
      <c r="K15" s="1"/>
      <c r="L15" s="1">
        <v>2.4867149999999998E-8</v>
      </c>
      <c r="M15" s="1">
        <v>3.8033513999999998E-7</v>
      </c>
      <c r="N15">
        <v>7.4603495000000004E-3</v>
      </c>
      <c r="O15">
        <v>1.5828776000000001E-4</v>
      </c>
      <c r="P15">
        <v>-3.3663324000000001</v>
      </c>
      <c r="Q15">
        <v>1.3515719000000001E-2</v>
      </c>
      <c r="R15" s="1">
        <v>2.0441287E-8</v>
      </c>
      <c r="S15" s="1">
        <v>4.9020893E-10</v>
      </c>
      <c r="T15">
        <v>-1.2433786E-3</v>
      </c>
      <c r="U15" s="1">
        <v>2.155849E-5</v>
      </c>
    </row>
    <row r="16" spans="2:21" x14ac:dyDescent="0.3">
      <c r="B16" t="s">
        <v>18</v>
      </c>
      <c r="C16" t="s">
        <v>33</v>
      </c>
      <c r="D16">
        <v>9.4</v>
      </c>
      <c r="E16" s="1">
        <v>451304410</v>
      </c>
      <c r="F16">
        <v>22884.452000000001</v>
      </c>
      <c r="G16">
        <v>6.0741833000000002E-2</v>
      </c>
      <c r="H16" s="1">
        <v>5.4179462999999997E-5</v>
      </c>
      <c r="I16" s="1">
        <v>1.4521759999999999E-5</v>
      </c>
      <c r="J16" s="1">
        <v>3.1073830000000003E-8</v>
      </c>
      <c r="K16" s="1">
        <f>AVERAGE(I15:I17)</f>
        <v>1.4414859666666666E-5</v>
      </c>
      <c r="L16" s="1">
        <v>5.6999172999999997E-10</v>
      </c>
      <c r="M16" t="s">
        <v>20</v>
      </c>
      <c r="N16">
        <v>5.8479654999999998E-3</v>
      </c>
      <c r="O16">
        <v>1.1045216E-4</v>
      </c>
      <c r="P16">
        <v>2.9349636000000001</v>
      </c>
      <c r="Q16">
        <v>1.2399946E-2</v>
      </c>
      <c r="R16" s="1">
        <v>2.7222622E-8</v>
      </c>
      <c r="S16" s="1">
        <v>6.1852538000000003E-10</v>
      </c>
      <c r="T16">
        <v>-1.2053541000000001E-3</v>
      </c>
      <c r="U16" s="1">
        <v>1.5673464E-5</v>
      </c>
    </row>
    <row r="17" spans="2:21" x14ac:dyDescent="0.3">
      <c r="B17" t="s">
        <v>18</v>
      </c>
      <c r="C17" t="s">
        <v>34</v>
      </c>
      <c r="D17">
        <v>9.4</v>
      </c>
      <c r="E17" s="1">
        <v>447733840</v>
      </c>
      <c r="F17">
        <v>31976.064999999999</v>
      </c>
      <c r="G17">
        <v>6.2973591999999995E-2</v>
      </c>
      <c r="H17" s="1">
        <v>5.2279057999999997E-5</v>
      </c>
      <c r="I17" s="1">
        <v>1.4528082E-5</v>
      </c>
      <c r="J17" s="1">
        <v>2.7983039999999999E-8</v>
      </c>
      <c r="K17" s="1">
        <f>SQRT(SUMSQ(SQRT(SUMSQ(J15:J17))/3,_xlfn.STDEV.S(I15:I17)))</f>
        <v>1.9179483178241042E-7</v>
      </c>
      <c r="L17" s="1">
        <v>4.0626265000000003E-14</v>
      </c>
      <c r="M17" t="s">
        <v>20</v>
      </c>
      <c r="N17">
        <v>1.5492581E-2</v>
      </c>
      <c r="O17">
        <v>1.5979762999999999E-4</v>
      </c>
      <c r="P17">
        <v>0.11779747</v>
      </c>
      <c r="Q17">
        <v>1.0540045E-2</v>
      </c>
      <c r="R17" s="1">
        <v>1.2532528000000001E-8</v>
      </c>
      <c r="S17" t="s">
        <v>20</v>
      </c>
      <c r="T17">
        <v>-4.6027205999999999E-4</v>
      </c>
      <c r="U17" s="1">
        <v>1.4282437E-5</v>
      </c>
    </row>
    <row r="18" spans="2:21" x14ac:dyDescent="0.3">
      <c r="B18" t="s">
        <v>18</v>
      </c>
      <c r="C18" t="s">
        <v>35</v>
      </c>
      <c r="D18">
        <v>9.4</v>
      </c>
      <c r="E18" s="1">
        <v>442416250</v>
      </c>
      <c r="F18">
        <v>29117.745999999999</v>
      </c>
      <c r="G18">
        <v>6.3154056E-2</v>
      </c>
      <c r="H18" s="1">
        <v>4.8526731000000002E-5</v>
      </c>
      <c r="I18" s="1">
        <v>1.4075803E-5</v>
      </c>
      <c r="J18" s="1">
        <v>2.6765466999999998E-8</v>
      </c>
      <c r="K18" s="1"/>
      <c r="L18" s="1">
        <v>2.8031109E-11</v>
      </c>
      <c r="M18" t="s">
        <v>20</v>
      </c>
      <c r="N18">
        <v>1.5997181999999999E-2</v>
      </c>
      <c r="O18">
        <v>1.4692606999999999E-4</v>
      </c>
      <c r="P18">
        <v>-2.8338877</v>
      </c>
      <c r="Q18">
        <v>9.2791948999999992E-3</v>
      </c>
      <c r="R18" s="1">
        <v>1.1712055E-8</v>
      </c>
      <c r="S18" t="s">
        <v>20</v>
      </c>
      <c r="T18">
        <v>-1.3963093E-3</v>
      </c>
      <c r="U18" s="1">
        <v>1.4882113E-5</v>
      </c>
    </row>
    <row r="19" spans="2:21" x14ac:dyDescent="0.3">
      <c r="B19" t="s">
        <v>18</v>
      </c>
      <c r="C19" t="s">
        <v>36</v>
      </c>
      <c r="D19">
        <v>9.4</v>
      </c>
      <c r="E19" s="1">
        <v>445720040</v>
      </c>
      <c r="F19">
        <v>32472.43</v>
      </c>
      <c r="G19">
        <v>5.4878534999999999E-2</v>
      </c>
      <c r="H19">
        <v>3.2384153E-4</v>
      </c>
      <c r="I19" s="1">
        <v>1.5319163999999999E-5</v>
      </c>
      <c r="J19" s="1">
        <v>6.2078623999999996E-8</v>
      </c>
      <c r="K19" s="1">
        <f>AVERAGE(I18:I20)</f>
        <v>1.4459676999999999E-5</v>
      </c>
      <c r="L19" s="1">
        <v>5.613768E-8</v>
      </c>
      <c r="M19" s="1">
        <v>4.9306513000000002E-7</v>
      </c>
      <c r="N19">
        <v>4.8607809999999998E-3</v>
      </c>
      <c r="O19">
        <v>1.2030629E-4</v>
      </c>
      <c r="P19">
        <v>-2.6141860000000001</v>
      </c>
      <c r="Q19">
        <v>1.6173868000000001E-2</v>
      </c>
      <c r="R19" s="1">
        <v>2.4415756E-8</v>
      </c>
      <c r="S19" s="1">
        <v>7.1622608999999997E-10</v>
      </c>
      <c r="T19">
        <v>-5.4679868999999999E-4</v>
      </c>
      <c r="U19" s="1">
        <v>1.7689934000000001E-5</v>
      </c>
    </row>
    <row r="20" spans="2:21" x14ac:dyDescent="0.3">
      <c r="B20" t="s">
        <v>18</v>
      </c>
      <c r="C20" t="s">
        <v>37</v>
      </c>
      <c r="D20">
        <v>9.4</v>
      </c>
      <c r="E20" s="1">
        <v>446783430</v>
      </c>
      <c r="F20">
        <v>21455.333999999999</v>
      </c>
      <c r="G20">
        <v>6.4265496000000005E-2</v>
      </c>
      <c r="H20">
        <v>2.6993672000000002E-4</v>
      </c>
      <c r="I20" s="1">
        <v>1.3984064E-5</v>
      </c>
      <c r="J20" s="1">
        <v>4.5145497999999998E-8</v>
      </c>
      <c r="K20" s="1">
        <f>SQRT(SUMSQ(SQRT(SUMSQ(J18:J20))/3,_xlfn.STDEV.S(I18:I20)))</f>
        <v>7.4624170998068844E-7</v>
      </c>
      <c r="L20" s="1">
        <v>3.3627290000000002E-6</v>
      </c>
      <c r="M20" s="1">
        <v>3.4601375999999999E-7</v>
      </c>
      <c r="N20">
        <v>1.5942845000000001E-2</v>
      </c>
      <c r="O20">
        <v>1.2961147000000001E-4</v>
      </c>
      <c r="P20">
        <v>-2.6597065</v>
      </c>
      <c r="Q20">
        <v>8.0954313000000007E-3</v>
      </c>
      <c r="R20" s="1">
        <v>1.2869765E-8</v>
      </c>
      <c r="S20" t="s">
        <v>20</v>
      </c>
      <c r="T20">
        <v>-1.5660378E-3</v>
      </c>
      <c r="U20" s="1">
        <v>1.7983168E-5</v>
      </c>
    </row>
    <row r="21" spans="2:21" x14ac:dyDescent="0.3">
      <c r="B21" t="s">
        <v>18</v>
      </c>
      <c r="C21" t="s">
        <v>38</v>
      </c>
      <c r="D21">
        <v>9.4</v>
      </c>
      <c r="E21" s="1">
        <v>438629990</v>
      </c>
      <c r="F21">
        <v>28790.026999999998</v>
      </c>
      <c r="G21">
        <v>6.1508793999999999E-2</v>
      </c>
      <c r="H21">
        <v>3.2822051000000002E-4</v>
      </c>
      <c r="I21" s="1">
        <v>1.3025845E-5</v>
      </c>
      <c r="J21" s="1">
        <v>5.6598628000000003E-8</v>
      </c>
      <c r="K21" s="1"/>
      <c r="L21" s="1">
        <v>1.7004321999999999E-7</v>
      </c>
      <c r="M21" s="1">
        <v>4.6714291000000001E-7</v>
      </c>
      <c r="N21">
        <v>5.3031907999999996E-3</v>
      </c>
      <c r="O21">
        <v>1.3971257000000001E-4</v>
      </c>
      <c r="P21">
        <v>-1.763026</v>
      </c>
      <c r="Q21">
        <v>1.7410241E-2</v>
      </c>
      <c r="R21" s="1">
        <v>2.4094435E-8</v>
      </c>
      <c r="S21" s="1">
        <v>7.5373452999999996E-10</v>
      </c>
      <c r="T21">
        <v>-1.4322436999999999E-3</v>
      </c>
      <c r="U21" s="1">
        <v>2.5288622000000001E-5</v>
      </c>
    </row>
    <row r="22" spans="2:21" x14ac:dyDescent="0.3">
      <c r="B22" t="s">
        <v>18</v>
      </c>
      <c r="C22" t="s">
        <v>39</v>
      </c>
      <c r="D22">
        <v>9.4</v>
      </c>
      <c r="E22" s="1">
        <v>436786750</v>
      </c>
      <c r="F22">
        <v>28317.579000000002</v>
      </c>
      <c r="G22">
        <v>5.8475615000000002E-2</v>
      </c>
      <c r="H22" s="1">
        <v>4.6491454999999997E-5</v>
      </c>
      <c r="I22" s="1">
        <v>1.2926677999999999E-5</v>
      </c>
      <c r="J22" s="1">
        <v>2.7671017999999999E-8</v>
      </c>
      <c r="K22" s="1">
        <f>AVERAGE(I21:I23)</f>
        <v>1.3074266999999999E-5</v>
      </c>
      <c r="L22" s="1">
        <v>3.6862027000000001E-13</v>
      </c>
      <c r="M22" t="s">
        <v>20</v>
      </c>
      <c r="N22">
        <v>1.4628090999999999E-2</v>
      </c>
      <c r="O22">
        <v>1.3481115E-4</v>
      </c>
      <c r="P22">
        <v>-2.7799075000000002</v>
      </c>
      <c r="Q22">
        <v>9.3288868999999996E-3</v>
      </c>
      <c r="R22" s="1">
        <v>1.2852795E-8</v>
      </c>
      <c r="S22" t="s">
        <v>20</v>
      </c>
      <c r="T22">
        <v>-1.3435789999999999E-3</v>
      </c>
      <c r="U22" s="1">
        <v>1.6644221E-5</v>
      </c>
    </row>
    <row r="23" spans="2:21" x14ac:dyDescent="0.3">
      <c r="B23" t="s">
        <v>18</v>
      </c>
      <c r="C23" t="s">
        <v>40</v>
      </c>
      <c r="D23">
        <v>9.4</v>
      </c>
      <c r="E23" s="1">
        <v>434482670</v>
      </c>
      <c r="F23">
        <v>48900.256999999998</v>
      </c>
      <c r="G23">
        <v>5.4200168999999999E-2</v>
      </c>
      <c r="H23">
        <v>3.3614647000000002E-4</v>
      </c>
      <c r="I23" s="1">
        <v>1.3270278E-5</v>
      </c>
      <c r="J23" s="1">
        <v>6.5642832E-8</v>
      </c>
      <c r="K23" s="1">
        <f>SQRT(SUMSQ(SQRT(SUMSQ(J21:J23))/3,_xlfn.STDEV.S(I21:I23)))</f>
        <v>1.7942559255970795E-7</v>
      </c>
      <c r="L23" s="1">
        <v>6.7993397000000003E-8</v>
      </c>
      <c r="M23" s="1">
        <v>5.4046648000000001E-7</v>
      </c>
      <c r="N23">
        <v>4.0410002000000004E-3</v>
      </c>
      <c r="O23">
        <v>1.4529971E-4</v>
      </c>
      <c r="P23">
        <v>-1.3236504</v>
      </c>
      <c r="Q23">
        <v>2.3735681000000002E-2</v>
      </c>
      <c r="R23" s="1">
        <v>2.3275623999999999E-8</v>
      </c>
      <c r="S23" s="1">
        <v>9.8713639000000001E-10</v>
      </c>
      <c r="T23" s="1">
        <v>5.2721720999999998E-5</v>
      </c>
      <c r="U23" s="1">
        <v>2.488558E-5</v>
      </c>
    </row>
    <row r="24" spans="2:21" x14ac:dyDescent="0.3">
      <c r="B24" t="s">
        <v>18</v>
      </c>
      <c r="C24" t="s">
        <v>41</v>
      </c>
      <c r="D24">
        <v>9.4</v>
      </c>
      <c r="E24" s="1">
        <v>429467680</v>
      </c>
      <c r="F24">
        <v>42758.413</v>
      </c>
      <c r="G24">
        <v>6.0348257000000002E-2</v>
      </c>
      <c r="H24" s="1">
        <v>5.4516913000000002E-5</v>
      </c>
      <c r="I24" s="1">
        <v>1.2900869000000001E-5</v>
      </c>
      <c r="J24" s="1">
        <v>3.1398002999999999E-8</v>
      </c>
      <c r="K24" s="1"/>
      <c r="L24" s="1">
        <v>1.8444526E-9</v>
      </c>
      <c r="M24" t="s">
        <v>20</v>
      </c>
      <c r="N24">
        <v>4.7082082000000003E-3</v>
      </c>
      <c r="O24">
        <v>1.3967189000000001E-4</v>
      </c>
      <c r="P24">
        <v>-2.7892000000000001</v>
      </c>
      <c r="Q24">
        <v>1.9181660999999999E-2</v>
      </c>
      <c r="R24" s="1">
        <v>2.3155377999999999E-8</v>
      </c>
      <c r="S24" s="1">
        <v>7.9639461999999998E-10</v>
      </c>
      <c r="T24">
        <v>-8.7173871000000003E-4</v>
      </c>
      <c r="U24" s="1">
        <v>1.9542442999999999E-5</v>
      </c>
    </row>
    <row r="25" spans="2:21" x14ac:dyDescent="0.3">
      <c r="B25" t="s">
        <v>18</v>
      </c>
      <c r="C25" t="s">
        <v>42</v>
      </c>
      <c r="D25">
        <v>9.4</v>
      </c>
      <c r="E25" s="1">
        <v>431274810</v>
      </c>
      <c r="F25">
        <v>40048.089</v>
      </c>
      <c r="G25">
        <v>6.3174829000000002E-2</v>
      </c>
      <c r="H25" s="1">
        <v>4.7325747999999998E-5</v>
      </c>
      <c r="I25" s="1">
        <v>1.2794861E-5</v>
      </c>
      <c r="J25" s="1">
        <v>2.6043923E-8</v>
      </c>
      <c r="K25" s="1">
        <f>AVERAGE(I24:I26)</f>
        <v>1.2676508000000002E-5</v>
      </c>
      <c r="L25" s="1">
        <v>1.3291857999999999E-12</v>
      </c>
      <c r="M25" t="s">
        <v>20</v>
      </c>
      <c r="N25">
        <v>1.7575180999999999E-2</v>
      </c>
      <c r="O25">
        <v>1.7651789E-4</v>
      </c>
      <c r="P25">
        <v>-2.7828023000000002</v>
      </c>
      <c r="Q25">
        <v>1.0188712000000001E-2</v>
      </c>
      <c r="R25" s="1">
        <v>1.0510007E-8</v>
      </c>
      <c r="S25" t="s">
        <v>20</v>
      </c>
      <c r="T25">
        <v>-7.0823390000000004E-4</v>
      </c>
      <c r="U25" s="1">
        <v>1.7226146E-5</v>
      </c>
    </row>
    <row r="26" spans="2:21" x14ac:dyDescent="0.3">
      <c r="B26" t="s">
        <v>18</v>
      </c>
      <c r="C26" t="s">
        <v>43</v>
      </c>
      <c r="D26">
        <v>9.4</v>
      </c>
      <c r="E26" s="1">
        <v>433783030</v>
      </c>
      <c r="F26">
        <v>27978.005000000001</v>
      </c>
      <c r="G26">
        <v>7.6042340999999999E-2</v>
      </c>
      <c r="H26">
        <v>2.7336515000000002E-4</v>
      </c>
      <c r="I26" s="1">
        <v>1.2333794000000001E-5</v>
      </c>
      <c r="J26" s="1">
        <v>3.811149E-8</v>
      </c>
      <c r="K26" s="1">
        <f>SQRT(SUMSQ(SQRT(SUMSQ(J24:J26))/3,_xlfn.STDEV.S(I24:I26)))</f>
        <v>3.0206849875384911E-7</v>
      </c>
      <c r="L26" s="1">
        <v>9.7178363000000008E-7</v>
      </c>
      <c r="M26" s="1">
        <v>3.1872907999999999E-7</v>
      </c>
      <c r="N26">
        <v>2.0216340999999999E-2</v>
      </c>
      <c r="O26">
        <v>1.6064998999999999E-4</v>
      </c>
      <c r="P26">
        <v>-2.8091534999999999</v>
      </c>
      <c r="Q26">
        <v>7.9292314999999999E-3</v>
      </c>
      <c r="R26" s="1">
        <v>1.1737008E-8</v>
      </c>
      <c r="S26" t="s">
        <v>20</v>
      </c>
      <c r="T26">
        <v>-1.2515569999999999E-3</v>
      </c>
      <c r="U26" s="1">
        <v>2.3355084999999998E-5</v>
      </c>
    </row>
    <row r="27" spans="2:21" x14ac:dyDescent="0.3">
      <c r="B27" t="s">
        <v>18</v>
      </c>
      <c r="C27" t="s">
        <v>44</v>
      </c>
      <c r="D27">
        <v>9.4</v>
      </c>
      <c r="E27" s="1">
        <v>427895250</v>
      </c>
      <c r="F27">
        <v>33346.076000000001</v>
      </c>
      <c r="G27">
        <v>6.5316692999999995E-2</v>
      </c>
      <c r="H27">
        <v>2.5475736000000001E-4</v>
      </c>
      <c r="I27" s="1">
        <v>1.1935499999999999E-5</v>
      </c>
      <c r="J27" s="1">
        <v>4.1724113000000003E-8</v>
      </c>
      <c r="K27" s="1"/>
      <c r="L27" s="1">
        <v>1.9074818999999999E-6</v>
      </c>
      <c r="M27" s="1">
        <v>3.4586186000000003E-7</v>
      </c>
      <c r="N27">
        <v>1.4501261999999999E-2</v>
      </c>
      <c r="O27">
        <v>1.3860353E-4</v>
      </c>
      <c r="P27">
        <v>-2.4314472999999999</v>
      </c>
      <c r="Q27">
        <v>9.5847653000000008E-3</v>
      </c>
      <c r="R27" s="1">
        <v>1.2801776999999999E-8</v>
      </c>
      <c r="S27" t="s">
        <v>20</v>
      </c>
      <c r="T27">
        <v>-1.1690648000000001E-3</v>
      </c>
      <c r="U27" s="1">
        <v>2.3400298000000001E-5</v>
      </c>
    </row>
    <row r="28" spans="2:21" x14ac:dyDescent="0.3">
      <c r="B28" t="s">
        <v>18</v>
      </c>
      <c r="C28" t="s">
        <v>45</v>
      </c>
      <c r="D28">
        <v>9.4</v>
      </c>
      <c r="E28" s="1">
        <v>425338180</v>
      </c>
      <c r="F28">
        <v>36684.576000000001</v>
      </c>
      <c r="G28">
        <v>6.4807280999999994E-2</v>
      </c>
      <c r="H28">
        <v>2.6346019999999999E-4</v>
      </c>
      <c r="I28" s="1">
        <v>1.1845392999999999E-5</v>
      </c>
      <c r="J28" s="1">
        <v>4.3287777000000002E-8</v>
      </c>
      <c r="K28" s="1">
        <f>AVERAGE(I27:I29)</f>
        <v>1.1929593666666667E-5</v>
      </c>
      <c r="L28" s="1">
        <v>5.4381975999999998E-7</v>
      </c>
      <c r="M28" s="1">
        <v>3.6688925E-7</v>
      </c>
      <c r="N28">
        <v>1.7754367E-2</v>
      </c>
      <c r="O28">
        <v>1.6678830000000001E-4</v>
      </c>
      <c r="P28">
        <v>-2.4029543000000002</v>
      </c>
      <c r="Q28">
        <v>9.3610575000000005E-3</v>
      </c>
      <c r="R28" s="1">
        <v>1.1325136999999999E-8</v>
      </c>
      <c r="S28" t="s">
        <v>20</v>
      </c>
      <c r="T28">
        <v>-1.2063807E-3</v>
      </c>
      <c r="U28" s="1">
        <v>2.4597506999999999E-5</v>
      </c>
    </row>
    <row r="29" spans="2:21" x14ac:dyDescent="0.3">
      <c r="B29" t="s">
        <v>18</v>
      </c>
      <c r="C29" t="s">
        <v>46</v>
      </c>
      <c r="D29">
        <v>9.4</v>
      </c>
      <c r="E29" s="1">
        <v>427568790</v>
      </c>
      <c r="F29">
        <v>33219.044999999998</v>
      </c>
      <c r="G29">
        <v>6.8589321999999994E-2</v>
      </c>
      <c r="H29" s="1">
        <v>4.4840026000000002E-5</v>
      </c>
      <c r="I29" s="1">
        <v>1.2007888E-5</v>
      </c>
      <c r="J29" s="1">
        <v>2.2854016999999999E-8</v>
      </c>
      <c r="K29" s="1">
        <f>SQRT(SUMSQ(SQRT(SUMSQ(J27:J29))/3,_xlfn.STDEV.S(I27:I29)))</f>
        <v>8.4184267376376308E-8</v>
      </c>
      <c r="L29" s="1">
        <v>2.5774523E-14</v>
      </c>
      <c r="M29" t="s">
        <v>20</v>
      </c>
      <c r="N29">
        <v>1.8439836000000001E-2</v>
      </c>
      <c r="O29">
        <v>1.5913438000000001E-4</v>
      </c>
      <c r="P29">
        <v>-2.7085283000000002</v>
      </c>
      <c r="Q29">
        <v>8.6851090999999995E-3</v>
      </c>
      <c r="R29" s="1">
        <v>1.1376805000000001E-8</v>
      </c>
      <c r="S29" t="s">
        <v>20</v>
      </c>
      <c r="T29">
        <v>-1.1221196E-3</v>
      </c>
      <c r="U29" s="1">
        <v>1.8433260999999998E-5</v>
      </c>
    </row>
    <row r="32" spans="2:21" x14ac:dyDescent="0.3">
      <c r="J32" s="1">
        <v>27</v>
      </c>
      <c r="K32">
        <v>1.6483855999999996E-5</v>
      </c>
      <c r="L32">
        <v>5.6953060349245856E-7</v>
      </c>
    </row>
    <row r="33" spans="10:12" x14ac:dyDescent="0.3">
      <c r="J33" s="1">
        <v>50</v>
      </c>
      <c r="K33">
        <v>1.6381796333333332E-5</v>
      </c>
      <c r="L33">
        <v>4.511123011536818E-7</v>
      </c>
    </row>
    <row r="34" spans="10:12" x14ac:dyDescent="0.3">
      <c r="J34" s="1">
        <v>100</v>
      </c>
      <c r="K34">
        <v>1.5792071666666664E-5</v>
      </c>
      <c r="L34">
        <v>3.524932151312788E-7</v>
      </c>
    </row>
    <row r="35" spans="10:12" x14ac:dyDescent="0.3">
      <c r="J35" s="1">
        <v>150</v>
      </c>
      <c r="K35">
        <v>1.4832070666666667E-5</v>
      </c>
      <c r="L35">
        <v>3.307473053776933E-8</v>
      </c>
    </row>
    <row r="36" spans="10:12" x14ac:dyDescent="0.3">
      <c r="J36" s="1">
        <v>200</v>
      </c>
      <c r="K36">
        <v>1.4414859666666666E-5</v>
      </c>
      <c r="L36">
        <v>1.9179483178241042E-7</v>
      </c>
    </row>
    <row r="37" spans="10:12" x14ac:dyDescent="0.3">
      <c r="J37" s="1">
        <v>250</v>
      </c>
      <c r="K37">
        <v>1.4459676999999999E-5</v>
      </c>
      <c r="L37">
        <v>7.4624170998068844E-7</v>
      </c>
    </row>
    <row r="38" spans="10:12" x14ac:dyDescent="0.3">
      <c r="J38" s="1">
        <v>300</v>
      </c>
      <c r="K38">
        <v>1.3074266999999999E-5</v>
      </c>
      <c r="L38">
        <v>1.7942559255970795E-7</v>
      </c>
    </row>
    <row r="39" spans="10:12" x14ac:dyDescent="0.3">
      <c r="J39" s="1">
        <v>350</v>
      </c>
      <c r="K39">
        <v>1.2676508000000002E-5</v>
      </c>
      <c r="L39">
        <v>3.0206849875384911E-7</v>
      </c>
    </row>
    <row r="40" spans="10:12" x14ac:dyDescent="0.3">
      <c r="J40" s="1">
        <v>400</v>
      </c>
      <c r="K40">
        <v>1.1929593666666667E-5</v>
      </c>
      <c r="L40" s="1">
        <v>8.4184267376376308E-8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2015-06-05T18:17:20Z</dcterms:created>
  <dcterms:modified xsi:type="dcterms:W3CDTF">2022-06-07T12:05:24Z</dcterms:modified>
</cp:coreProperties>
</file>