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pcwy\Dropbox (The University of Manchester)\Physics PhD\Lab Work\Laser Flash Analysis\Dec 2021\"/>
    </mc:Choice>
  </mc:AlternateContent>
  <xr:revisionPtr revIDLastSave="0" documentId="13_ncr:1_{C6870DD1-76B1-4AA0-B347-F6BF577AAF2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urofer weld base - sample 1" sheetId="1" r:id="rId1"/>
    <sheet name="Sheet1" sheetId="3" r:id="rId2"/>
    <sheet name="Eurofer weld base - sample 2" sheetId="2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" i="1" l="1"/>
  <c r="O51" i="1"/>
  <c r="P51" i="1"/>
  <c r="N51" i="1"/>
  <c r="Q52" i="1"/>
  <c r="O52" i="1"/>
  <c r="P52" i="1"/>
  <c r="N52" i="1"/>
  <c r="Q50" i="1"/>
  <c r="O50" i="1"/>
  <c r="P50" i="1"/>
  <c r="N50" i="1"/>
  <c r="Q49" i="1"/>
  <c r="O49" i="1"/>
  <c r="P49" i="1"/>
  <c r="N49" i="1"/>
  <c r="Q48" i="1"/>
  <c r="O48" i="1"/>
  <c r="P48" i="1"/>
  <c r="N48" i="1"/>
  <c r="Q47" i="1"/>
  <c r="O47" i="1"/>
  <c r="P47" i="1"/>
  <c r="N47" i="1"/>
  <c r="Q46" i="1"/>
  <c r="O46" i="1"/>
  <c r="P46" i="1"/>
  <c r="N46" i="1"/>
  <c r="Q45" i="1"/>
  <c r="O45" i="1"/>
  <c r="P45" i="1"/>
  <c r="N45" i="1"/>
  <c r="Q44" i="1"/>
  <c r="O44" i="1"/>
  <c r="P44" i="1"/>
  <c r="N44" i="1"/>
  <c r="Q43" i="1"/>
  <c r="O43" i="1"/>
  <c r="P43" i="1"/>
  <c r="N43" i="1"/>
  <c r="Q42" i="1"/>
  <c r="O42" i="1"/>
  <c r="P42" i="1"/>
  <c r="N42" i="1"/>
  <c r="Q41" i="1"/>
  <c r="O41" i="1"/>
  <c r="P41" i="1"/>
  <c r="N41" i="1"/>
  <c r="Q40" i="1"/>
  <c r="O40" i="1"/>
  <c r="P40" i="1"/>
  <c r="N40" i="1"/>
  <c r="Q39" i="1"/>
  <c r="O39" i="1"/>
  <c r="P39" i="1"/>
  <c r="N39" i="1"/>
  <c r="Q38" i="1"/>
  <c r="O38" i="1"/>
  <c r="P38" i="1"/>
  <c r="N38" i="1"/>
  <c r="Q37" i="1"/>
  <c r="O37" i="1"/>
  <c r="P37" i="1"/>
  <c r="N37" i="1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Q39" i="2"/>
  <c r="P39" i="2"/>
  <c r="O39" i="2"/>
  <c r="N39" i="2"/>
  <c r="Q38" i="2"/>
  <c r="P37" i="2"/>
  <c r="P38" i="2"/>
  <c r="O38" i="2"/>
  <c r="N38" i="2"/>
  <c r="Q37" i="2"/>
  <c r="O37" i="2"/>
  <c r="N37" i="2"/>
</calcChain>
</file>

<file path=xl/sharedStrings.xml><?xml version="1.0" encoding="utf-8"?>
<sst xmlns="http://schemas.openxmlformats.org/spreadsheetml/2006/main" count="339" uniqueCount="66">
  <si>
    <t>##Thermal_diffusivity</t>
  </si>
  <si>
    <t>##General_information</t>
  </si>
  <si>
    <t>#Database</t>
  </si>
  <si>
    <t>june 2021.mdb</t>
  </si>
  <si>
    <t>#Instrument</t>
  </si>
  <si>
    <t>#LFA_427</t>
  </si>
  <si>
    <t>#Identity</t>
  </si>
  <si>
    <t>Eurofer weld base material 21221</t>
  </si>
  <si>
    <t>#Date</t>
  </si>
  <si>
    <t>#Material</t>
  </si>
  <si>
    <t>Stainless steel 310</t>
  </si>
  <si>
    <t>#Ref_temperature /°C</t>
  </si>
  <si>
    <t>#Ref_density /(g/cm^3)</t>
  </si>
  <si>
    <t>#Sample</t>
  </si>
  <si>
    <t>#Type</t>
  </si>
  <si>
    <t>#Single_layer</t>
  </si>
  <si>
    <t>#Coating</t>
  </si>
  <si>
    <t>Carbon</t>
  </si>
  <si>
    <t>#Thickness_RT/mm</t>
  </si>
  <si>
    <t>#Diameter/mm</t>
  </si>
  <si>
    <t>#Sensor</t>
  </si>
  <si>
    <t>InSb</t>
  </si>
  <si>
    <t>#Beam_enlargement/mm</t>
  </si>
  <si>
    <t>#unknown</t>
  </si>
  <si>
    <t>#Laser_filter/mm</t>
  </si>
  <si>
    <t>#Atmosphere</t>
  </si>
  <si>
    <t>Ar</t>
  </si>
  <si>
    <t>#Gas_flow/(ml/min)</t>
  </si>
  <si>
    <t>#Laboratory</t>
  </si>
  <si>
    <t>Royce</t>
  </si>
  <si>
    <t>#Operator</t>
  </si>
  <si>
    <t>AW</t>
  </si>
  <si>
    <t>#Customer</t>
  </si>
  <si>
    <t>Angus Wylie</t>
  </si>
  <si>
    <t>#Remark_mment</t>
  </si>
  <si>
    <t>As supplied</t>
  </si>
  <si>
    <t>#Cp_table</t>
  </si>
  <si>
    <t>StainlessSteel310.cpe</t>
  </si>
  <si>
    <t>#Expansion_table</t>
  </si>
  <si>
    <t>dL_const</t>
  </si>
  <si>
    <t>#Temp_recalib_file</t>
  </si>
  <si>
    <t>#undefined</t>
  </si>
  <si>
    <t>#CalcCode</t>
  </si>
  <si>
    <t>Standard + p.c./l/1-0-0</t>
  </si>
  <si>
    <t>##Results</t>
  </si>
  <si>
    <t>#Time/min</t>
  </si>
  <si>
    <t>#Shot_number</t>
  </si>
  <si>
    <t>#Temperature/°C</t>
  </si>
  <si>
    <t>#Model</t>
  </si>
  <si>
    <t>#Diffusivity/(mm^2/s)</t>
  </si>
  <si>
    <t>#Uncertainty/%</t>
  </si>
  <si>
    <t>#Laser_voltage/V</t>
  </si>
  <si>
    <t>#Pulse_width/ms</t>
  </si>
  <si>
    <t>#Half_time</t>
  </si>
  <si>
    <t>#T_Infin</t>
  </si>
  <si>
    <t>#Ampl_gain</t>
  </si>
  <si>
    <t>#Pulse_integr</t>
  </si>
  <si>
    <t>Standard + p.c.(l)</t>
  </si>
  <si>
    <t>#Mean</t>
  </si>
  <si>
    <t>#Std_Dev</t>
  </si>
  <si>
    <t>Temp/°C</t>
  </si>
  <si>
    <t>Tdiff/(mm^2/s)</t>
  </si>
  <si>
    <t>TempErr</t>
  </si>
  <si>
    <t>TDiffErr</t>
  </si>
  <si>
    <t>s1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</si>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</sst>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'Eurofer weld base - sample 1'!$N$37:$N$51</c:f>
              <c:numCache>
                <c:formatCode>General</c:formatCode>
                <c:ptCount val="15"/>
                <c:pt idx="0">
                  <c:v>31.8</c:v>
                </c:pt>
                <c:pt idx="1">
                  <c:v>50.9</c:v>
                </c:pt>
                <c:pt idx="2">
                  <c:v>100.7</c:v>
                </c:pt>
                <c:pt idx="3">
                  <c:v>150.4</c:v>
                </c:pt>
                <c:pt idx="4">
                  <c:v>200.4</c:v>
                </c:pt>
                <c:pt idx="5">
                  <c:v>250.1</c:v>
                </c:pt>
                <c:pt idx="6">
                  <c:v>300.39999999999998</c:v>
                </c:pt>
                <c:pt idx="7">
                  <c:v>350.5</c:v>
                </c:pt>
                <c:pt idx="8">
                  <c:v>401.4</c:v>
                </c:pt>
                <c:pt idx="9">
                  <c:v>450.6</c:v>
                </c:pt>
                <c:pt idx="10">
                  <c:v>500.6</c:v>
                </c:pt>
                <c:pt idx="11">
                  <c:v>550.6</c:v>
                </c:pt>
                <c:pt idx="12">
                  <c:v>600.70000000000005</c:v>
                </c:pt>
                <c:pt idx="13">
                  <c:v>650.70000000000005</c:v>
                </c:pt>
                <c:pt idx="14">
                  <c:v>701.1</c:v>
                </c:pt>
              </c:numCache>
            </c:numRef>
          </c:xVal>
          <c:yVal>
            <c:numRef>
              <c:f>'Eurofer weld base - sample 1'!$P$37:$P$51</c:f>
              <c:numCache>
                <c:formatCode>General</c:formatCode>
                <c:ptCount val="15"/>
                <c:pt idx="0">
                  <c:v>8.6340000000000003</c:v>
                </c:pt>
                <c:pt idx="1">
                  <c:v>8.5950000000000006</c:v>
                </c:pt>
                <c:pt idx="2">
                  <c:v>8.2390000000000008</c:v>
                </c:pt>
                <c:pt idx="3">
                  <c:v>7.9580000000000002</c:v>
                </c:pt>
                <c:pt idx="4">
                  <c:v>7.6689999999999996</c:v>
                </c:pt>
                <c:pt idx="5">
                  <c:v>7.3789999999999996</c:v>
                </c:pt>
                <c:pt idx="6">
                  <c:v>7.05</c:v>
                </c:pt>
                <c:pt idx="7">
                  <c:v>6.7359999999999998</c:v>
                </c:pt>
                <c:pt idx="8">
                  <c:v>6.4029999999999996</c:v>
                </c:pt>
                <c:pt idx="9">
                  <c:v>6.0549999999999997</c:v>
                </c:pt>
                <c:pt idx="10">
                  <c:v>5.6909999999999998</c:v>
                </c:pt>
                <c:pt idx="11">
                  <c:v>5.2889999999999997</c:v>
                </c:pt>
                <c:pt idx="12">
                  <c:v>4.8410000000000002</c:v>
                </c:pt>
                <c:pt idx="13">
                  <c:v>4.3079999999999998</c:v>
                </c:pt>
                <c:pt idx="14">
                  <c:v>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D-4DC3-B2F7-D1CA1F2CAFEF}"/>
            </c:ext>
          </c:extLst>
        </c:ser>
        <c:ser>
          <c:idx val="1"/>
          <c:order val="1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'Eurofer weld base - sample 1'!$R$37:$R$52</c:f>
              <c:numCache>
                <c:formatCode>General</c:formatCode>
                <c:ptCount val="16"/>
                <c:pt idx="0">
                  <c:v>31.4</c:v>
                </c:pt>
                <c:pt idx="1">
                  <c:v>50.9</c:v>
                </c:pt>
                <c:pt idx="2">
                  <c:v>100.6</c:v>
                </c:pt>
                <c:pt idx="3">
                  <c:v>150.30000000000001</c:v>
                </c:pt>
                <c:pt idx="4">
                  <c:v>200.4</c:v>
                </c:pt>
                <c:pt idx="5">
                  <c:v>250.1</c:v>
                </c:pt>
                <c:pt idx="6">
                  <c:v>300.39999999999998</c:v>
                </c:pt>
                <c:pt idx="7">
                  <c:v>350.5</c:v>
                </c:pt>
                <c:pt idx="8">
                  <c:v>401.4</c:v>
                </c:pt>
                <c:pt idx="9">
                  <c:v>450.5</c:v>
                </c:pt>
                <c:pt idx="10">
                  <c:v>500.6</c:v>
                </c:pt>
                <c:pt idx="11">
                  <c:v>550.6</c:v>
                </c:pt>
                <c:pt idx="12">
                  <c:v>600.70000000000005</c:v>
                </c:pt>
                <c:pt idx="13">
                  <c:v>650.6</c:v>
                </c:pt>
                <c:pt idx="14">
                  <c:v>700.5</c:v>
                </c:pt>
                <c:pt idx="15">
                  <c:v>750.8</c:v>
                </c:pt>
              </c:numCache>
            </c:numRef>
          </c:xVal>
          <c:yVal>
            <c:numRef>
              <c:f>'Eurofer weld base - sample 1'!$T$37:$T$52</c:f>
              <c:numCache>
                <c:formatCode>General</c:formatCode>
                <c:ptCount val="16"/>
                <c:pt idx="0">
                  <c:v>8.57</c:v>
                </c:pt>
                <c:pt idx="1">
                  <c:v>8.4860000000000007</c:v>
                </c:pt>
                <c:pt idx="2">
                  <c:v>8.1920000000000002</c:v>
                </c:pt>
                <c:pt idx="3">
                  <c:v>7.8879999999999999</c:v>
                </c:pt>
                <c:pt idx="4">
                  <c:v>7.59</c:v>
                </c:pt>
                <c:pt idx="5">
                  <c:v>7.2830000000000004</c:v>
                </c:pt>
                <c:pt idx="6">
                  <c:v>6.9779999999999998</c:v>
                </c:pt>
                <c:pt idx="7">
                  <c:v>6.6619999999999999</c:v>
                </c:pt>
                <c:pt idx="8">
                  <c:v>6.3419999999999996</c:v>
                </c:pt>
                <c:pt idx="9">
                  <c:v>6.0010000000000003</c:v>
                </c:pt>
                <c:pt idx="10">
                  <c:v>5.641</c:v>
                </c:pt>
                <c:pt idx="11">
                  <c:v>5.2530000000000001</c:v>
                </c:pt>
                <c:pt idx="12">
                  <c:v>4.8</c:v>
                </c:pt>
                <c:pt idx="13">
                  <c:v>4.2830000000000004</c:v>
                </c:pt>
                <c:pt idx="14">
                  <c:v>3.6259999999999999</c:v>
                </c:pt>
                <c:pt idx="15">
                  <c:v>4.3849999999999998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D-4DC3-B2F7-D1CA1F2CA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36800"/>
        <c:axId val="484134832"/>
      </c:scatterChart>
      <c:valAx>
        <c:axId val="4841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4832"/>
        <c:crosses val="autoZero"/>
        <c:crossBetween val="midCat"/>
      </c:valAx>
      <c:valAx>
        <c:axId val="4841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4.4000000000000004</c:v>
                </c:pt>
                <c:pt idx="4">
                  <c:v>5.9</c:v>
                </c:pt>
                <c:pt idx="5">
                  <c:v>25.4</c:v>
                </c:pt>
                <c:pt idx="6">
                  <c:v>26.9</c:v>
                </c:pt>
                <c:pt idx="7">
                  <c:v>28.3</c:v>
                </c:pt>
                <c:pt idx="8">
                  <c:v>29.7</c:v>
                </c:pt>
                <c:pt idx="9">
                  <c:v>31.2</c:v>
                </c:pt>
                <c:pt idx="10">
                  <c:v>51.7</c:v>
                </c:pt>
                <c:pt idx="11">
                  <c:v>53.1</c:v>
                </c:pt>
                <c:pt idx="12">
                  <c:v>54.5</c:v>
                </c:pt>
                <c:pt idx="13">
                  <c:v>56</c:v>
                </c:pt>
                <c:pt idx="14">
                  <c:v>57.4</c:v>
                </c:pt>
                <c:pt idx="15">
                  <c:v>77.8</c:v>
                </c:pt>
                <c:pt idx="16">
                  <c:v>79.3</c:v>
                </c:pt>
                <c:pt idx="17">
                  <c:v>80.7</c:v>
                </c:pt>
                <c:pt idx="18">
                  <c:v>82.2</c:v>
                </c:pt>
                <c:pt idx="19">
                  <c:v>83.6</c:v>
                </c:pt>
                <c:pt idx="20">
                  <c:v>103.1</c:v>
                </c:pt>
                <c:pt idx="21">
                  <c:v>104.5</c:v>
                </c:pt>
                <c:pt idx="22">
                  <c:v>106</c:v>
                </c:pt>
                <c:pt idx="23">
                  <c:v>107.4</c:v>
                </c:pt>
                <c:pt idx="24">
                  <c:v>108.8</c:v>
                </c:pt>
                <c:pt idx="25">
                  <c:v>126</c:v>
                </c:pt>
                <c:pt idx="26">
                  <c:v>127.4</c:v>
                </c:pt>
                <c:pt idx="27">
                  <c:v>128.80000000000001</c:v>
                </c:pt>
                <c:pt idx="28">
                  <c:v>130.30000000000001</c:v>
                </c:pt>
                <c:pt idx="29">
                  <c:v>131.80000000000001</c:v>
                </c:pt>
                <c:pt idx="30">
                  <c:v>146.9</c:v>
                </c:pt>
                <c:pt idx="31">
                  <c:v>148.30000000000001</c:v>
                </c:pt>
                <c:pt idx="32">
                  <c:v>149.80000000000001</c:v>
                </c:pt>
                <c:pt idx="33">
                  <c:v>151.30000000000001</c:v>
                </c:pt>
                <c:pt idx="34">
                  <c:v>152.80000000000001</c:v>
                </c:pt>
                <c:pt idx="35">
                  <c:v>167.5</c:v>
                </c:pt>
                <c:pt idx="36">
                  <c:v>169</c:v>
                </c:pt>
                <c:pt idx="37">
                  <c:v>170.4</c:v>
                </c:pt>
                <c:pt idx="38">
                  <c:v>171.9</c:v>
                </c:pt>
                <c:pt idx="39">
                  <c:v>173.4</c:v>
                </c:pt>
                <c:pt idx="40">
                  <c:v>187.8</c:v>
                </c:pt>
                <c:pt idx="41">
                  <c:v>201.7</c:v>
                </c:pt>
                <c:pt idx="42">
                  <c:v>203.1</c:v>
                </c:pt>
                <c:pt idx="43">
                  <c:v>204.6</c:v>
                </c:pt>
                <c:pt idx="44">
                  <c:v>206.1</c:v>
                </c:pt>
                <c:pt idx="45">
                  <c:v>207.6</c:v>
                </c:pt>
                <c:pt idx="46">
                  <c:v>221.1</c:v>
                </c:pt>
                <c:pt idx="47">
                  <c:v>222.6</c:v>
                </c:pt>
                <c:pt idx="48">
                  <c:v>224.2</c:v>
                </c:pt>
                <c:pt idx="49">
                  <c:v>225.7</c:v>
                </c:pt>
                <c:pt idx="50">
                  <c:v>227.2</c:v>
                </c:pt>
                <c:pt idx="51">
                  <c:v>240.3</c:v>
                </c:pt>
                <c:pt idx="52">
                  <c:v>241.8</c:v>
                </c:pt>
                <c:pt idx="53">
                  <c:v>243.4</c:v>
                </c:pt>
                <c:pt idx="54">
                  <c:v>244.9</c:v>
                </c:pt>
                <c:pt idx="55">
                  <c:v>246.4</c:v>
                </c:pt>
                <c:pt idx="56">
                  <c:v>259.10000000000002</c:v>
                </c:pt>
                <c:pt idx="57">
                  <c:v>260.7</c:v>
                </c:pt>
                <c:pt idx="58">
                  <c:v>262.2</c:v>
                </c:pt>
                <c:pt idx="59">
                  <c:v>263.60000000000002</c:v>
                </c:pt>
                <c:pt idx="60">
                  <c:v>265.10000000000002</c:v>
                </c:pt>
                <c:pt idx="61">
                  <c:v>277.5</c:v>
                </c:pt>
                <c:pt idx="62">
                  <c:v>279</c:v>
                </c:pt>
                <c:pt idx="63">
                  <c:v>280.5</c:v>
                </c:pt>
                <c:pt idx="64">
                  <c:v>282</c:v>
                </c:pt>
                <c:pt idx="65">
                  <c:v>283.5</c:v>
                </c:pt>
                <c:pt idx="66">
                  <c:v>295.39999999999998</c:v>
                </c:pt>
                <c:pt idx="67">
                  <c:v>296.89999999999998</c:v>
                </c:pt>
                <c:pt idx="68">
                  <c:v>298.39999999999998</c:v>
                </c:pt>
              </c:numCache>
            </c:numRef>
          </c:xVal>
          <c:yVal>
            <c:numRef>
              <c:f>Sheet1!$B$1:$B$71</c:f>
              <c:numCache>
                <c:formatCode>General</c:formatCode>
                <c:ptCount val="71"/>
                <c:pt idx="0">
                  <c:v>31.7</c:v>
                </c:pt>
                <c:pt idx="1">
                  <c:v>32</c:v>
                </c:pt>
                <c:pt idx="2">
                  <c:v>32</c:v>
                </c:pt>
                <c:pt idx="3">
                  <c:v>31.8</c:v>
                </c:pt>
                <c:pt idx="4">
                  <c:v>31.5</c:v>
                </c:pt>
                <c:pt idx="5">
                  <c:v>51.5</c:v>
                </c:pt>
                <c:pt idx="6">
                  <c:v>51</c:v>
                </c:pt>
                <c:pt idx="7">
                  <c:v>50.7</c:v>
                </c:pt>
                <c:pt idx="8">
                  <c:v>50.6</c:v>
                </c:pt>
                <c:pt idx="9">
                  <c:v>50.5</c:v>
                </c:pt>
                <c:pt idx="10">
                  <c:v>101.5</c:v>
                </c:pt>
                <c:pt idx="11">
                  <c:v>100.9</c:v>
                </c:pt>
                <c:pt idx="12">
                  <c:v>100.5</c:v>
                </c:pt>
                <c:pt idx="13">
                  <c:v>100.3</c:v>
                </c:pt>
                <c:pt idx="14">
                  <c:v>100.1</c:v>
                </c:pt>
                <c:pt idx="15">
                  <c:v>151.19999999999999</c:v>
                </c:pt>
                <c:pt idx="16">
                  <c:v>150.6</c:v>
                </c:pt>
                <c:pt idx="17">
                  <c:v>150.19999999999999</c:v>
                </c:pt>
                <c:pt idx="18">
                  <c:v>150</c:v>
                </c:pt>
                <c:pt idx="19">
                  <c:v>149.9</c:v>
                </c:pt>
                <c:pt idx="20">
                  <c:v>201.4</c:v>
                </c:pt>
                <c:pt idx="21">
                  <c:v>200.7</c:v>
                </c:pt>
                <c:pt idx="22">
                  <c:v>200.3</c:v>
                </c:pt>
                <c:pt idx="23">
                  <c:v>200</c:v>
                </c:pt>
                <c:pt idx="24">
                  <c:v>199.9</c:v>
                </c:pt>
                <c:pt idx="25">
                  <c:v>250.5</c:v>
                </c:pt>
                <c:pt idx="26">
                  <c:v>250.2</c:v>
                </c:pt>
                <c:pt idx="27">
                  <c:v>250</c:v>
                </c:pt>
                <c:pt idx="28">
                  <c:v>249.9</c:v>
                </c:pt>
                <c:pt idx="29">
                  <c:v>249.9</c:v>
                </c:pt>
                <c:pt idx="30">
                  <c:v>301.3</c:v>
                </c:pt>
                <c:pt idx="31">
                  <c:v>300.60000000000002</c:v>
                </c:pt>
                <c:pt idx="32">
                  <c:v>300.2</c:v>
                </c:pt>
                <c:pt idx="33">
                  <c:v>300</c:v>
                </c:pt>
                <c:pt idx="34">
                  <c:v>299.89999999999998</c:v>
                </c:pt>
                <c:pt idx="35">
                  <c:v>351.4</c:v>
                </c:pt>
                <c:pt idx="36">
                  <c:v>350.7</c:v>
                </c:pt>
                <c:pt idx="37">
                  <c:v>350.3</c:v>
                </c:pt>
                <c:pt idx="38">
                  <c:v>350.1</c:v>
                </c:pt>
                <c:pt idx="39">
                  <c:v>350</c:v>
                </c:pt>
                <c:pt idx="40">
                  <c:v>401.4</c:v>
                </c:pt>
                <c:pt idx="41">
                  <c:v>451.5</c:v>
                </c:pt>
                <c:pt idx="42">
                  <c:v>450.8</c:v>
                </c:pt>
                <c:pt idx="43">
                  <c:v>450.4</c:v>
                </c:pt>
                <c:pt idx="44">
                  <c:v>450.2</c:v>
                </c:pt>
                <c:pt idx="45">
                  <c:v>450</c:v>
                </c:pt>
                <c:pt idx="46">
                  <c:v>501.4</c:v>
                </c:pt>
                <c:pt idx="47">
                  <c:v>500.8</c:v>
                </c:pt>
                <c:pt idx="48">
                  <c:v>500.4</c:v>
                </c:pt>
                <c:pt idx="49">
                  <c:v>500.2</c:v>
                </c:pt>
                <c:pt idx="50">
                  <c:v>500.1</c:v>
                </c:pt>
                <c:pt idx="51">
                  <c:v>551.5</c:v>
                </c:pt>
                <c:pt idx="52">
                  <c:v>550.9</c:v>
                </c:pt>
                <c:pt idx="53">
                  <c:v>550.5</c:v>
                </c:pt>
                <c:pt idx="54">
                  <c:v>550.20000000000005</c:v>
                </c:pt>
                <c:pt idx="55">
                  <c:v>550.1</c:v>
                </c:pt>
                <c:pt idx="56">
                  <c:v>601.5</c:v>
                </c:pt>
                <c:pt idx="57">
                  <c:v>600.9</c:v>
                </c:pt>
                <c:pt idx="58">
                  <c:v>600.6</c:v>
                </c:pt>
                <c:pt idx="59">
                  <c:v>600.29999999999995</c:v>
                </c:pt>
                <c:pt idx="60">
                  <c:v>600.1</c:v>
                </c:pt>
                <c:pt idx="61">
                  <c:v>651.6</c:v>
                </c:pt>
                <c:pt idx="62">
                  <c:v>651</c:v>
                </c:pt>
                <c:pt idx="63">
                  <c:v>650.6</c:v>
                </c:pt>
                <c:pt idx="64">
                  <c:v>650.29999999999995</c:v>
                </c:pt>
                <c:pt idx="65">
                  <c:v>650.20000000000005</c:v>
                </c:pt>
                <c:pt idx="66">
                  <c:v>701.6</c:v>
                </c:pt>
                <c:pt idx="67">
                  <c:v>701</c:v>
                </c:pt>
                <c:pt idx="68">
                  <c:v>700.6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7-45A4-9EB5-CF1A582C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56576"/>
        <c:axId val="318655920"/>
      </c:scatterChart>
      <c:valAx>
        <c:axId val="3186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55920"/>
        <c:crosses val="autoZero"/>
        <c:crossBetween val="midCat"/>
      </c:valAx>
      <c:valAx>
        <c:axId val="3186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Sheet2!$A$1:$A$76</c:f>
              <c:numCache>
                <c:formatCode>General</c:formatCode>
                <c:ptCount val="76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4.4000000000000004</c:v>
                </c:pt>
                <c:pt idx="4">
                  <c:v>5.8</c:v>
                </c:pt>
                <c:pt idx="5">
                  <c:v>25.4</c:v>
                </c:pt>
                <c:pt idx="6">
                  <c:v>26.8</c:v>
                </c:pt>
                <c:pt idx="7">
                  <c:v>28.3</c:v>
                </c:pt>
                <c:pt idx="8">
                  <c:v>29.8</c:v>
                </c:pt>
                <c:pt idx="9">
                  <c:v>31.3</c:v>
                </c:pt>
                <c:pt idx="10">
                  <c:v>51.9</c:v>
                </c:pt>
                <c:pt idx="11">
                  <c:v>53.3</c:v>
                </c:pt>
                <c:pt idx="12">
                  <c:v>54.7</c:v>
                </c:pt>
                <c:pt idx="13">
                  <c:v>56.1</c:v>
                </c:pt>
                <c:pt idx="14">
                  <c:v>57.6</c:v>
                </c:pt>
                <c:pt idx="15">
                  <c:v>78.5</c:v>
                </c:pt>
                <c:pt idx="16">
                  <c:v>80</c:v>
                </c:pt>
                <c:pt idx="17">
                  <c:v>81.400000000000006</c:v>
                </c:pt>
                <c:pt idx="18">
                  <c:v>82.9</c:v>
                </c:pt>
                <c:pt idx="19">
                  <c:v>84.3</c:v>
                </c:pt>
                <c:pt idx="20">
                  <c:v>104.2</c:v>
                </c:pt>
                <c:pt idx="21">
                  <c:v>105.6</c:v>
                </c:pt>
                <c:pt idx="22">
                  <c:v>107.1</c:v>
                </c:pt>
                <c:pt idx="23">
                  <c:v>108.5</c:v>
                </c:pt>
                <c:pt idx="24">
                  <c:v>110</c:v>
                </c:pt>
                <c:pt idx="25">
                  <c:v>127</c:v>
                </c:pt>
                <c:pt idx="26">
                  <c:v>128.4</c:v>
                </c:pt>
                <c:pt idx="27">
                  <c:v>129.80000000000001</c:v>
                </c:pt>
                <c:pt idx="28">
                  <c:v>131.30000000000001</c:v>
                </c:pt>
                <c:pt idx="29">
                  <c:v>132.69999999999999</c:v>
                </c:pt>
                <c:pt idx="30">
                  <c:v>147.80000000000001</c:v>
                </c:pt>
                <c:pt idx="31">
                  <c:v>149.30000000000001</c:v>
                </c:pt>
                <c:pt idx="32">
                  <c:v>150.69999999999999</c:v>
                </c:pt>
                <c:pt idx="33">
                  <c:v>152.1</c:v>
                </c:pt>
                <c:pt idx="34">
                  <c:v>153.6</c:v>
                </c:pt>
                <c:pt idx="35">
                  <c:v>168.4</c:v>
                </c:pt>
                <c:pt idx="36">
                  <c:v>169.9</c:v>
                </c:pt>
                <c:pt idx="37">
                  <c:v>171.4</c:v>
                </c:pt>
                <c:pt idx="38">
                  <c:v>172.8</c:v>
                </c:pt>
                <c:pt idx="39">
                  <c:v>174.3</c:v>
                </c:pt>
                <c:pt idx="40">
                  <c:v>188.7</c:v>
                </c:pt>
                <c:pt idx="41">
                  <c:v>202.7</c:v>
                </c:pt>
                <c:pt idx="42">
                  <c:v>204.2</c:v>
                </c:pt>
                <c:pt idx="43">
                  <c:v>205.7</c:v>
                </c:pt>
                <c:pt idx="44">
                  <c:v>207.1</c:v>
                </c:pt>
                <c:pt idx="45">
                  <c:v>208.6</c:v>
                </c:pt>
                <c:pt idx="46">
                  <c:v>222.1</c:v>
                </c:pt>
                <c:pt idx="47">
                  <c:v>223.6</c:v>
                </c:pt>
                <c:pt idx="48">
                  <c:v>225</c:v>
                </c:pt>
                <c:pt idx="49">
                  <c:v>226.4</c:v>
                </c:pt>
                <c:pt idx="50">
                  <c:v>227.9</c:v>
                </c:pt>
                <c:pt idx="51">
                  <c:v>241.2</c:v>
                </c:pt>
                <c:pt idx="52">
                  <c:v>242.7</c:v>
                </c:pt>
                <c:pt idx="53">
                  <c:v>244.3</c:v>
                </c:pt>
                <c:pt idx="54">
                  <c:v>245.8</c:v>
                </c:pt>
                <c:pt idx="55">
                  <c:v>247.3</c:v>
                </c:pt>
                <c:pt idx="56">
                  <c:v>260.10000000000002</c:v>
                </c:pt>
                <c:pt idx="57">
                  <c:v>261.60000000000002</c:v>
                </c:pt>
                <c:pt idx="58">
                  <c:v>263.10000000000002</c:v>
                </c:pt>
                <c:pt idx="59">
                  <c:v>264.60000000000002</c:v>
                </c:pt>
                <c:pt idx="60">
                  <c:v>266.10000000000002</c:v>
                </c:pt>
                <c:pt idx="61">
                  <c:v>279.2</c:v>
                </c:pt>
                <c:pt idx="62">
                  <c:v>280.7</c:v>
                </c:pt>
                <c:pt idx="63">
                  <c:v>282.2</c:v>
                </c:pt>
                <c:pt idx="64">
                  <c:v>283.60000000000002</c:v>
                </c:pt>
                <c:pt idx="65">
                  <c:v>285.10000000000002</c:v>
                </c:pt>
                <c:pt idx="66">
                  <c:v>298.3</c:v>
                </c:pt>
                <c:pt idx="67">
                  <c:v>299.8</c:v>
                </c:pt>
                <c:pt idx="68">
                  <c:v>301.2</c:v>
                </c:pt>
                <c:pt idx="69">
                  <c:v>302.7</c:v>
                </c:pt>
                <c:pt idx="70">
                  <c:v>304.2</c:v>
                </c:pt>
                <c:pt idx="71">
                  <c:v>315.8</c:v>
                </c:pt>
                <c:pt idx="72">
                  <c:v>317.3</c:v>
                </c:pt>
                <c:pt idx="73">
                  <c:v>318.8</c:v>
                </c:pt>
                <c:pt idx="74">
                  <c:v>320.3</c:v>
                </c:pt>
                <c:pt idx="75">
                  <c:v>321.8</c:v>
                </c:pt>
              </c:numCache>
            </c:numRef>
          </c:xVal>
          <c:yVal>
            <c:numRef>
              <c:f>Sheet2!$B$1:$B$76</c:f>
              <c:numCache>
                <c:formatCode>General</c:formatCode>
                <c:ptCount val="76"/>
                <c:pt idx="0">
                  <c:v>31.9</c:v>
                </c:pt>
                <c:pt idx="1">
                  <c:v>31.8</c:v>
                </c:pt>
                <c:pt idx="2">
                  <c:v>31.5</c:v>
                </c:pt>
                <c:pt idx="3">
                  <c:v>31.1</c:v>
                </c:pt>
                <c:pt idx="4">
                  <c:v>30.7</c:v>
                </c:pt>
                <c:pt idx="5">
                  <c:v>51.5</c:v>
                </c:pt>
                <c:pt idx="6">
                  <c:v>51</c:v>
                </c:pt>
                <c:pt idx="7">
                  <c:v>50.8</c:v>
                </c:pt>
                <c:pt idx="8">
                  <c:v>50.6</c:v>
                </c:pt>
                <c:pt idx="9">
                  <c:v>50.4</c:v>
                </c:pt>
                <c:pt idx="10">
                  <c:v>101.5</c:v>
                </c:pt>
                <c:pt idx="11">
                  <c:v>100.9</c:v>
                </c:pt>
                <c:pt idx="12">
                  <c:v>100.5</c:v>
                </c:pt>
                <c:pt idx="13">
                  <c:v>100.2</c:v>
                </c:pt>
                <c:pt idx="14">
                  <c:v>100.1</c:v>
                </c:pt>
                <c:pt idx="15">
                  <c:v>151</c:v>
                </c:pt>
                <c:pt idx="16">
                  <c:v>150.4</c:v>
                </c:pt>
                <c:pt idx="17">
                  <c:v>150.1</c:v>
                </c:pt>
                <c:pt idx="18">
                  <c:v>149.9</c:v>
                </c:pt>
                <c:pt idx="19">
                  <c:v>149.9</c:v>
                </c:pt>
                <c:pt idx="20">
                  <c:v>201.2</c:v>
                </c:pt>
                <c:pt idx="21">
                  <c:v>200.6</c:v>
                </c:pt>
                <c:pt idx="22">
                  <c:v>200.2</c:v>
                </c:pt>
                <c:pt idx="23">
                  <c:v>200</c:v>
                </c:pt>
                <c:pt idx="24">
                  <c:v>199.9</c:v>
                </c:pt>
                <c:pt idx="25">
                  <c:v>250.6</c:v>
                </c:pt>
                <c:pt idx="26">
                  <c:v>250.2</c:v>
                </c:pt>
                <c:pt idx="27">
                  <c:v>250</c:v>
                </c:pt>
                <c:pt idx="28">
                  <c:v>249.9</c:v>
                </c:pt>
                <c:pt idx="29">
                  <c:v>249.9</c:v>
                </c:pt>
                <c:pt idx="30">
                  <c:v>301.3</c:v>
                </c:pt>
                <c:pt idx="31">
                  <c:v>300.7</c:v>
                </c:pt>
                <c:pt idx="32">
                  <c:v>300.2</c:v>
                </c:pt>
                <c:pt idx="33">
                  <c:v>300</c:v>
                </c:pt>
                <c:pt idx="34">
                  <c:v>299.89999999999998</c:v>
                </c:pt>
                <c:pt idx="35">
                  <c:v>351.4</c:v>
                </c:pt>
                <c:pt idx="36">
                  <c:v>350.7</c:v>
                </c:pt>
                <c:pt idx="37">
                  <c:v>350.3</c:v>
                </c:pt>
                <c:pt idx="38">
                  <c:v>350.1</c:v>
                </c:pt>
                <c:pt idx="39">
                  <c:v>350</c:v>
                </c:pt>
                <c:pt idx="40">
                  <c:v>401.4</c:v>
                </c:pt>
                <c:pt idx="41">
                  <c:v>451.4</c:v>
                </c:pt>
                <c:pt idx="42">
                  <c:v>450.8</c:v>
                </c:pt>
                <c:pt idx="43">
                  <c:v>450.4</c:v>
                </c:pt>
                <c:pt idx="44">
                  <c:v>450.2</c:v>
                </c:pt>
                <c:pt idx="45">
                  <c:v>450</c:v>
                </c:pt>
                <c:pt idx="46">
                  <c:v>501.5</c:v>
                </c:pt>
                <c:pt idx="47">
                  <c:v>500.9</c:v>
                </c:pt>
                <c:pt idx="48">
                  <c:v>500.5</c:v>
                </c:pt>
                <c:pt idx="49">
                  <c:v>500.2</c:v>
                </c:pt>
                <c:pt idx="50">
                  <c:v>500.1</c:v>
                </c:pt>
                <c:pt idx="51">
                  <c:v>551.5</c:v>
                </c:pt>
                <c:pt idx="52">
                  <c:v>550.9</c:v>
                </c:pt>
                <c:pt idx="53">
                  <c:v>550.5</c:v>
                </c:pt>
                <c:pt idx="54">
                  <c:v>550.20000000000005</c:v>
                </c:pt>
                <c:pt idx="55">
                  <c:v>550.1</c:v>
                </c:pt>
                <c:pt idx="56">
                  <c:v>601.5</c:v>
                </c:pt>
                <c:pt idx="57">
                  <c:v>601</c:v>
                </c:pt>
                <c:pt idx="58">
                  <c:v>600.6</c:v>
                </c:pt>
                <c:pt idx="59">
                  <c:v>600.29999999999995</c:v>
                </c:pt>
                <c:pt idx="60">
                  <c:v>600.20000000000005</c:v>
                </c:pt>
                <c:pt idx="61">
                  <c:v>651.29999999999995</c:v>
                </c:pt>
                <c:pt idx="62">
                  <c:v>650.79999999999995</c:v>
                </c:pt>
                <c:pt idx="63">
                  <c:v>650.5</c:v>
                </c:pt>
                <c:pt idx="64">
                  <c:v>650.29999999999995</c:v>
                </c:pt>
                <c:pt idx="65">
                  <c:v>650.1</c:v>
                </c:pt>
                <c:pt idx="66">
                  <c:v>701.1</c:v>
                </c:pt>
                <c:pt idx="67">
                  <c:v>700.6</c:v>
                </c:pt>
                <c:pt idx="68">
                  <c:v>700.4</c:v>
                </c:pt>
                <c:pt idx="69">
                  <c:v>700.2</c:v>
                </c:pt>
                <c:pt idx="70">
                  <c:v>700.1</c:v>
                </c:pt>
                <c:pt idx="71">
                  <c:v>751.6</c:v>
                </c:pt>
                <c:pt idx="72">
                  <c:v>751.1</c:v>
                </c:pt>
                <c:pt idx="73">
                  <c:v>750.7</c:v>
                </c:pt>
                <c:pt idx="74">
                  <c:v>750.4</c:v>
                </c:pt>
                <c:pt idx="75">
                  <c:v>750.3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D-4D60-9D28-1A081CECB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52056"/>
        <c:axId val="496344184"/>
      </c:scatterChart>
      <c:valAx>
        <c:axId val="4963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44184"/>
        <c:crosses val="autoZero"/>
        <c:crossBetween val="midCat"/>
      </c:valAx>
      <c:valAx>
        <c:axId val="4963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5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13</xdr:row>
      <xdr:rowOff>104775</xdr:rowOff>
    </xdr:from>
    <xdr:to>
      <xdr:col>11</xdr:col>
      <xdr:colOff>857250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C6C31-D881-4A47-9CB5-23F0F68D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556260</xdr:colOff>
      <xdr:row>0</xdr:row>
      <xdr:rowOff>121920</xdr:rowOff>
    </xdr:from>
    <xdr:to>
      <xdr:col>15</xdr:col>
      <xdr:colOff>434340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92C3D-19B3-7E24-AD9A-2BE9B5938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167640</xdr:rowOff>
    </xdr:from>
    <xdr:to>
      <xdr:col>15</xdr:col>
      <xdr:colOff>327660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03B2D-A0B9-20C9-2014-8B0E443C5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opLeftCell="A79" workbookViewId="0">
      <selection activeCell="C88" sqref="C88"/>
    </sheetView>
  </sheetViews>
  <sheetFormatPr defaultRowHeight="14.4" x14ac:dyDescent="0.3"/>
  <cols>
    <col min="1" max="1" width="23.44140625" bestFit="1" customWidth="1"/>
    <col min="2" max="2" width="30.109375" bestFit="1" customWidth="1"/>
    <col min="3" max="3" width="16" bestFit="1" customWidth="1"/>
    <col min="4" max="4" width="15.5546875" bestFit="1" customWidth="1"/>
    <col min="5" max="5" width="20.21875" bestFit="1" customWidth="1"/>
    <col min="6" max="6" width="14.44140625" bestFit="1" customWidth="1"/>
    <col min="7" max="7" width="16" bestFit="1" customWidth="1"/>
    <col min="8" max="8" width="16.109375" bestFit="1" customWidth="1"/>
    <col min="9" max="9" width="10.44140625" bestFit="1" customWidth="1"/>
    <col min="10" max="10" width="7.88671875" bestFit="1" customWidth="1"/>
    <col min="11" max="11" width="11.109375" bestFit="1" customWidth="1"/>
    <col min="12" max="12" width="12.88671875" bestFit="1" customWidth="1"/>
  </cols>
  <sheetData>
    <row r="1" spans="1:2" x14ac:dyDescent="0.3">
      <c r="A1" t="s">
        <v>0</v>
      </c>
    </row>
    <row r="3" spans="1:2" x14ac:dyDescent="0.3">
      <c r="A3" t="s">
        <v>1</v>
      </c>
    </row>
    <row r="4" spans="1:2" x14ac:dyDescent="0.3">
      <c r="A4" t="s">
        <v>2</v>
      </c>
      <c r="B4" t="s">
        <v>3</v>
      </c>
    </row>
    <row r="5" spans="1:2" x14ac:dyDescent="0.3">
      <c r="A5" t="s">
        <v>4</v>
      </c>
      <c r="B5" t="s">
        <v>5</v>
      </c>
    </row>
    <row r="6" spans="1:2" x14ac:dyDescent="0.3">
      <c r="A6" t="s">
        <v>6</v>
      </c>
      <c r="B6" t="s">
        <v>7</v>
      </c>
    </row>
    <row r="7" spans="1:2" x14ac:dyDescent="0.3">
      <c r="A7" t="s">
        <v>8</v>
      </c>
      <c r="B7" s="1">
        <v>44533</v>
      </c>
    </row>
    <row r="8" spans="1:2" x14ac:dyDescent="0.3">
      <c r="A8" t="s">
        <v>9</v>
      </c>
      <c r="B8" t="s">
        <v>10</v>
      </c>
    </row>
    <row r="9" spans="1:2" x14ac:dyDescent="0.3">
      <c r="A9" t="s">
        <v>11</v>
      </c>
      <c r="B9">
        <v>25</v>
      </c>
    </row>
    <row r="10" spans="1:2" x14ac:dyDescent="0.3">
      <c r="A10" t="s">
        <v>12</v>
      </c>
      <c r="B10">
        <v>7.8289999999999997</v>
      </c>
    </row>
    <row r="11" spans="1:2" x14ac:dyDescent="0.3">
      <c r="A11" t="s">
        <v>13</v>
      </c>
      <c r="B11" t="s">
        <v>7</v>
      </c>
    </row>
    <row r="12" spans="1:2" x14ac:dyDescent="0.3">
      <c r="A12" t="s">
        <v>14</v>
      </c>
      <c r="B12" t="s">
        <v>15</v>
      </c>
    </row>
    <row r="13" spans="1:2" x14ac:dyDescent="0.3">
      <c r="A13" t="s">
        <v>16</v>
      </c>
      <c r="B13" t="s">
        <v>17</v>
      </c>
    </row>
    <row r="14" spans="1:2" x14ac:dyDescent="0.3">
      <c r="A14" t="s">
        <v>18</v>
      </c>
      <c r="B14">
        <v>1.976</v>
      </c>
    </row>
    <row r="15" spans="1:2" x14ac:dyDescent="0.3">
      <c r="A15" t="s">
        <v>19</v>
      </c>
      <c r="B15">
        <v>6</v>
      </c>
    </row>
    <row r="16" spans="1:2" x14ac:dyDescent="0.3">
      <c r="A16" t="s">
        <v>20</v>
      </c>
      <c r="B16" t="s">
        <v>21</v>
      </c>
    </row>
    <row r="17" spans="1:12" x14ac:dyDescent="0.3">
      <c r="A17" t="s">
        <v>22</v>
      </c>
      <c r="B17" t="s">
        <v>23</v>
      </c>
    </row>
    <row r="18" spans="1:12" x14ac:dyDescent="0.3">
      <c r="A18" t="s">
        <v>24</v>
      </c>
      <c r="B18" t="s">
        <v>23</v>
      </c>
    </row>
    <row r="19" spans="1:12" x14ac:dyDescent="0.3">
      <c r="A19" t="s">
        <v>25</v>
      </c>
      <c r="B19" t="s">
        <v>26</v>
      </c>
    </row>
    <row r="20" spans="1:12" x14ac:dyDescent="0.3">
      <c r="A20" t="s">
        <v>27</v>
      </c>
      <c r="B20">
        <v>110</v>
      </c>
    </row>
    <row r="21" spans="1:12" x14ac:dyDescent="0.3">
      <c r="A21" t="s">
        <v>28</v>
      </c>
      <c r="B21" t="s">
        <v>29</v>
      </c>
    </row>
    <row r="22" spans="1:12" x14ac:dyDescent="0.3">
      <c r="A22" t="s">
        <v>30</v>
      </c>
      <c r="B22" t="s">
        <v>31</v>
      </c>
    </row>
    <row r="23" spans="1:12" x14ac:dyDescent="0.3">
      <c r="A23" t="s">
        <v>32</v>
      </c>
      <c r="B23" t="s">
        <v>33</v>
      </c>
    </row>
    <row r="24" spans="1:12" x14ac:dyDescent="0.3">
      <c r="A24" t="s">
        <v>34</v>
      </c>
      <c r="B24" t="s">
        <v>35</v>
      </c>
    </row>
    <row r="25" spans="1:12" x14ac:dyDescent="0.3">
      <c r="A25" t="s">
        <v>36</v>
      </c>
      <c r="B25" t="s">
        <v>37</v>
      </c>
    </row>
    <row r="26" spans="1:12" x14ac:dyDescent="0.3">
      <c r="A26" t="s">
        <v>38</v>
      </c>
      <c r="B26" t="s">
        <v>39</v>
      </c>
    </row>
    <row r="27" spans="1:12" x14ac:dyDescent="0.3">
      <c r="A27" t="s">
        <v>40</v>
      </c>
      <c r="B27" t="s">
        <v>41</v>
      </c>
    </row>
    <row r="28" spans="1:12" x14ac:dyDescent="0.3">
      <c r="A28" t="s">
        <v>42</v>
      </c>
      <c r="B28" t="s">
        <v>43</v>
      </c>
    </row>
    <row r="30" spans="1:12" x14ac:dyDescent="0.3">
      <c r="A30" t="s">
        <v>44</v>
      </c>
    </row>
    <row r="31" spans="1:12" x14ac:dyDescent="0.3">
      <c r="A31" t="s">
        <v>45</v>
      </c>
      <c r="B31" t="s">
        <v>46</v>
      </c>
      <c r="C31" t="s">
        <v>47</v>
      </c>
      <c r="D31" t="s">
        <v>48</v>
      </c>
      <c r="E31" t="s">
        <v>49</v>
      </c>
      <c r="F31" t="s">
        <v>50</v>
      </c>
      <c r="G31" t="s">
        <v>51</v>
      </c>
      <c r="H31" t="s">
        <v>52</v>
      </c>
      <c r="I31" t="s">
        <v>53</v>
      </c>
      <c r="J31" t="s">
        <v>54</v>
      </c>
      <c r="K31" t="s">
        <v>55</v>
      </c>
      <c r="L31" t="s">
        <v>56</v>
      </c>
    </row>
    <row r="32" spans="1:12" x14ac:dyDescent="0.3">
      <c r="A32">
        <v>0</v>
      </c>
      <c r="B32">
        <v>1</v>
      </c>
      <c r="C32">
        <v>31.7</v>
      </c>
      <c r="D32" t="s">
        <v>57</v>
      </c>
      <c r="E32">
        <v>8.7010000000000005</v>
      </c>
      <c r="F32">
        <v>1.2</v>
      </c>
      <c r="G32">
        <v>500</v>
      </c>
      <c r="H32">
        <v>0.6</v>
      </c>
      <c r="I32">
        <v>61.3</v>
      </c>
      <c r="J32">
        <v>1.1359999999999999</v>
      </c>
      <c r="K32">
        <v>127</v>
      </c>
      <c r="L32">
        <v>2.6579999999999999</v>
      </c>
    </row>
    <row r="33" spans="1:21" x14ac:dyDescent="0.3">
      <c r="A33">
        <v>1.5</v>
      </c>
      <c r="B33">
        <v>2</v>
      </c>
      <c r="C33">
        <v>32</v>
      </c>
      <c r="D33" t="s">
        <v>57</v>
      </c>
      <c r="E33">
        <v>8.5310000000000006</v>
      </c>
      <c r="F33">
        <v>1.1000000000000001</v>
      </c>
      <c r="G33">
        <v>500</v>
      </c>
      <c r="H33">
        <v>0.6</v>
      </c>
      <c r="I33">
        <v>63.5</v>
      </c>
      <c r="J33">
        <v>1.175</v>
      </c>
      <c r="K33">
        <v>127</v>
      </c>
      <c r="L33">
        <v>2.64</v>
      </c>
    </row>
    <row r="34" spans="1:21" x14ac:dyDescent="0.3">
      <c r="A34">
        <v>3</v>
      </c>
      <c r="B34">
        <v>3</v>
      </c>
      <c r="C34">
        <v>32</v>
      </c>
      <c r="D34" t="s">
        <v>57</v>
      </c>
      <c r="E34">
        <v>8.8049999999999997</v>
      </c>
      <c r="F34">
        <v>1.2</v>
      </c>
      <c r="G34">
        <v>500</v>
      </c>
      <c r="H34">
        <v>0.6</v>
      </c>
      <c r="I34">
        <v>61.7</v>
      </c>
      <c r="J34">
        <v>1.1579999999999999</v>
      </c>
      <c r="K34">
        <v>127</v>
      </c>
      <c r="L34">
        <v>2.6269999999999998</v>
      </c>
    </row>
    <row r="35" spans="1:21" x14ac:dyDescent="0.3">
      <c r="A35">
        <v>4.4000000000000004</v>
      </c>
      <c r="B35">
        <v>4</v>
      </c>
      <c r="C35">
        <v>31.8</v>
      </c>
      <c r="D35" t="s">
        <v>57</v>
      </c>
      <c r="E35">
        <v>8.548</v>
      </c>
      <c r="F35">
        <v>1.1000000000000001</v>
      </c>
      <c r="G35">
        <v>500</v>
      </c>
      <c r="H35">
        <v>0.6</v>
      </c>
      <c r="I35">
        <v>63.4</v>
      </c>
      <c r="J35">
        <v>1.1839999999999999</v>
      </c>
      <c r="K35">
        <v>127</v>
      </c>
      <c r="L35">
        <v>2.6150000000000002</v>
      </c>
      <c r="N35" t="s">
        <v>64</v>
      </c>
      <c r="R35" t="s">
        <v>65</v>
      </c>
    </row>
    <row r="36" spans="1:21" x14ac:dyDescent="0.3">
      <c r="A36">
        <v>5.9</v>
      </c>
      <c r="B36">
        <v>5</v>
      </c>
      <c r="C36">
        <v>31.5</v>
      </c>
      <c r="D36" t="s">
        <v>57</v>
      </c>
      <c r="E36">
        <v>8.5839999999999996</v>
      </c>
      <c r="F36">
        <v>1.1000000000000001</v>
      </c>
      <c r="G36">
        <v>500</v>
      </c>
      <c r="H36">
        <v>0.6</v>
      </c>
      <c r="I36">
        <v>64.2</v>
      </c>
      <c r="J36">
        <v>1.1859999999999999</v>
      </c>
      <c r="K36">
        <v>127</v>
      </c>
      <c r="L36">
        <v>2.6419999999999999</v>
      </c>
      <c r="N36" t="s">
        <v>60</v>
      </c>
      <c r="O36" t="s">
        <v>62</v>
      </c>
      <c r="P36" t="s">
        <v>61</v>
      </c>
      <c r="Q36" t="s">
        <v>63</v>
      </c>
      <c r="R36" t="s">
        <v>60</v>
      </c>
      <c r="S36" t="s">
        <v>62</v>
      </c>
      <c r="T36" t="s">
        <v>61</v>
      </c>
      <c r="U36" t="s">
        <v>63</v>
      </c>
    </row>
    <row r="37" spans="1:21" x14ac:dyDescent="0.3">
      <c r="A37" t="s">
        <v>58</v>
      </c>
      <c r="C37">
        <v>31.8</v>
      </c>
      <c r="E37">
        <v>8.6340000000000003</v>
      </c>
      <c r="N37">
        <f>C37</f>
        <v>31.8</v>
      </c>
      <c r="O37">
        <f>SQRT(SUMSQ(C38,0.1))</f>
        <v>0.22360679774997899</v>
      </c>
      <c r="P37">
        <f>E37</f>
        <v>8.6340000000000003</v>
      </c>
      <c r="Q37">
        <f>SQRT(SUMSQ(E38,0.001))</f>
        <v>0.11600431026474835</v>
      </c>
      <c r="R37">
        <v>31.4</v>
      </c>
      <c r="S37">
        <v>0.50990195135927852</v>
      </c>
      <c r="T37">
        <v>8.57</v>
      </c>
      <c r="U37">
        <v>5.3009433122794283E-2</v>
      </c>
    </row>
    <row r="38" spans="1:21" x14ac:dyDescent="0.3">
      <c r="A38" t="s">
        <v>59</v>
      </c>
      <c r="C38">
        <v>0.2</v>
      </c>
      <c r="E38">
        <v>0.11600000000000001</v>
      </c>
      <c r="N38">
        <f>C44</f>
        <v>50.9</v>
      </c>
      <c r="O38">
        <f>SQRT(SUMSQ(C45,0.1))</f>
        <v>0.41231056256176613</v>
      </c>
      <c r="P38">
        <f>E44</f>
        <v>8.5950000000000006</v>
      </c>
      <c r="Q38">
        <f>SQRT(SUMSQ(E45,0.001))</f>
        <v>3.5014282800023194E-2</v>
      </c>
      <c r="R38">
        <v>50.9</v>
      </c>
      <c r="S38">
        <v>0.41231056256176613</v>
      </c>
      <c r="T38">
        <v>8.4860000000000007</v>
      </c>
      <c r="U38">
        <v>4.0012498047485114E-2</v>
      </c>
    </row>
    <row r="39" spans="1:21" x14ac:dyDescent="0.3">
      <c r="A39">
        <v>25.4</v>
      </c>
      <c r="B39">
        <v>6</v>
      </c>
      <c r="C39">
        <v>51.5</v>
      </c>
      <c r="D39" t="s">
        <v>57</v>
      </c>
      <c r="E39">
        <v>8.577</v>
      </c>
      <c r="F39">
        <v>0.7</v>
      </c>
      <c r="G39">
        <v>500</v>
      </c>
      <c r="H39">
        <v>0.6</v>
      </c>
      <c r="I39">
        <v>62.6</v>
      </c>
      <c r="J39">
        <v>1.887</v>
      </c>
      <c r="K39">
        <v>127</v>
      </c>
      <c r="L39">
        <v>2.6030000000000002</v>
      </c>
      <c r="N39">
        <f>C51</f>
        <v>100.7</v>
      </c>
      <c r="O39">
        <f>SQRT(SUMSQ(C52,0.1))</f>
        <v>0.50990195135927852</v>
      </c>
      <c r="P39">
        <f>E51</f>
        <v>8.2390000000000008</v>
      </c>
      <c r="Q39">
        <f>SQRT(SUMSQ(E52,0.001))</f>
        <v>2.901723625709382E-2</v>
      </c>
      <c r="R39">
        <v>100.6</v>
      </c>
      <c r="S39">
        <v>0.60827625302982191</v>
      </c>
      <c r="T39">
        <v>8.1920000000000002</v>
      </c>
      <c r="U39">
        <v>2.7018512172212593E-2</v>
      </c>
    </row>
    <row r="40" spans="1:21" x14ac:dyDescent="0.3">
      <c r="A40">
        <v>26.9</v>
      </c>
      <c r="B40">
        <v>7</v>
      </c>
      <c r="C40">
        <v>51</v>
      </c>
      <c r="D40" t="s">
        <v>57</v>
      </c>
      <c r="E40">
        <v>8.6530000000000005</v>
      </c>
      <c r="F40">
        <v>0.8</v>
      </c>
      <c r="G40">
        <v>500</v>
      </c>
      <c r="H40">
        <v>0.6</v>
      </c>
      <c r="I40">
        <v>63.4</v>
      </c>
      <c r="J40">
        <v>1.87</v>
      </c>
      <c r="K40">
        <v>127</v>
      </c>
      <c r="L40">
        <v>2.5990000000000002</v>
      </c>
      <c r="N40">
        <f>C58</f>
        <v>150.4</v>
      </c>
      <c r="O40">
        <f>SQRT(SUMSQ(C59,0.1))</f>
        <v>0.50990195135927852</v>
      </c>
      <c r="P40">
        <f>E58</f>
        <v>7.9580000000000002</v>
      </c>
      <c r="Q40">
        <f>SQRT(SUMSQ(E59,0.001))</f>
        <v>7.0710678118654753E-3</v>
      </c>
      <c r="R40">
        <v>150.30000000000001</v>
      </c>
      <c r="S40">
        <v>0.50990195135927852</v>
      </c>
      <c r="T40">
        <v>7.8879999999999999</v>
      </c>
      <c r="U40">
        <v>1.9026297590440448E-2</v>
      </c>
    </row>
    <row r="41" spans="1:21" x14ac:dyDescent="0.3">
      <c r="A41">
        <v>28.3</v>
      </c>
      <c r="B41">
        <v>8</v>
      </c>
      <c r="C41">
        <v>50.7</v>
      </c>
      <c r="D41" t="s">
        <v>57</v>
      </c>
      <c r="E41">
        <v>8.5660000000000007</v>
      </c>
      <c r="F41">
        <v>0.7</v>
      </c>
      <c r="G41">
        <v>500</v>
      </c>
      <c r="H41">
        <v>0.6</v>
      </c>
      <c r="I41">
        <v>62.8</v>
      </c>
      <c r="J41">
        <v>1.8640000000000001</v>
      </c>
      <c r="K41">
        <v>127</v>
      </c>
      <c r="L41">
        <v>2.593</v>
      </c>
      <c r="N41">
        <f>C65</f>
        <v>200.4</v>
      </c>
      <c r="O41">
        <f>SQRT(SUMSQ(C66,0.1))</f>
        <v>0.60827625302982191</v>
      </c>
      <c r="P41">
        <f>E65</f>
        <v>7.6689999999999996</v>
      </c>
      <c r="Q41">
        <f>SQRT(SUMSQ(E66,0.001))</f>
        <v>1.4035668847618201E-2</v>
      </c>
      <c r="R41">
        <v>200.4</v>
      </c>
      <c r="S41">
        <v>0.50990195135927852</v>
      </c>
      <c r="T41">
        <v>7.59</v>
      </c>
      <c r="U41">
        <v>1.3038404810405297E-2</v>
      </c>
    </row>
    <row r="42" spans="1:21" x14ac:dyDescent="0.3">
      <c r="A42">
        <v>29.7</v>
      </c>
      <c r="B42">
        <v>9</v>
      </c>
      <c r="C42">
        <v>50.6</v>
      </c>
      <c r="D42" t="s">
        <v>57</v>
      </c>
      <c r="E42">
        <v>8.577</v>
      </c>
      <c r="F42">
        <v>0.7</v>
      </c>
      <c r="G42">
        <v>500</v>
      </c>
      <c r="H42">
        <v>0.6</v>
      </c>
      <c r="I42">
        <v>63</v>
      </c>
      <c r="J42">
        <v>1.887</v>
      </c>
      <c r="K42">
        <v>127</v>
      </c>
      <c r="L42">
        <v>2.637</v>
      </c>
      <c r="N42">
        <f>C72</f>
        <v>250.1</v>
      </c>
      <c r="O42">
        <f>SQRT(SUMSQ(C73,0.1))</f>
        <v>0.31622776601683794</v>
      </c>
      <c r="P42">
        <f>E72</f>
        <v>7.3789999999999996</v>
      </c>
      <c r="Q42">
        <f>SQRT(SUMSQ(E73,0.001))</f>
        <v>7.0710678118654753E-3</v>
      </c>
      <c r="R42">
        <v>250.1</v>
      </c>
      <c r="S42">
        <v>0.31622776601683794</v>
      </c>
      <c r="T42">
        <v>7.2830000000000004</v>
      </c>
      <c r="U42">
        <v>1.4035668847618201E-2</v>
      </c>
    </row>
    <row r="43" spans="1:21" x14ac:dyDescent="0.3">
      <c r="A43">
        <v>31.2</v>
      </c>
      <c r="B43">
        <v>10</v>
      </c>
      <c r="C43">
        <v>50.5</v>
      </c>
      <c r="D43" t="s">
        <v>57</v>
      </c>
      <c r="E43">
        <v>8.6010000000000009</v>
      </c>
      <c r="F43">
        <v>0.8</v>
      </c>
      <c r="G43">
        <v>500</v>
      </c>
      <c r="H43">
        <v>0.6</v>
      </c>
      <c r="I43">
        <v>62.7</v>
      </c>
      <c r="J43">
        <v>1.867</v>
      </c>
      <c r="K43">
        <v>127</v>
      </c>
      <c r="L43">
        <v>2.6160000000000001</v>
      </c>
      <c r="N43">
        <f>C79</f>
        <v>300.39999999999998</v>
      </c>
      <c r="O43">
        <f>SQRT(SUMSQ(C80,0.1))</f>
        <v>0.60827625302982191</v>
      </c>
      <c r="P43">
        <f>E79</f>
        <v>7.05</v>
      </c>
      <c r="Q43">
        <f>SQRT(SUMSQ(E80,0.001))</f>
        <v>1.0049875621120891E-2</v>
      </c>
      <c r="R43">
        <v>300.39999999999998</v>
      </c>
      <c r="S43">
        <v>0.60827625302982191</v>
      </c>
      <c r="T43">
        <v>6.9779999999999998</v>
      </c>
      <c r="U43">
        <v>2.0024984394500785E-2</v>
      </c>
    </row>
    <row r="44" spans="1:21" x14ac:dyDescent="0.3">
      <c r="A44" t="s">
        <v>58</v>
      </c>
      <c r="C44">
        <v>50.9</v>
      </c>
      <c r="E44">
        <v>8.5950000000000006</v>
      </c>
      <c r="N44">
        <f>C86</f>
        <v>350.5</v>
      </c>
      <c r="O44">
        <f>SQRT(SUMSQ(C87,0.1))</f>
        <v>0.60827625302982191</v>
      </c>
      <c r="P44">
        <f>E86</f>
        <v>6.7359999999999998</v>
      </c>
      <c r="Q44">
        <f>SQRT(SUMSQ(E87,0.001))</f>
        <v>8.0622577482985496E-3</v>
      </c>
      <c r="R44">
        <v>350.5</v>
      </c>
      <c r="S44">
        <v>0.60827625302982191</v>
      </c>
      <c r="T44">
        <v>6.6619999999999999</v>
      </c>
      <c r="U44">
        <v>1.3038404810405297E-2</v>
      </c>
    </row>
    <row r="45" spans="1:21" x14ac:dyDescent="0.3">
      <c r="A45" t="s">
        <v>59</v>
      </c>
      <c r="C45">
        <v>0.4</v>
      </c>
      <c r="E45">
        <v>3.5000000000000003E-2</v>
      </c>
      <c r="N45">
        <f>C89</f>
        <v>401.4</v>
      </c>
      <c r="O45">
        <f>SQRT(SUMSQ(C90,0.1))</f>
        <v>0.1</v>
      </c>
      <c r="P45">
        <f>E89</f>
        <v>6.4029999999999996</v>
      </c>
      <c r="Q45">
        <f>SQRT(SUMSQ(E90,0.001))</f>
        <v>1E-3</v>
      </c>
      <c r="R45">
        <v>401.4</v>
      </c>
      <c r="S45">
        <v>0.1</v>
      </c>
      <c r="T45">
        <v>6.3419999999999996</v>
      </c>
      <c r="U45">
        <v>1E-3</v>
      </c>
    </row>
    <row r="46" spans="1:21" x14ac:dyDescent="0.3">
      <c r="A46">
        <v>51.7</v>
      </c>
      <c r="B46">
        <v>11</v>
      </c>
      <c r="C46">
        <v>101.5</v>
      </c>
      <c r="D46" t="s">
        <v>57</v>
      </c>
      <c r="E46">
        <v>8.2449999999999992</v>
      </c>
      <c r="F46">
        <v>0.3</v>
      </c>
      <c r="G46">
        <v>500</v>
      </c>
      <c r="H46">
        <v>0.6</v>
      </c>
      <c r="I46">
        <v>65</v>
      </c>
      <c r="J46">
        <v>5.1660000000000004</v>
      </c>
      <c r="K46">
        <v>127</v>
      </c>
      <c r="L46">
        <v>2.6190000000000002</v>
      </c>
      <c r="N46">
        <f>C96</f>
        <v>450.6</v>
      </c>
      <c r="O46">
        <f>SQRT(SUMSQ(C97,0.1))</f>
        <v>0.60827625302982191</v>
      </c>
      <c r="P46">
        <f>E96</f>
        <v>6.0549999999999997</v>
      </c>
      <c r="Q46">
        <f>SQRT(SUMSQ(E97,0.001))</f>
        <v>1.9026297590440448E-2</v>
      </c>
      <c r="R46">
        <v>450.5</v>
      </c>
      <c r="S46">
        <v>0.60827625302982191</v>
      </c>
      <c r="T46">
        <v>6.0010000000000003</v>
      </c>
      <c r="U46">
        <v>2.0024984394500785E-2</v>
      </c>
    </row>
    <row r="47" spans="1:21" x14ac:dyDescent="0.3">
      <c r="A47">
        <v>53.1</v>
      </c>
      <c r="B47">
        <v>12</v>
      </c>
      <c r="C47">
        <v>100.9</v>
      </c>
      <c r="D47" t="s">
        <v>57</v>
      </c>
      <c r="E47">
        <v>8.2620000000000005</v>
      </c>
      <c r="F47">
        <v>0.3</v>
      </c>
      <c r="G47">
        <v>500</v>
      </c>
      <c r="H47">
        <v>0.6</v>
      </c>
      <c r="I47">
        <v>64.7</v>
      </c>
      <c r="J47">
        <v>5.1340000000000003</v>
      </c>
      <c r="K47">
        <v>127</v>
      </c>
      <c r="L47">
        <v>2.6230000000000002</v>
      </c>
      <c r="N47">
        <f>C103</f>
        <v>500.6</v>
      </c>
      <c r="O47">
        <f>SQRT(SUMSQ(C104,0.1))</f>
        <v>0.60827625302982191</v>
      </c>
      <c r="P47">
        <f>E103</f>
        <v>5.6909999999999998</v>
      </c>
      <c r="Q47">
        <f>SQRT(SUMSQ(E104,0.001))</f>
        <v>5.0990195135927853E-3</v>
      </c>
      <c r="R47">
        <v>500.6</v>
      </c>
      <c r="S47">
        <v>0.60827625302982191</v>
      </c>
      <c r="T47">
        <v>5.641</v>
      </c>
      <c r="U47">
        <v>8.0622577482985496E-3</v>
      </c>
    </row>
    <row r="48" spans="1:21" x14ac:dyDescent="0.3">
      <c r="A48">
        <v>54.5</v>
      </c>
      <c r="B48">
        <v>13</v>
      </c>
      <c r="C48">
        <v>100.5</v>
      </c>
      <c r="D48" t="s">
        <v>57</v>
      </c>
      <c r="E48">
        <v>8.2110000000000003</v>
      </c>
      <c r="F48">
        <v>0.3</v>
      </c>
      <c r="G48">
        <v>500</v>
      </c>
      <c r="H48">
        <v>0.6</v>
      </c>
      <c r="I48">
        <v>65</v>
      </c>
      <c r="J48">
        <v>5.0730000000000004</v>
      </c>
      <c r="K48">
        <v>127</v>
      </c>
      <c r="L48">
        <v>2.6150000000000002</v>
      </c>
      <c r="N48">
        <f>C110</f>
        <v>550.6</v>
      </c>
      <c r="O48">
        <f>SQRT(SUMSQ(C111,0.1))</f>
        <v>0.60827625302982191</v>
      </c>
      <c r="P48">
        <f>E110</f>
        <v>5.2889999999999997</v>
      </c>
      <c r="Q48">
        <f>SQRT(SUMSQ(E111,0.001))</f>
        <v>1.7029386365926404E-2</v>
      </c>
      <c r="R48">
        <v>550.6</v>
      </c>
      <c r="S48">
        <v>0.60827625302982191</v>
      </c>
      <c r="T48">
        <v>5.2530000000000001</v>
      </c>
      <c r="U48">
        <v>6.0827625302982196E-3</v>
      </c>
    </row>
    <row r="49" spans="1:21" x14ac:dyDescent="0.3">
      <c r="A49">
        <v>56</v>
      </c>
      <c r="B49">
        <v>14</v>
      </c>
      <c r="C49">
        <v>100.3</v>
      </c>
      <c r="D49" t="s">
        <v>57</v>
      </c>
      <c r="E49">
        <v>8.27</v>
      </c>
      <c r="F49">
        <v>0.3</v>
      </c>
      <c r="G49">
        <v>500</v>
      </c>
      <c r="H49">
        <v>0.6</v>
      </c>
      <c r="I49">
        <v>64.5</v>
      </c>
      <c r="J49">
        <v>5.0579999999999998</v>
      </c>
      <c r="K49">
        <v>127</v>
      </c>
      <c r="L49">
        <v>2.6120000000000001</v>
      </c>
      <c r="N49">
        <f>C117</f>
        <v>600.70000000000005</v>
      </c>
      <c r="O49">
        <f>SQRT(SUMSQ(C118,0.1))</f>
        <v>0.60827625302982191</v>
      </c>
      <c r="P49">
        <f>E117</f>
        <v>4.8410000000000002</v>
      </c>
      <c r="Q49">
        <f>SQRT(SUMSQ(E118,0.001))</f>
        <v>1.9026297590440448E-2</v>
      </c>
      <c r="R49">
        <v>600.70000000000005</v>
      </c>
      <c r="S49">
        <v>0.50990195135927852</v>
      </c>
      <c r="T49">
        <v>4.8</v>
      </c>
      <c r="U49">
        <v>1.4035668847618201E-2</v>
      </c>
    </row>
    <row r="50" spans="1:21" x14ac:dyDescent="0.3">
      <c r="A50">
        <v>57.4</v>
      </c>
      <c r="B50">
        <v>15</v>
      </c>
      <c r="C50">
        <v>100.1</v>
      </c>
      <c r="D50" t="s">
        <v>57</v>
      </c>
      <c r="E50">
        <v>8.2050000000000001</v>
      </c>
      <c r="F50">
        <v>0.3</v>
      </c>
      <c r="G50">
        <v>500</v>
      </c>
      <c r="H50">
        <v>0.6</v>
      </c>
      <c r="I50">
        <v>65.400000000000006</v>
      </c>
      <c r="J50">
        <v>5.0599999999999996</v>
      </c>
      <c r="K50">
        <v>127</v>
      </c>
      <c r="L50">
        <v>2.6139999999999999</v>
      </c>
      <c r="N50">
        <f>C124</f>
        <v>650.70000000000005</v>
      </c>
      <c r="O50">
        <f>SQRT(SUMSQ(C125,0.1))</f>
        <v>0.60827625302982191</v>
      </c>
      <c r="P50">
        <f>E124</f>
        <v>4.3079999999999998</v>
      </c>
      <c r="Q50">
        <f>SQRT(SUMSQ(E125,0.001))</f>
        <v>2.4020824298928628E-2</v>
      </c>
      <c r="R50">
        <v>650.6</v>
      </c>
      <c r="S50">
        <v>0.50990195135927852</v>
      </c>
      <c r="T50">
        <v>4.2830000000000004</v>
      </c>
      <c r="U50">
        <v>2.0024984394500785E-2</v>
      </c>
    </row>
    <row r="51" spans="1:21" x14ac:dyDescent="0.3">
      <c r="A51" t="s">
        <v>58</v>
      </c>
      <c r="C51">
        <v>100.7</v>
      </c>
      <c r="E51">
        <v>8.2390000000000008</v>
      </c>
      <c r="N51">
        <f>C129</f>
        <v>701.1</v>
      </c>
      <c r="O51">
        <f>SQRT(SUMSQ(C130,0.1))</f>
        <v>0.50990195135927852</v>
      </c>
      <c r="P51">
        <f>E129</f>
        <v>3.625</v>
      </c>
      <c r="Q51">
        <f>SQRT(SUMSQ(E130,0.001))</f>
        <v>1.7029386365926404E-2</v>
      </c>
      <c r="R51">
        <v>700.5</v>
      </c>
      <c r="S51">
        <v>0.41231056256176613</v>
      </c>
      <c r="T51">
        <v>3.6259999999999999</v>
      </c>
      <c r="U51">
        <v>1.8027756377319945E-2</v>
      </c>
    </row>
    <row r="52" spans="1:21" x14ac:dyDescent="0.3">
      <c r="A52" t="s">
        <v>59</v>
      </c>
      <c r="C52">
        <v>0.5</v>
      </c>
      <c r="E52">
        <v>2.9000000000000001E-2</v>
      </c>
      <c r="N52">
        <f>C138</f>
        <v>0</v>
      </c>
      <c r="O52">
        <f>SQRT(SUMSQ(C139,0.1))</f>
        <v>0.1</v>
      </c>
      <c r="P52">
        <f>E138</f>
        <v>0</v>
      </c>
      <c r="Q52">
        <f>SQRT(SUMSQ(E139,0.001))</f>
        <v>1E-3</v>
      </c>
      <c r="R52">
        <v>750.8</v>
      </c>
      <c r="S52">
        <v>0.60827625302982191</v>
      </c>
      <c r="T52">
        <v>4.3849999999999998</v>
      </c>
      <c r="U52">
        <v>2.8017851452243801E-2</v>
      </c>
    </row>
    <row r="53" spans="1:21" x14ac:dyDescent="0.3">
      <c r="A53">
        <v>77.8</v>
      </c>
      <c r="B53">
        <v>16</v>
      </c>
      <c r="C53">
        <v>151.19999999999999</v>
      </c>
      <c r="D53" t="s">
        <v>57</v>
      </c>
      <c r="E53">
        <v>7.9619999999999997</v>
      </c>
      <c r="F53">
        <v>0.2</v>
      </c>
      <c r="G53">
        <v>500</v>
      </c>
      <c r="H53">
        <v>0.6</v>
      </c>
      <c r="I53">
        <v>66.599999999999994</v>
      </c>
      <c r="J53">
        <v>10.86</v>
      </c>
      <c r="K53">
        <v>127</v>
      </c>
      <c r="L53">
        <v>2.6160000000000001</v>
      </c>
    </row>
    <row r="54" spans="1:21" x14ac:dyDescent="0.3">
      <c r="A54">
        <v>79.3</v>
      </c>
      <c r="B54">
        <v>17</v>
      </c>
      <c r="C54">
        <v>150.6</v>
      </c>
      <c r="D54" t="s">
        <v>57</v>
      </c>
      <c r="E54">
        <v>7.9459999999999997</v>
      </c>
      <c r="F54">
        <v>0.2</v>
      </c>
      <c r="G54">
        <v>500</v>
      </c>
      <c r="H54">
        <v>0.6</v>
      </c>
      <c r="I54">
        <v>67.099999999999994</v>
      </c>
      <c r="J54">
        <v>5.1369999999999996</v>
      </c>
      <c r="K54">
        <v>61</v>
      </c>
      <c r="L54">
        <v>2.605</v>
      </c>
    </row>
    <row r="55" spans="1:21" x14ac:dyDescent="0.3">
      <c r="A55">
        <v>80.7</v>
      </c>
      <c r="B55">
        <v>18</v>
      </c>
      <c r="C55">
        <v>150.19999999999999</v>
      </c>
      <c r="D55" t="s">
        <v>57</v>
      </c>
      <c r="E55">
        <v>7.9630000000000001</v>
      </c>
      <c r="F55">
        <v>0.2</v>
      </c>
      <c r="G55">
        <v>500</v>
      </c>
      <c r="H55">
        <v>0.6</v>
      </c>
      <c r="I55">
        <v>66.900000000000006</v>
      </c>
      <c r="J55">
        <v>5.1769999999999996</v>
      </c>
      <c r="K55">
        <v>62</v>
      </c>
      <c r="L55">
        <v>2.605</v>
      </c>
    </row>
    <row r="56" spans="1:21" x14ac:dyDescent="0.3">
      <c r="A56">
        <v>82.2</v>
      </c>
      <c r="B56">
        <v>19</v>
      </c>
      <c r="C56">
        <v>150</v>
      </c>
      <c r="D56" t="s">
        <v>57</v>
      </c>
      <c r="E56">
        <v>7.9550000000000001</v>
      </c>
      <c r="F56">
        <v>0.2</v>
      </c>
      <c r="G56">
        <v>500</v>
      </c>
      <c r="H56">
        <v>0.6</v>
      </c>
      <c r="I56">
        <v>66.900000000000006</v>
      </c>
      <c r="J56">
        <v>5.1769999999999996</v>
      </c>
      <c r="K56">
        <v>62</v>
      </c>
      <c r="L56">
        <v>2.6160000000000001</v>
      </c>
    </row>
    <row r="57" spans="1:21" x14ac:dyDescent="0.3">
      <c r="A57">
        <v>83.6</v>
      </c>
      <c r="B57">
        <v>20</v>
      </c>
      <c r="C57">
        <v>149.9</v>
      </c>
      <c r="D57" t="s">
        <v>57</v>
      </c>
      <c r="E57">
        <v>7.9619999999999997</v>
      </c>
      <c r="F57">
        <v>0.2</v>
      </c>
      <c r="G57">
        <v>500</v>
      </c>
      <c r="H57">
        <v>0.6</v>
      </c>
      <c r="I57">
        <v>66.8</v>
      </c>
      <c r="J57">
        <v>5.1740000000000004</v>
      </c>
      <c r="K57">
        <v>62</v>
      </c>
      <c r="L57">
        <v>2.61</v>
      </c>
    </row>
    <row r="58" spans="1:21" x14ac:dyDescent="0.3">
      <c r="A58" t="s">
        <v>58</v>
      </c>
      <c r="C58">
        <v>150.4</v>
      </c>
      <c r="E58">
        <v>7.9580000000000002</v>
      </c>
    </row>
    <row r="59" spans="1:21" x14ac:dyDescent="0.3">
      <c r="A59" t="s">
        <v>59</v>
      </c>
      <c r="C59">
        <v>0.5</v>
      </c>
      <c r="E59">
        <v>7.0000000000000001E-3</v>
      </c>
    </row>
    <row r="60" spans="1:21" x14ac:dyDescent="0.3">
      <c r="A60">
        <v>103.1</v>
      </c>
      <c r="B60">
        <v>21</v>
      </c>
      <c r="C60">
        <v>201.4</v>
      </c>
      <c r="D60" t="s">
        <v>57</v>
      </c>
      <c r="E60">
        <v>7.6630000000000003</v>
      </c>
      <c r="F60">
        <v>0.1</v>
      </c>
      <c r="G60">
        <v>500</v>
      </c>
      <c r="H60">
        <v>0.6</v>
      </c>
      <c r="I60">
        <v>69.3</v>
      </c>
      <c r="J60">
        <v>9.3040000000000003</v>
      </c>
      <c r="K60">
        <v>63</v>
      </c>
      <c r="L60">
        <v>2.5819999999999999</v>
      </c>
    </row>
    <row r="61" spans="1:21" x14ac:dyDescent="0.3">
      <c r="A61">
        <v>104.5</v>
      </c>
      <c r="B61">
        <v>22</v>
      </c>
      <c r="C61">
        <v>200.7</v>
      </c>
      <c r="D61" t="s">
        <v>57</v>
      </c>
      <c r="E61">
        <v>7.6609999999999996</v>
      </c>
      <c r="F61">
        <v>0.2</v>
      </c>
      <c r="G61">
        <v>500</v>
      </c>
      <c r="H61">
        <v>0.6</v>
      </c>
      <c r="I61">
        <v>69.3</v>
      </c>
      <c r="J61">
        <v>5.18</v>
      </c>
      <c r="K61">
        <v>35</v>
      </c>
      <c r="L61">
        <v>2.6040000000000001</v>
      </c>
    </row>
    <row r="62" spans="1:21" x14ac:dyDescent="0.3">
      <c r="A62">
        <v>106</v>
      </c>
      <c r="B62">
        <v>23</v>
      </c>
      <c r="C62">
        <v>200.3</v>
      </c>
      <c r="D62" t="s">
        <v>57</v>
      </c>
      <c r="E62">
        <v>7.6829999999999998</v>
      </c>
      <c r="F62">
        <v>0.2</v>
      </c>
      <c r="G62">
        <v>500</v>
      </c>
      <c r="H62">
        <v>0.6</v>
      </c>
      <c r="I62">
        <v>69.099999999999994</v>
      </c>
      <c r="J62">
        <v>5.1340000000000003</v>
      </c>
      <c r="K62">
        <v>35</v>
      </c>
      <c r="L62">
        <v>2.593</v>
      </c>
    </row>
    <row r="63" spans="1:21" x14ac:dyDescent="0.3">
      <c r="A63">
        <v>107.4</v>
      </c>
      <c r="B63">
        <v>24</v>
      </c>
      <c r="C63">
        <v>200</v>
      </c>
      <c r="D63" t="s">
        <v>57</v>
      </c>
      <c r="E63">
        <v>7.6849999999999996</v>
      </c>
      <c r="F63">
        <v>0.1</v>
      </c>
      <c r="G63">
        <v>500</v>
      </c>
      <c r="H63">
        <v>0.6</v>
      </c>
      <c r="I63">
        <v>69.099999999999994</v>
      </c>
      <c r="J63">
        <v>5.29</v>
      </c>
      <c r="K63">
        <v>36</v>
      </c>
      <c r="L63">
        <v>2.6019999999999999</v>
      </c>
    </row>
    <row r="64" spans="1:21" x14ac:dyDescent="0.3">
      <c r="A64">
        <v>108.8</v>
      </c>
      <c r="B64">
        <v>25</v>
      </c>
      <c r="C64">
        <v>199.9</v>
      </c>
      <c r="D64" t="s">
        <v>57</v>
      </c>
      <c r="E64">
        <v>7.6550000000000002</v>
      </c>
      <c r="F64">
        <v>0.2</v>
      </c>
      <c r="G64">
        <v>500</v>
      </c>
      <c r="H64">
        <v>0.6</v>
      </c>
      <c r="I64">
        <v>69.400000000000006</v>
      </c>
      <c r="J64">
        <v>5.2910000000000004</v>
      </c>
      <c r="K64">
        <v>36</v>
      </c>
      <c r="L64">
        <v>2.61</v>
      </c>
    </row>
    <row r="65" spans="1:12" x14ac:dyDescent="0.3">
      <c r="A65" t="s">
        <v>58</v>
      </c>
      <c r="C65">
        <v>200.4</v>
      </c>
      <c r="E65">
        <v>7.6689999999999996</v>
      </c>
    </row>
    <row r="66" spans="1:12" x14ac:dyDescent="0.3">
      <c r="A66" t="s">
        <v>59</v>
      </c>
      <c r="C66">
        <v>0.6</v>
      </c>
      <c r="E66">
        <v>1.4E-2</v>
      </c>
    </row>
    <row r="67" spans="1:12" x14ac:dyDescent="0.3">
      <c r="A67">
        <v>126</v>
      </c>
      <c r="B67">
        <v>26</v>
      </c>
      <c r="C67">
        <v>250.5</v>
      </c>
      <c r="D67" t="s">
        <v>57</v>
      </c>
      <c r="E67">
        <v>7.383</v>
      </c>
      <c r="F67">
        <v>0.1</v>
      </c>
      <c r="G67">
        <v>500</v>
      </c>
      <c r="H67">
        <v>0.6</v>
      </c>
      <c r="I67">
        <v>71.8</v>
      </c>
      <c r="J67">
        <v>8.2189999999999994</v>
      </c>
      <c r="K67">
        <v>36</v>
      </c>
      <c r="L67">
        <v>2.5990000000000002</v>
      </c>
    </row>
    <row r="68" spans="1:12" x14ac:dyDescent="0.3">
      <c r="A68">
        <v>127.4</v>
      </c>
      <c r="B68">
        <v>27</v>
      </c>
      <c r="C68">
        <v>250.2</v>
      </c>
      <c r="D68" t="s">
        <v>57</v>
      </c>
      <c r="E68">
        <v>7.383</v>
      </c>
      <c r="F68">
        <v>0.1</v>
      </c>
      <c r="G68">
        <v>500</v>
      </c>
      <c r="H68">
        <v>0.6</v>
      </c>
      <c r="I68">
        <v>71.7</v>
      </c>
      <c r="J68">
        <v>5.2530000000000001</v>
      </c>
      <c r="K68">
        <v>23</v>
      </c>
      <c r="L68">
        <v>2.6</v>
      </c>
    </row>
    <row r="69" spans="1:12" x14ac:dyDescent="0.3">
      <c r="A69">
        <v>128.80000000000001</v>
      </c>
      <c r="B69">
        <v>28</v>
      </c>
      <c r="C69">
        <v>250</v>
      </c>
      <c r="D69" t="s">
        <v>57</v>
      </c>
      <c r="E69">
        <v>7.3780000000000001</v>
      </c>
      <c r="F69">
        <v>0.1</v>
      </c>
      <c r="G69">
        <v>500</v>
      </c>
      <c r="H69">
        <v>0.6</v>
      </c>
      <c r="I69">
        <v>71.8</v>
      </c>
      <c r="J69">
        <v>5.24</v>
      </c>
      <c r="K69">
        <v>23</v>
      </c>
      <c r="L69">
        <v>2.5979999999999999</v>
      </c>
    </row>
    <row r="70" spans="1:12" x14ac:dyDescent="0.3">
      <c r="A70">
        <v>130.30000000000001</v>
      </c>
      <c r="B70">
        <v>29</v>
      </c>
      <c r="C70">
        <v>249.9</v>
      </c>
      <c r="D70" t="s">
        <v>57</v>
      </c>
      <c r="E70">
        <v>7.3849999999999998</v>
      </c>
      <c r="F70">
        <v>0.1</v>
      </c>
      <c r="G70">
        <v>500</v>
      </c>
      <c r="H70">
        <v>0.6</v>
      </c>
      <c r="I70">
        <v>71.7</v>
      </c>
      <c r="J70">
        <v>5.1870000000000003</v>
      </c>
      <c r="K70">
        <v>23</v>
      </c>
      <c r="L70">
        <v>2.5710000000000002</v>
      </c>
    </row>
    <row r="71" spans="1:12" x14ac:dyDescent="0.3">
      <c r="A71">
        <v>131.80000000000001</v>
      </c>
      <c r="B71">
        <v>30</v>
      </c>
      <c r="C71">
        <v>249.9</v>
      </c>
      <c r="D71" t="s">
        <v>57</v>
      </c>
      <c r="E71">
        <v>7.3680000000000003</v>
      </c>
      <c r="F71">
        <v>0.1</v>
      </c>
      <c r="G71">
        <v>500</v>
      </c>
      <c r="H71">
        <v>0.6</v>
      </c>
      <c r="I71">
        <v>71.900000000000006</v>
      </c>
      <c r="J71">
        <v>5.2489999999999997</v>
      </c>
      <c r="K71">
        <v>23</v>
      </c>
      <c r="L71">
        <v>2.605</v>
      </c>
    </row>
    <row r="72" spans="1:12" x14ac:dyDescent="0.3">
      <c r="A72" t="s">
        <v>58</v>
      </c>
      <c r="C72">
        <v>250.1</v>
      </c>
      <c r="E72">
        <v>7.3789999999999996</v>
      </c>
    </row>
    <row r="73" spans="1:12" x14ac:dyDescent="0.3">
      <c r="A73" t="s">
        <v>59</v>
      </c>
      <c r="C73">
        <v>0.3</v>
      </c>
      <c r="E73">
        <v>7.0000000000000001E-3</v>
      </c>
    </row>
    <row r="74" spans="1:12" x14ac:dyDescent="0.3">
      <c r="A74">
        <v>146.9</v>
      </c>
      <c r="B74">
        <v>31</v>
      </c>
      <c r="C74">
        <v>301.3</v>
      </c>
      <c r="D74" t="s">
        <v>57</v>
      </c>
      <c r="E74">
        <v>7.0529999999999999</v>
      </c>
      <c r="F74">
        <v>0.1</v>
      </c>
      <c r="G74">
        <v>500</v>
      </c>
      <c r="H74">
        <v>0.6</v>
      </c>
      <c r="I74">
        <v>74.8</v>
      </c>
      <c r="J74">
        <v>7.48</v>
      </c>
      <c r="K74">
        <v>23</v>
      </c>
      <c r="L74">
        <v>2.597</v>
      </c>
    </row>
    <row r="75" spans="1:12" x14ac:dyDescent="0.3">
      <c r="A75">
        <v>148.30000000000001</v>
      </c>
      <c r="B75">
        <v>32</v>
      </c>
      <c r="C75">
        <v>300.60000000000002</v>
      </c>
      <c r="D75" t="s">
        <v>57</v>
      </c>
      <c r="E75">
        <v>7.0419999999999998</v>
      </c>
      <c r="F75">
        <v>0.1</v>
      </c>
      <c r="G75">
        <v>500</v>
      </c>
      <c r="H75">
        <v>0.6</v>
      </c>
      <c r="I75">
        <v>74.900000000000006</v>
      </c>
      <c r="J75">
        <v>5.19</v>
      </c>
      <c r="K75">
        <v>16</v>
      </c>
      <c r="L75">
        <v>2.5990000000000002</v>
      </c>
    </row>
    <row r="76" spans="1:12" x14ac:dyDescent="0.3">
      <c r="A76">
        <v>149.80000000000001</v>
      </c>
      <c r="B76">
        <v>33</v>
      </c>
      <c r="C76">
        <v>300.2</v>
      </c>
      <c r="D76" t="s">
        <v>57</v>
      </c>
      <c r="E76">
        <v>7.0659999999999998</v>
      </c>
      <c r="F76">
        <v>0.1</v>
      </c>
      <c r="G76">
        <v>500</v>
      </c>
      <c r="H76">
        <v>0.6</v>
      </c>
      <c r="I76">
        <v>74.7</v>
      </c>
      <c r="J76">
        <v>5.1859999999999999</v>
      </c>
      <c r="K76">
        <v>16</v>
      </c>
      <c r="L76">
        <v>2.605</v>
      </c>
    </row>
    <row r="77" spans="1:12" x14ac:dyDescent="0.3">
      <c r="A77">
        <v>151.30000000000001</v>
      </c>
      <c r="B77">
        <v>34</v>
      </c>
      <c r="C77">
        <v>300</v>
      </c>
      <c r="D77" t="s">
        <v>57</v>
      </c>
      <c r="E77">
        <v>7.0510000000000002</v>
      </c>
      <c r="F77">
        <v>0.1</v>
      </c>
      <c r="G77">
        <v>500</v>
      </c>
      <c r="H77">
        <v>0.6</v>
      </c>
      <c r="I77">
        <v>74.8</v>
      </c>
      <c r="J77">
        <v>5.14</v>
      </c>
      <c r="K77">
        <v>16</v>
      </c>
      <c r="L77">
        <v>2.581</v>
      </c>
    </row>
    <row r="78" spans="1:12" x14ac:dyDescent="0.3">
      <c r="A78">
        <v>152.80000000000001</v>
      </c>
      <c r="B78">
        <v>35</v>
      </c>
      <c r="C78">
        <v>299.89999999999998</v>
      </c>
      <c r="D78" t="s">
        <v>57</v>
      </c>
      <c r="E78">
        <v>7.04</v>
      </c>
      <c r="F78">
        <v>0.1</v>
      </c>
      <c r="G78">
        <v>500</v>
      </c>
      <c r="H78">
        <v>0.6</v>
      </c>
      <c r="I78">
        <v>74.900000000000006</v>
      </c>
      <c r="J78">
        <v>5.4850000000000003</v>
      </c>
      <c r="K78">
        <v>17</v>
      </c>
      <c r="L78">
        <v>2.5939999999999999</v>
      </c>
    </row>
    <row r="79" spans="1:12" x14ac:dyDescent="0.3">
      <c r="A79" t="s">
        <v>58</v>
      </c>
      <c r="C79">
        <v>300.39999999999998</v>
      </c>
      <c r="E79">
        <v>7.05</v>
      </c>
    </row>
    <row r="80" spans="1:12" x14ac:dyDescent="0.3">
      <c r="A80" t="s">
        <v>59</v>
      </c>
      <c r="C80">
        <v>0.6</v>
      </c>
      <c r="E80">
        <v>0.01</v>
      </c>
    </row>
    <row r="81" spans="1:12" x14ac:dyDescent="0.3">
      <c r="A81">
        <v>167.5</v>
      </c>
      <c r="B81">
        <v>36</v>
      </c>
      <c r="C81">
        <v>351.4</v>
      </c>
      <c r="D81" t="s">
        <v>57</v>
      </c>
      <c r="E81">
        <v>6.726</v>
      </c>
      <c r="F81">
        <v>0.1</v>
      </c>
      <c r="G81">
        <v>500</v>
      </c>
      <c r="H81">
        <v>0.6</v>
      </c>
      <c r="I81">
        <v>78.3</v>
      </c>
      <c r="J81">
        <v>6.8789999999999996</v>
      </c>
      <c r="K81">
        <v>16</v>
      </c>
      <c r="L81">
        <v>2.5960000000000001</v>
      </c>
    </row>
    <row r="82" spans="1:12" x14ac:dyDescent="0.3">
      <c r="A82">
        <v>169</v>
      </c>
      <c r="B82">
        <v>37</v>
      </c>
      <c r="C82">
        <v>350.7</v>
      </c>
      <c r="D82" t="s">
        <v>57</v>
      </c>
      <c r="E82">
        <v>6.7329999999999997</v>
      </c>
      <c r="F82">
        <v>0.1</v>
      </c>
      <c r="G82">
        <v>500</v>
      </c>
      <c r="H82">
        <v>0.6</v>
      </c>
      <c r="I82">
        <v>78.2</v>
      </c>
      <c r="J82">
        <v>5.1680000000000001</v>
      </c>
      <c r="K82">
        <v>12</v>
      </c>
      <c r="L82">
        <v>2.601</v>
      </c>
    </row>
    <row r="83" spans="1:12" x14ac:dyDescent="0.3">
      <c r="A83">
        <v>170.4</v>
      </c>
      <c r="B83">
        <v>38</v>
      </c>
      <c r="C83">
        <v>350.3</v>
      </c>
      <c r="D83" t="s">
        <v>57</v>
      </c>
      <c r="E83">
        <v>6.7329999999999997</v>
      </c>
      <c r="F83">
        <v>0.1</v>
      </c>
      <c r="G83">
        <v>500</v>
      </c>
      <c r="H83">
        <v>0.6</v>
      </c>
      <c r="I83">
        <v>78.099999999999994</v>
      </c>
      <c r="J83">
        <v>5.1319999999999997</v>
      </c>
      <c r="K83">
        <v>12</v>
      </c>
      <c r="L83">
        <v>2.593</v>
      </c>
    </row>
    <row r="84" spans="1:12" x14ac:dyDescent="0.3">
      <c r="A84">
        <v>171.9</v>
      </c>
      <c r="B84">
        <v>39</v>
      </c>
      <c r="C84">
        <v>350.1</v>
      </c>
      <c r="D84" t="s">
        <v>57</v>
      </c>
      <c r="E84">
        <v>6.7430000000000003</v>
      </c>
      <c r="F84">
        <v>0.1</v>
      </c>
      <c r="G84">
        <v>500</v>
      </c>
      <c r="H84">
        <v>0.6</v>
      </c>
      <c r="I84">
        <v>78.099999999999994</v>
      </c>
      <c r="J84">
        <v>5.1319999999999997</v>
      </c>
      <c r="K84">
        <v>12</v>
      </c>
      <c r="L84">
        <v>2.5950000000000002</v>
      </c>
    </row>
    <row r="85" spans="1:12" x14ac:dyDescent="0.3">
      <c r="A85">
        <v>173.4</v>
      </c>
      <c r="B85">
        <v>40</v>
      </c>
      <c r="C85">
        <v>350</v>
      </c>
      <c r="D85" t="s">
        <v>57</v>
      </c>
      <c r="E85">
        <v>6.7450000000000001</v>
      </c>
      <c r="F85">
        <v>0.1</v>
      </c>
      <c r="G85">
        <v>500</v>
      </c>
      <c r="H85">
        <v>0.6</v>
      </c>
      <c r="I85">
        <v>78</v>
      </c>
      <c r="J85">
        <v>5.1289999999999996</v>
      </c>
      <c r="K85">
        <v>12</v>
      </c>
      <c r="L85">
        <v>2.597</v>
      </c>
    </row>
    <row r="86" spans="1:12" x14ac:dyDescent="0.3">
      <c r="A86" t="s">
        <v>58</v>
      </c>
      <c r="C86">
        <v>350.5</v>
      </c>
      <c r="E86">
        <v>6.7359999999999998</v>
      </c>
    </row>
    <row r="87" spans="1:12" x14ac:dyDescent="0.3">
      <c r="A87" t="s">
        <v>59</v>
      </c>
      <c r="C87">
        <v>0.6</v>
      </c>
      <c r="E87">
        <v>8.0000000000000002E-3</v>
      </c>
    </row>
    <row r="88" spans="1:12" x14ac:dyDescent="0.3">
      <c r="A88">
        <v>187.8</v>
      </c>
      <c r="B88">
        <v>41</v>
      </c>
      <c r="C88">
        <v>401.4</v>
      </c>
      <c r="D88" t="s">
        <v>57</v>
      </c>
      <c r="E88">
        <v>6.4029999999999996</v>
      </c>
      <c r="F88">
        <v>0.1</v>
      </c>
      <c r="G88">
        <v>500</v>
      </c>
      <c r="H88">
        <v>0.6</v>
      </c>
      <c r="I88">
        <v>82.2</v>
      </c>
      <c r="J88">
        <v>6.4729999999999999</v>
      </c>
      <c r="K88">
        <v>12</v>
      </c>
      <c r="L88">
        <v>2.5910000000000002</v>
      </c>
    </row>
    <row r="89" spans="1:12" x14ac:dyDescent="0.3">
      <c r="A89" t="s">
        <v>58</v>
      </c>
      <c r="C89">
        <v>401.4</v>
      </c>
      <c r="E89">
        <v>6.4029999999999996</v>
      </c>
    </row>
    <row r="90" spans="1:12" x14ac:dyDescent="0.3">
      <c r="A90" t="s">
        <v>59</v>
      </c>
      <c r="C90">
        <v>0</v>
      </c>
      <c r="E90">
        <v>0</v>
      </c>
    </row>
    <row r="91" spans="1:12" x14ac:dyDescent="0.3">
      <c r="A91">
        <v>201.7</v>
      </c>
      <c r="B91">
        <v>42</v>
      </c>
      <c r="C91">
        <v>451.5</v>
      </c>
      <c r="D91" t="s">
        <v>57</v>
      </c>
      <c r="E91">
        <v>6.0439999999999996</v>
      </c>
      <c r="F91">
        <v>0.1</v>
      </c>
      <c r="G91">
        <v>500</v>
      </c>
      <c r="H91">
        <v>0.6</v>
      </c>
      <c r="I91">
        <v>86.7</v>
      </c>
      <c r="J91">
        <v>4.992</v>
      </c>
      <c r="K91">
        <v>10</v>
      </c>
      <c r="L91">
        <v>2.58</v>
      </c>
    </row>
    <row r="92" spans="1:12" x14ac:dyDescent="0.3">
      <c r="A92">
        <v>203.1</v>
      </c>
      <c r="B92">
        <v>43</v>
      </c>
      <c r="C92">
        <v>450.8</v>
      </c>
      <c r="D92" t="s">
        <v>57</v>
      </c>
      <c r="E92">
        <v>6.0339999999999998</v>
      </c>
      <c r="F92">
        <v>0.1</v>
      </c>
      <c r="G92">
        <v>500</v>
      </c>
      <c r="H92">
        <v>0.6</v>
      </c>
      <c r="I92">
        <v>86.8</v>
      </c>
      <c r="J92">
        <v>5.4880000000000004</v>
      </c>
      <c r="K92">
        <v>11</v>
      </c>
      <c r="L92">
        <v>2.585</v>
      </c>
    </row>
    <row r="93" spans="1:12" x14ac:dyDescent="0.3">
      <c r="A93">
        <v>204.6</v>
      </c>
      <c r="B93">
        <v>44</v>
      </c>
      <c r="C93">
        <v>450.4</v>
      </c>
      <c r="D93" t="s">
        <v>57</v>
      </c>
      <c r="E93">
        <v>6.0449999999999999</v>
      </c>
      <c r="F93">
        <v>0.1</v>
      </c>
      <c r="G93">
        <v>500</v>
      </c>
      <c r="H93">
        <v>0.6</v>
      </c>
      <c r="I93">
        <v>86.5</v>
      </c>
      <c r="J93">
        <v>5.476</v>
      </c>
      <c r="K93">
        <v>11</v>
      </c>
      <c r="L93">
        <v>2.5790000000000002</v>
      </c>
    </row>
    <row r="94" spans="1:12" x14ac:dyDescent="0.3">
      <c r="A94">
        <v>206.1</v>
      </c>
      <c r="B94">
        <v>45</v>
      </c>
      <c r="C94">
        <v>450.2</v>
      </c>
      <c r="D94" t="s">
        <v>57</v>
      </c>
      <c r="E94">
        <v>6.0780000000000003</v>
      </c>
      <c r="F94">
        <v>0.1</v>
      </c>
      <c r="G94">
        <v>500</v>
      </c>
      <c r="H94">
        <v>0.6</v>
      </c>
      <c r="I94">
        <v>86.3</v>
      </c>
      <c r="J94">
        <v>5.4660000000000002</v>
      </c>
      <c r="K94">
        <v>11</v>
      </c>
      <c r="L94">
        <v>2.5750000000000002</v>
      </c>
    </row>
    <row r="95" spans="1:12" x14ac:dyDescent="0.3">
      <c r="A95">
        <v>207.6</v>
      </c>
      <c r="B95">
        <v>46</v>
      </c>
      <c r="C95">
        <v>450</v>
      </c>
      <c r="D95" t="s">
        <v>57</v>
      </c>
      <c r="E95">
        <v>6.0730000000000004</v>
      </c>
      <c r="F95">
        <v>0.1</v>
      </c>
      <c r="G95">
        <v>500</v>
      </c>
      <c r="H95">
        <v>0.6</v>
      </c>
      <c r="I95">
        <v>86.2</v>
      </c>
      <c r="J95">
        <v>5.492</v>
      </c>
      <c r="K95">
        <v>11</v>
      </c>
      <c r="L95">
        <v>2.5870000000000002</v>
      </c>
    </row>
    <row r="96" spans="1:12" x14ac:dyDescent="0.3">
      <c r="A96" t="s">
        <v>58</v>
      </c>
      <c r="C96">
        <v>450.6</v>
      </c>
      <c r="E96">
        <v>6.0549999999999997</v>
      </c>
    </row>
    <row r="97" spans="1:12" x14ac:dyDescent="0.3">
      <c r="A97" t="s">
        <v>59</v>
      </c>
      <c r="C97">
        <v>0.6</v>
      </c>
      <c r="E97">
        <v>1.9E-2</v>
      </c>
    </row>
    <row r="98" spans="1:12" x14ac:dyDescent="0.3">
      <c r="A98">
        <v>221.1</v>
      </c>
      <c r="B98">
        <v>47</v>
      </c>
      <c r="C98">
        <v>501.4</v>
      </c>
      <c r="D98" t="s">
        <v>57</v>
      </c>
      <c r="E98">
        <v>5.6870000000000003</v>
      </c>
      <c r="F98">
        <v>0.1</v>
      </c>
      <c r="G98">
        <v>500</v>
      </c>
      <c r="H98">
        <v>0.6</v>
      </c>
      <c r="I98">
        <v>92</v>
      </c>
      <c r="J98">
        <v>6.3120000000000003</v>
      </c>
      <c r="K98">
        <v>11</v>
      </c>
      <c r="L98">
        <v>2.5630000000000002</v>
      </c>
    </row>
    <row r="99" spans="1:12" x14ac:dyDescent="0.3">
      <c r="A99">
        <v>222.6</v>
      </c>
      <c r="B99">
        <v>48</v>
      </c>
      <c r="C99">
        <v>500.8</v>
      </c>
      <c r="D99" t="s">
        <v>57</v>
      </c>
      <c r="E99">
        <v>5.694</v>
      </c>
      <c r="F99">
        <v>0.2</v>
      </c>
      <c r="G99">
        <v>500</v>
      </c>
      <c r="H99">
        <v>0.6</v>
      </c>
      <c r="I99">
        <v>91.8</v>
      </c>
      <c r="J99">
        <v>5.1550000000000002</v>
      </c>
      <c r="K99">
        <v>9</v>
      </c>
      <c r="L99">
        <v>2.5619999999999998</v>
      </c>
    </row>
    <row r="100" spans="1:12" x14ac:dyDescent="0.3">
      <c r="A100">
        <v>224.2</v>
      </c>
      <c r="B100">
        <v>49</v>
      </c>
      <c r="C100">
        <v>500.4</v>
      </c>
      <c r="D100" t="s">
        <v>57</v>
      </c>
      <c r="E100">
        <v>5.6959999999999997</v>
      </c>
      <c r="F100">
        <v>0.1</v>
      </c>
      <c r="G100">
        <v>500</v>
      </c>
      <c r="H100">
        <v>0.6</v>
      </c>
      <c r="I100">
        <v>91.8</v>
      </c>
      <c r="J100">
        <v>5.1639999999999997</v>
      </c>
      <c r="K100">
        <v>9</v>
      </c>
      <c r="L100">
        <v>2.5680000000000001</v>
      </c>
    </row>
    <row r="101" spans="1:12" x14ac:dyDescent="0.3">
      <c r="A101">
        <v>225.7</v>
      </c>
      <c r="B101">
        <v>50</v>
      </c>
      <c r="C101">
        <v>500.2</v>
      </c>
      <c r="D101" t="s">
        <v>57</v>
      </c>
      <c r="E101">
        <v>5.694</v>
      </c>
      <c r="F101">
        <v>0.2</v>
      </c>
      <c r="G101">
        <v>500</v>
      </c>
      <c r="H101">
        <v>0.6</v>
      </c>
      <c r="I101">
        <v>91.8</v>
      </c>
      <c r="J101">
        <v>5.1459999999999999</v>
      </c>
      <c r="K101">
        <v>9</v>
      </c>
      <c r="L101">
        <v>2.5720000000000001</v>
      </c>
    </row>
    <row r="102" spans="1:12" x14ac:dyDescent="0.3">
      <c r="A102">
        <v>227.2</v>
      </c>
      <c r="B102">
        <v>51</v>
      </c>
      <c r="C102">
        <v>500.1</v>
      </c>
      <c r="D102" t="s">
        <v>57</v>
      </c>
      <c r="E102">
        <v>5.6859999999999999</v>
      </c>
      <c r="F102">
        <v>0.1</v>
      </c>
      <c r="G102">
        <v>500</v>
      </c>
      <c r="H102">
        <v>0.6</v>
      </c>
      <c r="I102">
        <v>91.8</v>
      </c>
      <c r="J102">
        <v>5.15</v>
      </c>
      <c r="K102">
        <v>9</v>
      </c>
      <c r="L102">
        <v>2.5489999999999999</v>
      </c>
    </row>
    <row r="103" spans="1:12" x14ac:dyDescent="0.3">
      <c r="A103" t="s">
        <v>58</v>
      </c>
      <c r="C103">
        <v>500.6</v>
      </c>
      <c r="E103">
        <v>5.6909999999999998</v>
      </c>
    </row>
    <row r="104" spans="1:12" x14ac:dyDescent="0.3">
      <c r="A104" t="s">
        <v>59</v>
      </c>
      <c r="C104">
        <v>0.6</v>
      </c>
      <c r="E104">
        <v>5.0000000000000001E-3</v>
      </c>
    </row>
    <row r="105" spans="1:12" x14ac:dyDescent="0.3">
      <c r="A105">
        <v>240.3</v>
      </c>
      <c r="B105">
        <v>52</v>
      </c>
      <c r="C105">
        <v>551.5</v>
      </c>
      <c r="D105" t="s">
        <v>57</v>
      </c>
      <c r="E105">
        <v>5.2750000000000004</v>
      </c>
      <c r="F105">
        <v>0.2</v>
      </c>
      <c r="G105">
        <v>500</v>
      </c>
      <c r="H105">
        <v>0.6</v>
      </c>
      <c r="I105">
        <v>98.9</v>
      </c>
      <c r="J105">
        <v>3.7629999999999999</v>
      </c>
      <c r="K105">
        <v>9</v>
      </c>
      <c r="L105">
        <v>2.5569999999999999</v>
      </c>
    </row>
    <row r="106" spans="1:12" x14ac:dyDescent="0.3">
      <c r="A106">
        <v>241.8</v>
      </c>
      <c r="B106">
        <v>53</v>
      </c>
      <c r="C106">
        <v>550.9</v>
      </c>
      <c r="D106" t="s">
        <v>57</v>
      </c>
      <c r="E106">
        <v>5.3</v>
      </c>
      <c r="F106">
        <v>0.2</v>
      </c>
      <c r="G106">
        <v>500</v>
      </c>
      <c r="H106">
        <v>0.6</v>
      </c>
      <c r="I106">
        <v>98.6</v>
      </c>
      <c r="J106">
        <v>5.3579999999999997</v>
      </c>
      <c r="K106">
        <v>13</v>
      </c>
      <c r="L106">
        <v>2.536</v>
      </c>
    </row>
    <row r="107" spans="1:12" x14ac:dyDescent="0.3">
      <c r="A107">
        <v>243.4</v>
      </c>
      <c r="B107">
        <v>54</v>
      </c>
      <c r="C107">
        <v>550.5</v>
      </c>
      <c r="D107" t="s">
        <v>57</v>
      </c>
      <c r="E107">
        <v>5.3129999999999997</v>
      </c>
      <c r="F107">
        <v>0.2</v>
      </c>
      <c r="G107">
        <v>500</v>
      </c>
      <c r="H107">
        <v>0.6</v>
      </c>
      <c r="I107">
        <v>98.4</v>
      </c>
      <c r="J107">
        <v>5.3730000000000002</v>
      </c>
      <c r="K107">
        <v>13</v>
      </c>
      <c r="L107">
        <v>2.5419999999999998</v>
      </c>
    </row>
    <row r="108" spans="1:12" x14ac:dyDescent="0.3">
      <c r="A108">
        <v>244.9</v>
      </c>
      <c r="B108">
        <v>55</v>
      </c>
      <c r="C108">
        <v>550.20000000000005</v>
      </c>
      <c r="D108" t="s">
        <v>57</v>
      </c>
      <c r="E108">
        <v>5.2750000000000004</v>
      </c>
      <c r="F108">
        <v>0.2</v>
      </c>
      <c r="G108">
        <v>500</v>
      </c>
      <c r="H108">
        <v>0.6</v>
      </c>
      <c r="I108">
        <v>98.4</v>
      </c>
      <c r="J108">
        <v>5.4180000000000001</v>
      </c>
      <c r="K108">
        <v>13</v>
      </c>
      <c r="L108">
        <v>2.5470000000000002</v>
      </c>
    </row>
    <row r="109" spans="1:12" x14ac:dyDescent="0.3">
      <c r="A109">
        <v>246.4</v>
      </c>
      <c r="B109">
        <v>56</v>
      </c>
      <c r="C109">
        <v>550.1</v>
      </c>
      <c r="D109" t="s">
        <v>57</v>
      </c>
      <c r="E109">
        <v>5.2830000000000004</v>
      </c>
      <c r="F109">
        <v>0.2</v>
      </c>
      <c r="G109">
        <v>500</v>
      </c>
      <c r="H109">
        <v>0.6</v>
      </c>
      <c r="I109">
        <v>98.5</v>
      </c>
      <c r="J109">
        <v>5.3879999999999999</v>
      </c>
      <c r="K109">
        <v>13</v>
      </c>
      <c r="L109">
        <v>2.5419999999999998</v>
      </c>
    </row>
    <row r="110" spans="1:12" x14ac:dyDescent="0.3">
      <c r="A110" t="s">
        <v>58</v>
      </c>
      <c r="C110">
        <v>550.6</v>
      </c>
      <c r="E110">
        <v>5.2889999999999997</v>
      </c>
    </row>
    <row r="111" spans="1:12" x14ac:dyDescent="0.3">
      <c r="A111" t="s">
        <v>59</v>
      </c>
      <c r="C111">
        <v>0.6</v>
      </c>
      <c r="E111">
        <v>1.7000000000000001E-2</v>
      </c>
    </row>
    <row r="112" spans="1:12" x14ac:dyDescent="0.3">
      <c r="A112">
        <v>259.10000000000002</v>
      </c>
      <c r="B112">
        <v>57</v>
      </c>
      <c r="C112">
        <v>601.5</v>
      </c>
      <c r="D112" t="s">
        <v>57</v>
      </c>
      <c r="E112">
        <v>4.8150000000000004</v>
      </c>
      <c r="F112">
        <v>0.2</v>
      </c>
      <c r="G112">
        <v>500</v>
      </c>
      <c r="H112">
        <v>0.6</v>
      </c>
      <c r="I112">
        <v>107.9</v>
      </c>
      <c r="J112">
        <v>5.7949999999999999</v>
      </c>
      <c r="K112">
        <v>13</v>
      </c>
      <c r="L112">
        <v>2.5430000000000001</v>
      </c>
    </row>
    <row r="113" spans="1:12" x14ac:dyDescent="0.3">
      <c r="A113">
        <v>260.7</v>
      </c>
      <c r="B113">
        <v>58</v>
      </c>
      <c r="C113">
        <v>600.9</v>
      </c>
      <c r="D113" t="s">
        <v>57</v>
      </c>
      <c r="E113">
        <v>4.8369999999999997</v>
      </c>
      <c r="F113">
        <v>0.2</v>
      </c>
      <c r="G113">
        <v>500</v>
      </c>
      <c r="H113">
        <v>0.6</v>
      </c>
      <c r="I113">
        <v>107.4</v>
      </c>
      <c r="J113">
        <v>5.34</v>
      </c>
      <c r="K113">
        <v>12</v>
      </c>
      <c r="L113">
        <v>2.5449999999999999</v>
      </c>
    </row>
    <row r="114" spans="1:12" x14ac:dyDescent="0.3">
      <c r="A114">
        <v>262.2</v>
      </c>
      <c r="B114">
        <v>59</v>
      </c>
      <c r="C114">
        <v>600.6</v>
      </c>
      <c r="D114" t="s">
        <v>57</v>
      </c>
      <c r="E114">
        <v>4.8529999999999998</v>
      </c>
      <c r="F114">
        <v>0.2</v>
      </c>
      <c r="G114">
        <v>500</v>
      </c>
      <c r="H114">
        <v>0.6</v>
      </c>
      <c r="I114">
        <v>107.3</v>
      </c>
      <c r="J114">
        <v>5.351</v>
      </c>
      <c r="K114">
        <v>12</v>
      </c>
      <c r="L114">
        <v>2.5419999999999998</v>
      </c>
    </row>
    <row r="115" spans="1:12" x14ac:dyDescent="0.3">
      <c r="A115">
        <v>263.60000000000002</v>
      </c>
      <c r="B115">
        <v>60</v>
      </c>
      <c r="C115">
        <v>600.29999999999995</v>
      </c>
      <c r="D115" t="s">
        <v>57</v>
      </c>
      <c r="E115">
        <v>4.8369999999999997</v>
      </c>
      <c r="F115">
        <v>0.2</v>
      </c>
      <c r="G115">
        <v>500</v>
      </c>
      <c r="H115">
        <v>0.6</v>
      </c>
      <c r="I115">
        <v>107.8</v>
      </c>
      <c r="J115">
        <v>5.3479999999999999</v>
      </c>
      <c r="K115">
        <v>12</v>
      </c>
      <c r="L115">
        <v>2.5409999999999999</v>
      </c>
    </row>
    <row r="116" spans="1:12" x14ac:dyDescent="0.3">
      <c r="A116">
        <v>265.10000000000002</v>
      </c>
      <c r="B116">
        <v>61</v>
      </c>
      <c r="C116">
        <v>600.1</v>
      </c>
      <c r="D116" t="s">
        <v>57</v>
      </c>
      <c r="E116">
        <v>4.8639999999999999</v>
      </c>
      <c r="F116">
        <v>0.2</v>
      </c>
      <c r="G116">
        <v>500</v>
      </c>
      <c r="H116">
        <v>0.6</v>
      </c>
      <c r="I116">
        <v>107.3</v>
      </c>
      <c r="J116">
        <v>5.3380000000000001</v>
      </c>
      <c r="K116">
        <v>12</v>
      </c>
      <c r="L116">
        <v>2.54</v>
      </c>
    </row>
    <row r="117" spans="1:12" x14ac:dyDescent="0.3">
      <c r="A117" t="s">
        <v>58</v>
      </c>
      <c r="C117">
        <v>600.70000000000005</v>
      </c>
      <c r="E117">
        <v>4.8410000000000002</v>
      </c>
    </row>
    <row r="118" spans="1:12" x14ac:dyDescent="0.3">
      <c r="A118" t="s">
        <v>59</v>
      </c>
      <c r="C118">
        <v>0.6</v>
      </c>
      <c r="E118">
        <v>1.9E-2</v>
      </c>
    </row>
    <row r="119" spans="1:12" x14ac:dyDescent="0.3">
      <c r="A119">
        <v>277.5</v>
      </c>
      <c r="B119">
        <v>62</v>
      </c>
      <c r="C119">
        <v>651.6</v>
      </c>
      <c r="D119" t="s">
        <v>57</v>
      </c>
      <c r="E119">
        <v>4.2830000000000004</v>
      </c>
      <c r="F119">
        <v>0.2</v>
      </c>
      <c r="G119">
        <v>500</v>
      </c>
      <c r="H119">
        <v>0.6</v>
      </c>
      <c r="I119">
        <v>121</v>
      </c>
      <c r="J119">
        <v>3.5579999999999998</v>
      </c>
      <c r="K119">
        <v>12</v>
      </c>
      <c r="L119">
        <v>2.5329999999999999</v>
      </c>
    </row>
    <row r="120" spans="1:12" x14ac:dyDescent="0.3">
      <c r="A120">
        <v>279</v>
      </c>
      <c r="B120">
        <v>63</v>
      </c>
      <c r="C120">
        <v>651</v>
      </c>
      <c r="D120" t="s">
        <v>57</v>
      </c>
      <c r="E120">
        <v>4.2850000000000001</v>
      </c>
      <c r="F120">
        <v>0.2</v>
      </c>
      <c r="G120">
        <v>500</v>
      </c>
      <c r="H120">
        <v>0.6</v>
      </c>
      <c r="I120">
        <v>121.2</v>
      </c>
      <c r="J120">
        <v>5.31</v>
      </c>
      <c r="K120">
        <v>18</v>
      </c>
      <c r="L120">
        <v>2.5259999999999998</v>
      </c>
    </row>
    <row r="121" spans="1:12" x14ac:dyDescent="0.3">
      <c r="A121">
        <v>280.5</v>
      </c>
      <c r="B121">
        <v>64</v>
      </c>
      <c r="C121">
        <v>650.6</v>
      </c>
      <c r="D121" t="s">
        <v>57</v>
      </c>
      <c r="E121">
        <v>4.3339999999999996</v>
      </c>
      <c r="F121">
        <v>0.2</v>
      </c>
      <c r="G121">
        <v>500</v>
      </c>
      <c r="H121">
        <v>0.6</v>
      </c>
      <c r="I121">
        <v>120.7</v>
      </c>
      <c r="J121">
        <v>5.3</v>
      </c>
      <c r="K121">
        <v>18</v>
      </c>
      <c r="L121">
        <v>2.536</v>
      </c>
    </row>
    <row r="122" spans="1:12" x14ac:dyDescent="0.3">
      <c r="A122">
        <v>282</v>
      </c>
      <c r="B122">
        <v>65</v>
      </c>
      <c r="C122">
        <v>650.29999999999995</v>
      </c>
      <c r="D122" t="s">
        <v>57</v>
      </c>
      <c r="E122">
        <v>4.3280000000000003</v>
      </c>
      <c r="F122">
        <v>0.2</v>
      </c>
      <c r="G122">
        <v>500</v>
      </c>
      <c r="H122">
        <v>0.6</v>
      </c>
      <c r="I122">
        <v>120.7</v>
      </c>
      <c r="J122">
        <v>5.2830000000000004</v>
      </c>
      <c r="K122">
        <v>18</v>
      </c>
      <c r="L122">
        <v>2.536</v>
      </c>
    </row>
    <row r="123" spans="1:12" x14ac:dyDescent="0.3">
      <c r="A123">
        <v>283.5</v>
      </c>
      <c r="B123">
        <v>66</v>
      </c>
      <c r="C123">
        <v>650.20000000000005</v>
      </c>
      <c r="D123" t="s">
        <v>57</v>
      </c>
      <c r="E123">
        <v>4.3120000000000003</v>
      </c>
      <c r="F123">
        <v>0.2</v>
      </c>
      <c r="G123">
        <v>500</v>
      </c>
      <c r="H123">
        <v>0.6</v>
      </c>
      <c r="I123">
        <v>120.3</v>
      </c>
      <c r="J123">
        <v>5.32</v>
      </c>
      <c r="K123">
        <v>18</v>
      </c>
      <c r="L123">
        <v>2.5430000000000001</v>
      </c>
    </row>
    <row r="124" spans="1:12" x14ac:dyDescent="0.3">
      <c r="A124" t="s">
        <v>58</v>
      </c>
      <c r="C124">
        <v>650.70000000000005</v>
      </c>
      <c r="E124">
        <v>4.3079999999999998</v>
      </c>
    </row>
    <row r="125" spans="1:12" x14ac:dyDescent="0.3">
      <c r="A125" t="s">
        <v>59</v>
      </c>
      <c r="C125">
        <v>0.6</v>
      </c>
      <c r="E125">
        <v>2.4E-2</v>
      </c>
    </row>
    <row r="126" spans="1:12" x14ac:dyDescent="0.3">
      <c r="A126">
        <v>295.39999999999998</v>
      </c>
      <c r="B126">
        <v>67</v>
      </c>
      <c r="C126">
        <v>701.6</v>
      </c>
      <c r="D126" t="s">
        <v>57</v>
      </c>
      <c r="E126">
        <v>3.61</v>
      </c>
      <c r="F126">
        <v>0.2</v>
      </c>
      <c r="G126">
        <v>500</v>
      </c>
      <c r="H126">
        <v>0.6</v>
      </c>
      <c r="I126">
        <v>144.30000000000001</v>
      </c>
      <c r="J126">
        <v>5.3860000000000001</v>
      </c>
      <c r="K126">
        <v>19</v>
      </c>
      <c r="L126">
        <v>2.52</v>
      </c>
    </row>
    <row r="127" spans="1:12" x14ac:dyDescent="0.3">
      <c r="A127">
        <v>296.89999999999998</v>
      </c>
      <c r="B127">
        <v>68</v>
      </c>
      <c r="C127">
        <v>701</v>
      </c>
      <c r="D127" t="s">
        <v>57</v>
      </c>
      <c r="E127">
        <v>3.6429999999999998</v>
      </c>
      <c r="F127">
        <v>0.2</v>
      </c>
      <c r="G127">
        <v>500</v>
      </c>
      <c r="H127">
        <v>0.6</v>
      </c>
      <c r="I127">
        <v>143.4</v>
      </c>
      <c r="J127">
        <v>5.3250000000000002</v>
      </c>
      <c r="K127">
        <v>19</v>
      </c>
      <c r="L127">
        <v>2.516</v>
      </c>
    </row>
    <row r="128" spans="1:12" x14ac:dyDescent="0.3">
      <c r="A128">
        <v>298.39999999999998</v>
      </c>
      <c r="B128">
        <v>69</v>
      </c>
      <c r="C128">
        <v>700.6</v>
      </c>
      <c r="D128" t="s">
        <v>57</v>
      </c>
      <c r="E128">
        <v>3.6219999999999999</v>
      </c>
      <c r="F128">
        <v>0.2</v>
      </c>
      <c r="G128">
        <v>500</v>
      </c>
      <c r="H128">
        <v>0.6</v>
      </c>
      <c r="I128">
        <v>142.9</v>
      </c>
      <c r="J128">
        <v>5.4390000000000001</v>
      </c>
      <c r="K128">
        <v>19</v>
      </c>
      <c r="L128">
        <v>2.5339999999999998</v>
      </c>
    </row>
    <row r="129" spans="1:5" x14ac:dyDescent="0.3">
      <c r="A129" t="s">
        <v>58</v>
      </c>
      <c r="C129">
        <v>701.1</v>
      </c>
      <c r="E129">
        <v>3.625</v>
      </c>
    </row>
    <row r="130" spans="1:5" x14ac:dyDescent="0.3">
      <c r="A130" t="s">
        <v>59</v>
      </c>
      <c r="C130">
        <v>0.5</v>
      </c>
      <c r="E130">
        <v>1.7000000000000001E-2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18F5-9C4D-4B33-A6B9-DB58A52B18A0}">
  <dimension ref="A1:B69"/>
  <sheetViews>
    <sheetView topLeftCell="A26" workbookViewId="0">
      <selection activeCell="B41" sqref="B41"/>
    </sheetView>
  </sheetViews>
  <sheetFormatPr defaultRowHeight="14.4" x14ac:dyDescent="0.3"/>
  <sheetData>
    <row r="1" spans="1:2" x14ac:dyDescent="0.3">
      <c r="A1">
        <v>0</v>
      </c>
      <c r="B1">
        <v>31.7</v>
      </c>
    </row>
    <row r="2" spans="1:2" x14ac:dyDescent="0.3">
      <c r="A2">
        <v>1.5</v>
      </c>
      <c r="B2">
        <v>32</v>
      </c>
    </row>
    <row r="3" spans="1:2" x14ac:dyDescent="0.3">
      <c r="A3">
        <v>3</v>
      </c>
      <c r="B3">
        <v>32</v>
      </c>
    </row>
    <row r="4" spans="1:2" x14ac:dyDescent="0.3">
      <c r="A4">
        <v>4.4000000000000004</v>
      </c>
      <c r="B4">
        <v>31.8</v>
      </c>
    </row>
    <row r="5" spans="1:2" x14ac:dyDescent="0.3">
      <c r="A5">
        <v>5.9</v>
      </c>
      <c r="B5">
        <v>31.5</v>
      </c>
    </row>
    <row r="6" spans="1:2" x14ac:dyDescent="0.3">
      <c r="A6">
        <v>25.4</v>
      </c>
      <c r="B6">
        <v>51.5</v>
      </c>
    </row>
    <row r="7" spans="1:2" x14ac:dyDescent="0.3">
      <c r="A7">
        <v>26.9</v>
      </c>
      <c r="B7">
        <v>51</v>
      </c>
    </row>
    <row r="8" spans="1:2" x14ac:dyDescent="0.3">
      <c r="A8">
        <v>28.3</v>
      </c>
      <c r="B8">
        <v>50.7</v>
      </c>
    </row>
    <row r="9" spans="1:2" x14ac:dyDescent="0.3">
      <c r="A9">
        <v>29.7</v>
      </c>
      <c r="B9">
        <v>50.6</v>
      </c>
    </row>
    <row r="10" spans="1:2" x14ac:dyDescent="0.3">
      <c r="A10">
        <v>31.2</v>
      </c>
      <c r="B10">
        <v>50.5</v>
      </c>
    </row>
    <row r="11" spans="1:2" x14ac:dyDescent="0.3">
      <c r="A11">
        <v>51.7</v>
      </c>
      <c r="B11">
        <v>101.5</v>
      </c>
    </row>
    <row r="12" spans="1:2" x14ac:dyDescent="0.3">
      <c r="A12">
        <v>53.1</v>
      </c>
      <c r="B12">
        <v>100.9</v>
      </c>
    </row>
    <row r="13" spans="1:2" x14ac:dyDescent="0.3">
      <c r="A13">
        <v>54.5</v>
      </c>
      <c r="B13">
        <v>100.5</v>
      </c>
    </row>
    <row r="14" spans="1:2" x14ac:dyDescent="0.3">
      <c r="A14">
        <v>56</v>
      </c>
      <c r="B14">
        <v>100.3</v>
      </c>
    </row>
    <row r="15" spans="1:2" x14ac:dyDescent="0.3">
      <c r="A15">
        <v>57.4</v>
      </c>
      <c r="B15">
        <v>100.1</v>
      </c>
    </row>
    <row r="16" spans="1:2" x14ac:dyDescent="0.3">
      <c r="A16">
        <v>77.8</v>
      </c>
      <c r="B16">
        <v>151.19999999999999</v>
      </c>
    </row>
    <row r="17" spans="1:2" x14ac:dyDescent="0.3">
      <c r="A17">
        <v>79.3</v>
      </c>
      <c r="B17">
        <v>150.6</v>
      </c>
    </row>
    <row r="18" spans="1:2" x14ac:dyDescent="0.3">
      <c r="A18">
        <v>80.7</v>
      </c>
      <c r="B18">
        <v>150.19999999999999</v>
      </c>
    </row>
    <row r="19" spans="1:2" x14ac:dyDescent="0.3">
      <c r="A19">
        <v>82.2</v>
      </c>
      <c r="B19">
        <v>150</v>
      </c>
    </row>
    <row r="20" spans="1:2" x14ac:dyDescent="0.3">
      <c r="A20">
        <v>83.6</v>
      </c>
      <c r="B20">
        <v>149.9</v>
      </c>
    </row>
    <row r="21" spans="1:2" x14ac:dyDescent="0.3">
      <c r="A21">
        <v>103.1</v>
      </c>
      <c r="B21">
        <v>201.4</v>
      </c>
    </row>
    <row r="22" spans="1:2" x14ac:dyDescent="0.3">
      <c r="A22">
        <v>104.5</v>
      </c>
      <c r="B22">
        <v>200.7</v>
      </c>
    </row>
    <row r="23" spans="1:2" x14ac:dyDescent="0.3">
      <c r="A23">
        <v>106</v>
      </c>
      <c r="B23">
        <v>200.3</v>
      </c>
    </row>
    <row r="24" spans="1:2" x14ac:dyDescent="0.3">
      <c r="A24">
        <v>107.4</v>
      </c>
      <c r="B24">
        <v>200</v>
      </c>
    </row>
    <row r="25" spans="1:2" x14ac:dyDescent="0.3">
      <c r="A25">
        <v>108.8</v>
      </c>
      <c r="B25">
        <v>199.9</v>
      </c>
    </row>
    <row r="26" spans="1:2" x14ac:dyDescent="0.3">
      <c r="A26">
        <v>126</v>
      </c>
      <c r="B26">
        <v>250.5</v>
      </c>
    </row>
    <row r="27" spans="1:2" x14ac:dyDescent="0.3">
      <c r="A27">
        <v>127.4</v>
      </c>
      <c r="B27">
        <v>250.2</v>
      </c>
    </row>
    <row r="28" spans="1:2" x14ac:dyDescent="0.3">
      <c r="A28">
        <v>128.80000000000001</v>
      </c>
      <c r="B28">
        <v>250</v>
      </c>
    </row>
    <row r="29" spans="1:2" x14ac:dyDescent="0.3">
      <c r="A29">
        <v>130.30000000000001</v>
      </c>
      <c r="B29">
        <v>249.9</v>
      </c>
    </row>
    <row r="30" spans="1:2" x14ac:dyDescent="0.3">
      <c r="A30">
        <v>131.80000000000001</v>
      </c>
      <c r="B30">
        <v>249.9</v>
      </c>
    </row>
    <row r="31" spans="1:2" x14ac:dyDescent="0.3">
      <c r="A31">
        <v>146.9</v>
      </c>
      <c r="B31">
        <v>301.3</v>
      </c>
    </row>
    <row r="32" spans="1:2" x14ac:dyDescent="0.3">
      <c r="A32">
        <v>148.30000000000001</v>
      </c>
      <c r="B32">
        <v>300.60000000000002</v>
      </c>
    </row>
    <row r="33" spans="1:2" x14ac:dyDescent="0.3">
      <c r="A33">
        <v>149.80000000000001</v>
      </c>
      <c r="B33">
        <v>300.2</v>
      </c>
    </row>
    <row r="34" spans="1:2" x14ac:dyDescent="0.3">
      <c r="A34">
        <v>151.30000000000001</v>
      </c>
      <c r="B34">
        <v>300</v>
      </c>
    </row>
    <row r="35" spans="1:2" x14ac:dyDescent="0.3">
      <c r="A35">
        <v>152.80000000000001</v>
      </c>
      <c r="B35">
        <v>299.89999999999998</v>
      </c>
    </row>
    <row r="36" spans="1:2" x14ac:dyDescent="0.3">
      <c r="A36">
        <v>167.5</v>
      </c>
      <c r="B36">
        <v>351.4</v>
      </c>
    </row>
    <row r="37" spans="1:2" x14ac:dyDescent="0.3">
      <c r="A37">
        <v>169</v>
      </c>
      <c r="B37">
        <v>350.7</v>
      </c>
    </row>
    <row r="38" spans="1:2" x14ac:dyDescent="0.3">
      <c r="A38">
        <v>170.4</v>
      </c>
      <c r="B38">
        <v>350.3</v>
      </c>
    </row>
    <row r="39" spans="1:2" x14ac:dyDescent="0.3">
      <c r="A39">
        <v>171.9</v>
      </c>
      <c r="B39">
        <v>350.1</v>
      </c>
    </row>
    <row r="40" spans="1:2" x14ac:dyDescent="0.3">
      <c r="A40">
        <v>173.4</v>
      </c>
      <c r="B40">
        <v>350</v>
      </c>
    </row>
    <row r="41" spans="1:2" x14ac:dyDescent="0.3">
      <c r="A41">
        <v>187.8</v>
      </c>
      <c r="B41">
        <v>401.4</v>
      </c>
    </row>
    <row r="42" spans="1:2" x14ac:dyDescent="0.3">
      <c r="A42">
        <v>201.7</v>
      </c>
      <c r="B42">
        <v>451.5</v>
      </c>
    </row>
    <row r="43" spans="1:2" x14ac:dyDescent="0.3">
      <c r="A43">
        <v>203.1</v>
      </c>
      <c r="B43">
        <v>450.8</v>
      </c>
    </row>
    <row r="44" spans="1:2" x14ac:dyDescent="0.3">
      <c r="A44">
        <v>204.6</v>
      </c>
      <c r="B44">
        <v>450.4</v>
      </c>
    </row>
    <row r="45" spans="1:2" x14ac:dyDescent="0.3">
      <c r="A45">
        <v>206.1</v>
      </c>
      <c r="B45">
        <v>450.2</v>
      </c>
    </row>
    <row r="46" spans="1:2" x14ac:dyDescent="0.3">
      <c r="A46">
        <v>207.6</v>
      </c>
      <c r="B46">
        <v>450</v>
      </c>
    </row>
    <row r="47" spans="1:2" x14ac:dyDescent="0.3">
      <c r="A47">
        <v>221.1</v>
      </c>
      <c r="B47">
        <v>501.4</v>
      </c>
    </row>
    <row r="48" spans="1:2" x14ac:dyDescent="0.3">
      <c r="A48">
        <v>222.6</v>
      </c>
      <c r="B48">
        <v>500.8</v>
      </c>
    </row>
    <row r="49" spans="1:2" x14ac:dyDescent="0.3">
      <c r="A49">
        <v>224.2</v>
      </c>
      <c r="B49">
        <v>500.4</v>
      </c>
    </row>
    <row r="50" spans="1:2" x14ac:dyDescent="0.3">
      <c r="A50">
        <v>225.7</v>
      </c>
      <c r="B50">
        <v>500.2</v>
      </c>
    </row>
    <row r="51" spans="1:2" x14ac:dyDescent="0.3">
      <c r="A51">
        <v>227.2</v>
      </c>
      <c r="B51">
        <v>500.1</v>
      </c>
    </row>
    <row r="52" spans="1:2" x14ac:dyDescent="0.3">
      <c r="A52">
        <v>240.3</v>
      </c>
      <c r="B52">
        <v>551.5</v>
      </c>
    </row>
    <row r="53" spans="1:2" x14ac:dyDescent="0.3">
      <c r="A53">
        <v>241.8</v>
      </c>
      <c r="B53">
        <v>550.9</v>
      </c>
    </row>
    <row r="54" spans="1:2" x14ac:dyDescent="0.3">
      <c r="A54">
        <v>243.4</v>
      </c>
      <c r="B54">
        <v>550.5</v>
      </c>
    </row>
    <row r="55" spans="1:2" x14ac:dyDescent="0.3">
      <c r="A55">
        <v>244.9</v>
      </c>
      <c r="B55">
        <v>550.20000000000005</v>
      </c>
    </row>
    <row r="56" spans="1:2" x14ac:dyDescent="0.3">
      <c r="A56">
        <v>246.4</v>
      </c>
      <c r="B56">
        <v>550.1</v>
      </c>
    </row>
    <row r="57" spans="1:2" x14ac:dyDescent="0.3">
      <c r="A57">
        <v>259.10000000000002</v>
      </c>
      <c r="B57">
        <v>601.5</v>
      </c>
    </row>
    <row r="58" spans="1:2" x14ac:dyDescent="0.3">
      <c r="A58">
        <v>260.7</v>
      </c>
      <c r="B58">
        <v>600.9</v>
      </c>
    </row>
    <row r="59" spans="1:2" x14ac:dyDescent="0.3">
      <c r="A59">
        <v>262.2</v>
      </c>
      <c r="B59">
        <v>600.6</v>
      </c>
    </row>
    <row r="60" spans="1:2" x14ac:dyDescent="0.3">
      <c r="A60">
        <v>263.60000000000002</v>
      </c>
      <c r="B60">
        <v>600.29999999999995</v>
      </c>
    </row>
    <row r="61" spans="1:2" x14ac:dyDescent="0.3">
      <c r="A61">
        <v>265.10000000000002</v>
      </c>
      <c r="B61">
        <v>600.1</v>
      </c>
    </row>
    <row r="62" spans="1:2" x14ac:dyDescent="0.3">
      <c r="A62">
        <v>277.5</v>
      </c>
      <c r="B62">
        <v>651.6</v>
      </c>
    </row>
    <row r="63" spans="1:2" x14ac:dyDescent="0.3">
      <c r="A63">
        <v>279</v>
      </c>
      <c r="B63">
        <v>651</v>
      </c>
    </row>
    <row r="64" spans="1:2" x14ac:dyDescent="0.3">
      <c r="A64">
        <v>280.5</v>
      </c>
      <c r="B64">
        <v>650.6</v>
      </c>
    </row>
    <row r="65" spans="1:2" x14ac:dyDescent="0.3">
      <c r="A65">
        <v>282</v>
      </c>
      <c r="B65">
        <v>650.29999999999995</v>
      </c>
    </row>
    <row r="66" spans="1:2" x14ac:dyDescent="0.3">
      <c r="A66">
        <v>283.5</v>
      </c>
      <c r="B66">
        <v>650.20000000000005</v>
      </c>
    </row>
    <row r="67" spans="1:2" x14ac:dyDescent="0.3">
      <c r="A67">
        <v>295.39999999999998</v>
      </c>
      <c r="B67">
        <v>701.6</v>
      </c>
    </row>
    <row r="68" spans="1:2" x14ac:dyDescent="0.3">
      <c r="A68">
        <v>296.89999999999998</v>
      </c>
      <c r="B68">
        <v>701</v>
      </c>
    </row>
    <row r="69" spans="1:2" x14ac:dyDescent="0.3">
      <c r="A69">
        <v>298.39999999999998</v>
      </c>
      <c r="B69">
        <v>700.6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9"/>
  <sheetViews>
    <sheetView topLeftCell="A23" workbookViewId="0">
      <selection activeCell="N26" sqref="N26"/>
    </sheetView>
  </sheetViews>
  <sheetFormatPr defaultRowHeight="14.4" x14ac:dyDescent="0.3"/>
  <sheetData>
    <row r="1" spans="1:2" x14ac:dyDescent="0.3">
      <c r="A1" t="s">
        <v>0</v>
      </c>
    </row>
    <row r="3" spans="1:2" x14ac:dyDescent="0.3">
      <c r="A3" t="s">
        <v>1</v>
      </c>
    </row>
    <row r="4" spans="1:2" x14ac:dyDescent="0.3">
      <c r="A4" t="s">
        <v>2</v>
      </c>
      <c r="B4" t="s">
        <v>3</v>
      </c>
    </row>
    <row r="5" spans="1:2" x14ac:dyDescent="0.3">
      <c r="A5" t="s">
        <v>4</v>
      </c>
      <c r="B5" t="s">
        <v>5</v>
      </c>
    </row>
    <row r="6" spans="1:2" x14ac:dyDescent="0.3">
      <c r="A6" t="s">
        <v>6</v>
      </c>
      <c r="B6" t="s">
        <v>7</v>
      </c>
    </row>
    <row r="7" spans="1:2" x14ac:dyDescent="0.3">
      <c r="A7" t="s">
        <v>8</v>
      </c>
      <c r="B7" s="1">
        <v>44533</v>
      </c>
    </row>
    <row r="8" spans="1:2" x14ac:dyDescent="0.3">
      <c r="A8" t="s">
        <v>9</v>
      </c>
      <c r="B8" t="s">
        <v>10</v>
      </c>
    </row>
    <row r="9" spans="1:2" x14ac:dyDescent="0.3">
      <c r="A9" t="s">
        <v>11</v>
      </c>
      <c r="B9">
        <v>25</v>
      </c>
    </row>
    <row r="10" spans="1:2" x14ac:dyDescent="0.3">
      <c r="A10" t="s">
        <v>12</v>
      </c>
      <c r="B10">
        <v>7.8289999999999997</v>
      </c>
    </row>
    <row r="11" spans="1:2" x14ac:dyDescent="0.3">
      <c r="A11" t="s">
        <v>13</v>
      </c>
      <c r="B11" t="s">
        <v>7</v>
      </c>
    </row>
    <row r="12" spans="1:2" x14ac:dyDescent="0.3">
      <c r="A12" t="s">
        <v>14</v>
      </c>
      <c r="B12" t="s">
        <v>15</v>
      </c>
    </row>
    <row r="13" spans="1:2" x14ac:dyDescent="0.3">
      <c r="A13" t="s">
        <v>16</v>
      </c>
      <c r="B13" t="s">
        <v>17</v>
      </c>
    </row>
    <row r="14" spans="1:2" x14ac:dyDescent="0.3">
      <c r="A14" t="s">
        <v>18</v>
      </c>
      <c r="B14">
        <v>2.0110000000000001</v>
      </c>
    </row>
    <row r="15" spans="1:2" x14ac:dyDescent="0.3">
      <c r="A15" t="s">
        <v>19</v>
      </c>
      <c r="B15">
        <v>6</v>
      </c>
    </row>
    <row r="16" spans="1:2" x14ac:dyDescent="0.3">
      <c r="A16" t="s">
        <v>20</v>
      </c>
      <c r="B16" t="s">
        <v>21</v>
      </c>
    </row>
    <row r="17" spans="1:12" x14ac:dyDescent="0.3">
      <c r="A17" t="s">
        <v>22</v>
      </c>
      <c r="B17" t="s">
        <v>23</v>
      </c>
    </row>
    <row r="18" spans="1:12" x14ac:dyDescent="0.3">
      <c r="A18" t="s">
        <v>24</v>
      </c>
      <c r="B18" t="s">
        <v>23</v>
      </c>
    </row>
    <row r="19" spans="1:12" x14ac:dyDescent="0.3">
      <c r="A19" t="s">
        <v>25</v>
      </c>
      <c r="B19" t="s">
        <v>26</v>
      </c>
    </row>
    <row r="20" spans="1:12" x14ac:dyDescent="0.3">
      <c r="A20" t="s">
        <v>27</v>
      </c>
      <c r="B20">
        <v>110</v>
      </c>
    </row>
    <row r="21" spans="1:12" x14ac:dyDescent="0.3">
      <c r="A21" t="s">
        <v>28</v>
      </c>
      <c r="B21" t="s">
        <v>29</v>
      </c>
    </row>
    <row r="22" spans="1:12" x14ac:dyDescent="0.3">
      <c r="A22" t="s">
        <v>30</v>
      </c>
      <c r="B22" t="s">
        <v>31</v>
      </c>
    </row>
    <row r="23" spans="1:12" x14ac:dyDescent="0.3">
      <c r="A23" t="s">
        <v>32</v>
      </c>
      <c r="B23" t="s">
        <v>33</v>
      </c>
    </row>
    <row r="24" spans="1:12" x14ac:dyDescent="0.3">
      <c r="A24" t="s">
        <v>34</v>
      </c>
      <c r="B24" t="s">
        <v>35</v>
      </c>
    </row>
    <row r="25" spans="1:12" x14ac:dyDescent="0.3">
      <c r="A25" t="s">
        <v>36</v>
      </c>
      <c r="B25" t="s">
        <v>37</v>
      </c>
    </row>
    <row r="26" spans="1:12" x14ac:dyDescent="0.3">
      <c r="A26" t="s">
        <v>38</v>
      </c>
      <c r="B26" t="s">
        <v>39</v>
      </c>
    </row>
    <row r="27" spans="1:12" x14ac:dyDescent="0.3">
      <c r="A27" t="s">
        <v>40</v>
      </c>
      <c r="B27" t="s">
        <v>41</v>
      </c>
    </row>
    <row r="28" spans="1:12" x14ac:dyDescent="0.3">
      <c r="A28" t="s">
        <v>42</v>
      </c>
      <c r="B28" t="s">
        <v>43</v>
      </c>
    </row>
    <row r="30" spans="1:12" x14ac:dyDescent="0.3">
      <c r="A30" t="s">
        <v>44</v>
      </c>
    </row>
    <row r="31" spans="1:12" x14ac:dyDescent="0.3">
      <c r="A31" t="s">
        <v>45</v>
      </c>
      <c r="B31" t="s">
        <v>46</v>
      </c>
      <c r="C31" t="s">
        <v>47</v>
      </c>
      <c r="D31" t="s">
        <v>48</v>
      </c>
      <c r="E31" t="s">
        <v>49</v>
      </c>
      <c r="F31" t="s">
        <v>50</v>
      </c>
      <c r="G31" t="s">
        <v>51</v>
      </c>
      <c r="H31" t="s">
        <v>52</v>
      </c>
      <c r="I31" t="s">
        <v>53</v>
      </c>
      <c r="J31" t="s">
        <v>54</v>
      </c>
      <c r="K31" t="s">
        <v>55</v>
      </c>
      <c r="L31" t="s">
        <v>56</v>
      </c>
    </row>
    <row r="32" spans="1:12" x14ac:dyDescent="0.3">
      <c r="A32">
        <v>0</v>
      </c>
      <c r="B32">
        <v>1</v>
      </c>
      <c r="C32">
        <v>31.9</v>
      </c>
      <c r="D32" t="s">
        <v>57</v>
      </c>
      <c r="E32">
        <v>8.57</v>
      </c>
      <c r="F32">
        <v>1.1000000000000001</v>
      </c>
      <c r="G32">
        <v>500</v>
      </c>
      <c r="H32">
        <v>0.6</v>
      </c>
      <c r="I32">
        <v>65.7</v>
      </c>
      <c r="J32">
        <v>1.2150000000000001</v>
      </c>
      <c r="K32">
        <v>127</v>
      </c>
      <c r="L32">
        <v>2.63</v>
      </c>
    </row>
    <row r="33" spans="1:17" x14ac:dyDescent="0.3">
      <c r="A33">
        <v>1.4</v>
      </c>
      <c r="B33">
        <v>2</v>
      </c>
      <c r="C33">
        <v>31.8</v>
      </c>
      <c r="D33" t="s">
        <v>57</v>
      </c>
      <c r="E33">
        <v>8.4949999999999992</v>
      </c>
      <c r="F33">
        <v>1.1000000000000001</v>
      </c>
      <c r="G33">
        <v>500</v>
      </c>
      <c r="H33">
        <v>0.6</v>
      </c>
      <c r="I33">
        <v>66.5</v>
      </c>
      <c r="J33">
        <v>1.2230000000000001</v>
      </c>
      <c r="K33">
        <v>127</v>
      </c>
      <c r="L33">
        <v>2.6190000000000002</v>
      </c>
    </row>
    <row r="34" spans="1:17" x14ac:dyDescent="0.3">
      <c r="A34">
        <v>2.9</v>
      </c>
      <c r="B34">
        <v>3</v>
      </c>
      <c r="C34">
        <v>31.5</v>
      </c>
      <c r="D34" t="s">
        <v>57</v>
      </c>
      <c r="E34">
        <v>8.6199999999999992</v>
      </c>
      <c r="F34">
        <v>1.2</v>
      </c>
      <c r="G34">
        <v>500</v>
      </c>
      <c r="H34">
        <v>0.6</v>
      </c>
      <c r="I34">
        <v>64.5</v>
      </c>
      <c r="J34">
        <v>1.2050000000000001</v>
      </c>
      <c r="K34">
        <v>127</v>
      </c>
      <c r="L34">
        <v>2.6179999999999999</v>
      </c>
    </row>
    <row r="35" spans="1:17" x14ac:dyDescent="0.3">
      <c r="A35">
        <v>4.4000000000000004</v>
      </c>
      <c r="B35">
        <v>4</v>
      </c>
      <c r="C35">
        <v>31.1</v>
      </c>
      <c r="D35" t="s">
        <v>57</v>
      </c>
      <c r="E35">
        <v>8.5459999999999994</v>
      </c>
      <c r="F35">
        <v>1.2</v>
      </c>
      <c r="G35">
        <v>500</v>
      </c>
      <c r="H35">
        <v>0.6</v>
      </c>
      <c r="I35">
        <v>65.2</v>
      </c>
      <c r="J35">
        <v>1.1839999999999999</v>
      </c>
      <c r="K35">
        <v>127</v>
      </c>
      <c r="L35">
        <v>2.593</v>
      </c>
    </row>
    <row r="36" spans="1:17" x14ac:dyDescent="0.3">
      <c r="A36">
        <v>5.8</v>
      </c>
      <c r="B36">
        <v>5</v>
      </c>
      <c r="C36">
        <v>30.7</v>
      </c>
      <c r="D36" t="s">
        <v>57</v>
      </c>
      <c r="E36">
        <v>8.6189999999999998</v>
      </c>
      <c r="F36">
        <v>1.2</v>
      </c>
      <c r="G36">
        <v>500</v>
      </c>
      <c r="H36">
        <v>0.6</v>
      </c>
      <c r="I36">
        <v>65.2</v>
      </c>
      <c r="J36">
        <v>1.1950000000000001</v>
      </c>
      <c r="K36">
        <v>127</v>
      </c>
      <c r="L36">
        <v>2.617</v>
      </c>
      <c r="N36" t="s">
        <v>60</v>
      </c>
      <c r="O36" t="s">
        <v>61</v>
      </c>
      <c r="P36" t="s">
        <v>62</v>
      </c>
      <c r="Q36" t="s">
        <v>63</v>
      </c>
    </row>
    <row r="37" spans="1:17" x14ac:dyDescent="0.3">
      <c r="A37" t="s">
        <v>58</v>
      </c>
      <c r="C37">
        <v>31.4</v>
      </c>
      <c r="E37">
        <v>8.57</v>
      </c>
      <c r="N37">
        <f>C37</f>
        <v>31.4</v>
      </c>
      <c r="O37">
        <f>E37</f>
        <v>8.57</v>
      </c>
      <c r="P37">
        <f>SQRT(SUMSQ(C38,0.1))</f>
        <v>0.50990195135927852</v>
      </c>
      <c r="Q37">
        <f>SQRT(SUMSQ(E38,0.001))</f>
        <v>5.3009433122794283E-2</v>
      </c>
    </row>
    <row r="38" spans="1:17" x14ac:dyDescent="0.3">
      <c r="A38" t="s">
        <v>59</v>
      </c>
      <c r="C38">
        <v>0.5</v>
      </c>
      <c r="E38">
        <v>5.2999999999999999E-2</v>
      </c>
      <c r="N38">
        <f>C44</f>
        <v>50.9</v>
      </c>
      <c r="O38">
        <f>E44</f>
        <v>8.4860000000000007</v>
      </c>
      <c r="P38">
        <f>SQRT(SUMSQ(C45,0.1))</f>
        <v>0.41231056256176613</v>
      </c>
      <c r="Q38">
        <f>SQRT(SUMSQ(E45,0.001))</f>
        <v>4.0012498047485114E-2</v>
      </c>
    </row>
    <row r="39" spans="1:17" x14ac:dyDescent="0.3">
      <c r="A39">
        <v>25.4</v>
      </c>
      <c r="B39">
        <v>6</v>
      </c>
      <c r="C39">
        <v>51.5</v>
      </c>
      <c r="D39" t="s">
        <v>57</v>
      </c>
      <c r="E39">
        <v>8.4760000000000009</v>
      </c>
      <c r="F39">
        <v>0.7</v>
      </c>
      <c r="G39">
        <v>500</v>
      </c>
      <c r="H39">
        <v>0.6</v>
      </c>
      <c r="I39">
        <v>66.3</v>
      </c>
      <c r="J39">
        <v>1.9370000000000001</v>
      </c>
      <c r="K39">
        <v>127</v>
      </c>
      <c r="L39">
        <v>2.569</v>
      </c>
      <c r="N39">
        <f>C51</f>
        <v>100.6</v>
      </c>
      <c r="O39">
        <f>E51</f>
        <v>8.1920000000000002</v>
      </c>
      <c r="P39">
        <f>SQRT(SUMSQ(C52,0.1))</f>
        <v>0.60827625302982191</v>
      </c>
      <c r="Q39">
        <f>SQRT(SUMSQ(E52,0.001))</f>
        <v>2.7018512172212593E-2</v>
      </c>
    </row>
    <row r="40" spans="1:17" x14ac:dyDescent="0.3">
      <c r="A40">
        <v>26.8</v>
      </c>
      <c r="B40">
        <v>7</v>
      </c>
      <c r="C40">
        <v>51</v>
      </c>
      <c r="D40" t="s">
        <v>57</v>
      </c>
      <c r="E40">
        <v>8.4600000000000009</v>
      </c>
      <c r="F40">
        <v>0.7</v>
      </c>
      <c r="G40">
        <v>500</v>
      </c>
      <c r="H40">
        <v>0.6</v>
      </c>
      <c r="I40">
        <v>65.7</v>
      </c>
      <c r="J40">
        <v>1.9710000000000001</v>
      </c>
      <c r="K40">
        <v>127</v>
      </c>
      <c r="L40">
        <v>2.6120000000000001</v>
      </c>
      <c r="N40">
        <f>C58</f>
        <v>150.30000000000001</v>
      </c>
      <c r="O40">
        <f>E58</f>
        <v>7.8879999999999999</v>
      </c>
      <c r="P40">
        <f>SQRT(SUMSQ(C59,0.1))</f>
        <v>0.50990195135927852</v>
      </c>
      <c r="Q40">
        <f>SQRT(SUMSQ(E59,0.001))</f>
        <v>1.9026297590440448E-2</v>
      </c>
    </row>
    <row r="41" spans="1:17" x14ac:dyDescent="0.3">
      <c r="A41">
        <v>28.3</v>
      </c>
      <c r="B41">
        <v>8</v>
      </c>
      <c r="C41">
        <v>50.8</v>
      </c>
      <c r="D41" t="s">
        <v>57</v>
      </c>
      <c r="E41">
        <v>8.4540000000000006</v>
      </c>
      <c r="F41">
        <v>0.7</v>
      </c>
      <c r="G41">
        <v>500</v>
      </c>
      <c r="H41">
        <v>0.6</v>
      </c>
      <c r="I41">
        <v>67</v>
      </c>
      <c r="J41">
        <v>1.9510000000000001</v>
      </c>
      <c r="K41">
        <v>127</v>
      </c>
      <c r="L41">
        <v>2.5979999999999999</v>
      </c>
      <c r="N41">
        <f>C65</f>
        <v>200.4</v>
      </c>
      <c r="O41">
        <f>E65</f>
        <v>7.59</v>
      </c>
      <c r="P41">
        <f>SQRT(SUMSQ(C66,0.1))</f>
        <v>0.50990195135927852</v>
      </c>
      <c r="Q41">
        <f>SQRT(SUMSQ(E66,0.001))</f>
        <v>1.3038404810405297E-2</v>
      </c>
    </row>
    <row r="42" spans="1:17" x14ac:dyDescent="0.3">
      <c r="A42">
        <v>29.8</v>
      </c>
      <c r="B42">
        <v>9</v>
      </c>
      <c r="C42">
        <v>50.6</v>
      </c>
      <c r="D42" t="s">
        <v>57</v>
      </c>
      <c r="E42">
        <v>8.4890000000000008</v>
      </c>
      <c r="F42">
        <v>0.7</v>
      </c>
      <c r="G42">
        <v>500</v>
      </c>
      <c r="H42">
        <v>0.6</v>
      </c>
      <c r="I42">
        <v>65.900000000000006</v>
      </c>
      <c r="J42">
        <v>1.958</v>
      </c>
      <c r="K42">
        <v>127</v>
      </c>
      <c r="L42">
        <v>2.6040000000000001</v>
      </c>
      <c r="N42">
        <f>C72</f>
        <v>250.1</v>
      </c>
      <c r="O42">
        <f>E72</f>
        <v>7.2830000000000004</v>
      </c>
      <c r="P42">
        <f>SQRT(SUMSQ(C73,0.1))</f>
        <v>0.31622776601683794</v>
      </c>
      <c r="Q42">
        <f>SQRT(SUMSQ(E73,0.001))</f>
        <v>1.4035668847618201E-2</v>
      </c>
    </row>
    <row r="43" spans="1:17" x14ac:dyDescent="0.3">
      <c r="A43">
        <v>31.3</v>
      </c>
      <c r="B43">
        <v>10</v>
      </c>
      <c r="C43">
        <v>50.4</v>
      </c>
      <c r="D43" t="s">
        <v>57</v>
      </c>
      <c r="E43">
        <v>8.5530000000000008</v>
      </c>
      <c r="F43">
        <v>0.7</v>
      </c>
      <c r="G43">
        <v>500</v>
      </c>
      <c r="H43">
        <v>0.6</v>
      </c>
      <c r="I43">
        <v>65.8</v>
      </c>
      <c r="J43">
        <v>1.9330000000000001</v>
      </c>
      <c r="K43">
        <v>127</v>
      </c>
      <c r="L43">
        <v>2.5910000000000002</v>
      </c>
      <c r="N43">
        <f>C79</f>
        <v>300.39999999999998</v>
      </c>
      <c r="O43">
        <f>E79</f>
        <v>6.9779999999999998</v>
      </c>
      <c r="P43">
        <f>SQRT(SUMSQ(C80,0.1))</f>
        <v>0.60827625302982191</v>
      </c>
      <c r="Q43">
        <f>SQRT(SUMSQ(E80,0.001))</f>
        <v>2.0024984394500785E-2</v>
      </c>
    </row>
    <row r="44" spans="1:17" x14ac:dyDescent="0.3">
      <c r="A44" t="s">
        <v>58</v>
      </c>
      <c r="C44">
        <v>50.9</v>
      </c>
      <c r="E44">
        <v>8.4860000000000007</v>
      </c>
      <c r="N44">
        <f>C86</f>
        <v>350.5</v>
      </c>
      <c r="O44">
        <f>E86</f>
        <v>6.6619999999999999</v>
      </c>
      <c r="P44">
        <f>SQRT(SUMSQ(C87,0.1))</f>
        <v>0.60827625302982191</v>
      </c>
      <c r="Q44">
        <f>SQRT(SUMSQ(E87,0.001))</f>
        <v>1.3038404810405297E-2</v>
      </c>
    </row>
    <row r="45" spans="1:17" x14ac:dyDescent="0.3">
      <c r="A45" t="s">
        <v>59</v>
      </c>
      <c r="C45">
        <v>0.4</v>
      </c>
      <c r="E45">
        <v>0.04</v>
      </c>
      <c r="N45">
        <f>C89</f>
        <v>401.4</v>
      </c>
      <c r="O45">
        <f>E89</f>
        <v>6.3419999999999996</v>
      </c>
      <c r="P45">
        <f>SQRT(SUMSQ(C90,0.1))</f>
        <v>0.1</v>
      </c>
      <c r="Q45">
        <f>SQRT(SUMSQ(E90,0.001))</f>
        <v>1E-3</v>
      </c>
    </row>
    <row r="46" spans="1:17" x14ac:dyDescent="0.3">
      <c r="A46">
        <v>51.9</v>
      </c>
      <c r="B46">
        <v>11</v>
      </c>
      <c r="C46">
        <v>101.5</v>
      </c>
      <c r="D46" t="s">
        <v>57</v>
      </c>
      <c r="E46">
        <v>8.1519999999999992</v>
      </c>
      <c r="F46">
        <v>0.3</v>
      </c>
      <c r="G46">
        <v>500</v>
      </c>
      <c r="H46">
        <v>0.6</v>
      </c>
      <c r="I46">
        <v>67.8</v>
      </c>
      <c r="J46">
        <v>5.4139999999999997</v>
      </c>
      <c r="K46">
        <v>127</v>
      </c>
      <c r="L46">
        <v>2.61</v>
      </c>
      <c r="N46">
        <f>C96</f>
        <v>450.5</v>
      </c>
      <c r="O46">
        <f>E96</f>
        <v>6.0010000000000003</v>
      </c>
      <c r="P46">
        <f>SQRT(SUMSQ(C97,0.1))</f>
        <v>0.60827625302982191</v>
      </c>
      <c r="Q46">
        <f>SQRT(SUMSQ(E97,0.001))</f>
        <v>2.0024984394500785E-2</v>
      </c>
    </row>
    <row r="47" spans="1:17" x14ac:dyDescent="0.3">
      <c r="A47">
        <v>53.3</v>
      </c>
      <c r="B47">
        <v>12</v>
      </c>
      <c r="C47">
        <v>100.9</v>
      </c>
      <c r="D47" t="s">
        <v>57</v>
      </c>
      <c r="E47">
        <v>8.2200000000000006</v>
      </c>
      <c r="F47">
        <v>0.3</v>
      </c>
      <c r="G47">
        <v>500</v>
      </c>
      <c r="H47">
        <v>0.6</v>
      </c>
      <c r="I47">
        <v>67.2</v>
      </c>
      <c r="J47">
        <v>5.1619999999999999</v>
      </c>
      <c r="K47">
        <v>122</v>
      </c>
      <c r="L47">
        <v>2.6139999999999999</v>
      </c>
      <c r="N47">
        <f>C103</f>
        <v>500.6</v>
      </c>
      <c r="O47">
        <f>E103</f>
        <v>5.641</v>
      </c>
      <c r="P47">
        <f>SQRT(SUMSQ(C104,0.1))</f>
        <v>0.60827625302982191</v>
      </c>
      <c r="Q47">
        <f>SQRT(SUMSQ(E104,0.001))</f>
        <v>8.0622577482985496E-3</v>
      </c>
    </row>
    <row r="48" spans="1:17" x14ac:dyDescent="0.3">
      <c r="A48">
        <v>54.7</v>
      </c>
      <c r="B48">
        <v>13</v>
      </c>
      <c r="C48">
        <v>100.5</v>
      </c>
      <c r="D48" t="s">
        <v>57</v>
      </c>
      <c r="E48">
        <v>8.1769999999999996</v>
      </c>
      <c r="F48">
        <v>0.3</v>
      </c>
      <c r="G48">
        <v>500</v>
      </c>
      <c r="H48">
        <v>0.6</v>
      </c>
      <c r="I48">
        <v>67.599999999999994</v>
      </c>
      <c r="J48">
        <v>5.133</v>
      </c>
      <c r="K48">
        <v>122</v>
      </c>
      <c r="L48">
        <v>2.6150000000000002</v>
      </c>
      <c r="N48">
        <f>C110</f>
        <v>550.6</v>
      </c>
      <c r="O48">
        <f>E110</f>
        <v>5.2530000000000001</v>
      </c>
      <c r="P48">
        <f>SQRT(SUMSQ(C111,0.1))</f>
        <v>0.60827625302982191</v>
      </c>
      <c r="Q48">
        <f>SQRT(SUMSQ(E111,0.001))</f>
        <v>6.0827625302982196E-3</v>
      </c>
    </row>
    <row r="49" spans="1:17" x14ac:dyDescent="0.3">
      <c r="A49">
        <v>56.1</v>
      </c>
      <c r="B49">
        <v>14</v>
      </c>
      <c r="C49">
        <v>100.2</v>
      </c>
      <c r="D49" t="s">
        <v>57</v>
      </c>
      <c r="E49">
        <v>8.2089999999999996</v>
      </c>
      <c r="F49">
        <v>0.3</v>
      </c>
      <c r="G49">
        <v>500</v>
      </c>
      <c r="H49">
        <v>0.6</v>
      </c>
      <c r="I49">
        <v>67.5</v>
      </c>
      <c r="J49">
        <v>5.1369999999999996</v>
      </c>
      <c r="K49">
        <v>123</v>
      </c>
      <c r="L49">
        <v>2.6059999999999999</v>
      </c>
      <c r="N49">
        <f>C117</f>
        <v>600.70000000000005</v>
      </c>
      <c r="O49">
        <f>E117</f>
        <v>4.8</v>
      </c>
      <c r="P49">
        <f>SQRT(SUMSQ(C118,0.1))</f>
        <v>0.50990195135927852</v>
      </c>
      <c r="Q49">
        <f>SQRT(SUMSQ(E118,0.001))</f>
        <v>1.4035668847618201E-2</v>
      </c>
    </row>
    <row r="50" spans="1:17" x14ac:dyDescent="0.3">
      <c r="A50">
        <v>57.6</v>
      </c>
      <c r="B50">
        <v>15</v>
      </c>
      <c r="C50">
        <v>100.1</v>
      </c>
      <c r="D50" t="s">
        <v>57</v>
      </c>
      <c r="E50">
        <v>8.2029999999999994</v>
      </c>
      <c r="F50">
        <v>0.3</v>
      </c>
      <c r="G50">
        <v>500</v>
      </c>
      <c r="H50">
        <v>0.6</v>
      </c>
      <c r="I50">
        <v>67.599999999999994</v>
      </c>
      <c r="J50">
        <v>5.17</v>
      </c>
      <c r="K50">
        <v>124</v>
      </c>
      <c r="L50">
        <v>2.613</v>
      </c>
      <c r="N50">
        <f>C124</f>
        <v>650.6</v>
      </c>
      <c r="O50">
        <f>E124</f>
        <v>4.2830000000000004</v>
      </c>
      <c r="P50">
        <f>SQRT(SUMSQ(C125,0.1))</f>
        <v>0.50990195135927852</v>
      </c>
      <c r="Q50">
        <f>SQRT(SUMSQ(E125,0.001))</f>
        <v>2.0024984394500785E-2</v>
      </c>
    </row>
    <row r="51" spans="1:17" x14ac:dyDescent="0.3">
      <c r="A51" t="s">
        <v>58</v>
      </c>
      <c r="C51">
        <v>100.6</v>
      </c>
      <c r="E51">
        <v>8.1920000000000002</v>
      </c>
      <c r="N51">
        <f>C131</f>
        <v>700.5</v>
      </c>
      <c r="O51">
        <f>E131</f>
        <v>3.6259999999999999</v>
      </c>
      <c r="P51">
        <f>SQRT(SUMSQ(C132,0.1))</f>
        <v>0.41231056256176613</v>
      </c>
      <c r="Q51">
        <f>SQRT(SUMSQ(E132,0.001))</f>
        <v>1.8027756377319945E-2</v>
      </c>
    </row>
    <row r="52" spans="1:17" x14ac:dyDescent="0.3">
      <c r="A52" t="s">
        <v>59</v>
      </c>
      <c r="C52">
        <v>0.6</v>
      </c>
      <c r="E52">
        <v>2.7E-2</v>
      </c>
      <c r="N52">
        <f>C138</f>
        <v>750.8</v>
      </c>
      <c r="O52">
        <f>E138</f>
        <v>4.3849999999999998</v>
      </c>
      <c r="P52">
        <f>SQRT(SUMSQ(C139,0.1))</f>
        <v>0.60827625302982191</v>
      </c>
      <c r="Q52">
        <f>SQRT(SUMSQ(E139,0.001))</f>
        <v>2.8017851452243801E-2</v>
      </c>
    </row>
    <row r="53" spans="1:17" x14ac:dyDescent="0.3">
      <c r="A53">
        <v>78.5</v>
      </c>
      <c r="B53">
        <v>16</v>
      </c>
      <c r="C53">
        <v>151</v>
      </c>
      <c r="D53" t="s">
        <v>57</v>
      </c>
      <c r="E53">
        <v>7.8680000000000003</v>
      </c>
      <c r="F53">
        <v>0.2</v>
      </c>
      <c r="G53">
        <v>500</v>
      </c>
      <c r="H53">
        <v>0.6</v>
      </c>
      <c r="I53">
        <v>70.099999999999994</v>
      </c>
      <c r="J53">
        <v>11.2</v>
      </c>
      <c r="K53">
        <v>124</v>
      </c>
      <c r="L53">
        <v>2.6259999999999999</v>
      </c>
    </row>
    <row r="54" spans="1:17" x14ac:dyDescent="0.3">
      <c r="A54">
        <v>80</v>
      </c>
      <c r="B54">
        <v>17</v>
      </c>
      <c r="C54">
        <v>150.4</v>
      </c>
      <c r="D54" t="s">
        <v>57</v>
      </c>
      <c r="E54">
        <v>7.9020000000000001</v>
      </c>
      <c r="F54">
        <v>0.2</v>
      </c>
      <c r="G54">
        <v>500</v>
      </c>
      <c r="H54">
        <v>0.6</v>
      </c>
      <c r="I54">
        <v>70</v>
      </c>
      <c r="J54">
        <v>5.1660000000000004</v>
      </c>
      <c r="K54">
        <v>58</v>
      </c>
      <c r="L54">
        <v>2.6349999999999998</v>
      </c>
    </row>
    <row r="55" spans="1:17" x14ac:dyDescent="0.3">
      <c r="A55">
        <v>81.400000000000006</v>
      </c>
      <c r="B55">
        <v>18</v>
      </c>
      <c r="C55">
        <v>150.1</v>
      </c>
      <c r="D55" t="s">
        <v>57</v>
      </c>
      <c r="E55">
        <v>7.91</v>
      </c>
      <c r="F55">
        <v>0.2</v>
      </c>
      <c r="G55">
        <v>500</v>
      </c>
      <c r="H55">
        <v>0.6</v>
      </c>
      <c r="I55">
        <v>69.900000000000006</v>
      </c>
      <c r="J55">
        <v>5.0970000000000004</v>
      </c>
      <c r="K55">
        <v>58</v>
      </c>
      <c r="L55">
        <v>2.6110000000000002</v>
      </c>
    </row>
    <row r="56" spans="1:17" x14ac:dyDescent="0.3">
      <c r="A56">
        <v>82.9</v>
      </c>
      <c r="B56">
        <v>19</v>
      </c>
      <c r="C56">
        <v>149.9</v>
      </c>
      <c r="D56" t="s">
        <v>57</v>
      </c>
      <c r="E56">
        <v>7.891</v>
      </c>
      <c r="F56">
        <v>0.2</v>
      </c>
      <c r="G56">
        <v>500</v>
      </c>
      <c r="H56">
        <v>0.6</v>
      </c>
      <c r="I56">
        <v>69.900000000000006</v>
      </c>
      <c r="J56">
        <v>5.2</v>
      </c>
      <c r="K56">
        <v>59</v>
      </c>
      <c r="L56">
        <v>2.6190000000000002</v>
      </c>
    </row>
    <row r="57" spans="1:17" x14ac:dyDescent="0.3">
      <c r="A57">
        <v>84.3</v>
      </c>
      <c r="B57">
        <v>20</v>
      </c>
      <c r="C57">
        <v>149.9</v>
      </c>
      <c r="D57" t="s">
        <v>57</v>
      </c>
      <c r="E57">
        <v>7.8689999999999998</v>
      </c>
      <c r="F57">
        <v>0.2</v>
      </c>
      <c r="G57">
        <v>500</v>
      </c>
      <c r="H57">
        <v>0.6</v>
      </c>
      <c r="I57">
        <v>70.2</v>
      </c>
      <c r="J57">
        <v>5.218</v>
      </c>
      <c r="K57">
        <v>59</v>
      </c>
      <c r="L57">
        <v>2.6230000000000002</v>
      </c>
    </row>
    <row r="58" spans="1:17" x14ac:dyDescent="0.3">
      <c r="A58" t="s">
        <v>58</v>
      </c>
      <c r="C58">
        <v>150.30000000000001</v>
      </c>
      <c r="E58">
        <v>7.8879999999999999</v>
      </c>
    </row>
    <row r="59" spans="1:17" x14ac:dyDescent="0.3">
      <c r="A59" t="s">
        <v>59</v>
      </c>
      <c r="C59">
        <v>0.5</v>
      </c>
      <c r="E59">
        <v>1.9E-2</v>
      </c>
    </row>
    <row r="60" spans="1:17" x14ac:dyDescent="0.3">
      <c r="A60">
        <v>104.2</v>
      </c>
      <c r="B60">
        <v>21</v>
      </c>
      <c r="C60">
        <v>201.2</v>
      </c>
      <c r="D60" t="s">
        <v>57</v>
      </c>
      <c r="E60">
        <v>7.5730000000000004</v>
      </c>
      <c r="F60">
        <v>0.1</v>
      </c>
      <c r="G60">
        <v>500</v>
      </c>
      <c r="H60">
        <v>0.6</v>
      </c>
      <c r="I60">
        <v>72.599999999999994</v>
      </c>
      <c r="J60">
        <v>9.2539999999999996</v>
      </c>
      <c r="K60">
        <v>59</v>
      </c>
      <c r="L60">
        <v>2.5979999999999999</v>
      </c>
    </row>
    <row r="61" spans="1:17" x14ac:dyDescent="0.3">
      <c r="A61">
        <v>105.6</v>
      </c>
      <c r="B61">
        <v>22</v>
      </c>
      <c r="C61">
        <v>200.6</v>
      </c>
      <c r="D61" t="s">
        <v>57</v>
      </c>
      <c r="E61">
        <v>7.58</v>
      </c>
      <c r="F61">
        <v>0.1</v>
      </c>
      <c r="G61">
        <v>500</v>
      </c>
      <c r="H61">
        <v>0.6</v>
      </c>
      <c r="I61">
        <v>72.7</v>
      </c>
      <c r="J61">
        <v>5.1539999999999999</v>
      </c>
      <c r="K61">
        <v>33</v>
      </c>
      <c r="L61">
        <v>2.6059999999999999</v>
      </c>
    </row>
    <row r="62" spans="1:17" x14ac:dyDescent="0.3">
      <c r="A62">
        <v>107.1</v>
      </c>
      <c r="B62">
        <v>23</v>
      </c>
      <c r="C62">
        <v>200.2</v>
      </c>
      <c r="D62" t="s">
        <v>57</v>
      </c>
      <c r="E62">
        <v>7.5910000000000002</v>
      </c>
      <c r="F62">
        <v>0.1</v>
      </c>
      <c r="G62">
        <v>500</v>
      </c>
      <c r="H62">
        <v>0.6</v>
      </c>
      <c r="I62">
        <v>72.400000000000006</v>
      </c>
      <c r="J62">
        <v>5.1669999999999998</v>
      </c>
      <c r="K62">
        <v>33</v>
      </c>
      <c r="L62">
        <v>2.6240000000000001</v>
      </c>
    </row>
    <row r="63" spans="1:17" x14ac:dyDescent="0.3">
      <c r="A63">
        <v>108.5</v>
      </c>
      <c r="B63">
        <v>24</v>
      </c>
      <c r="C63">
        <v>200</v>
      </c>
      <c r="D63" t="s">
        <v>57</v>
      </c>
      <c r="E63">
        <v>7.6050000000000004</v>
      </c>
      <c r="F63">
        <v>0.1</v>
      </c>
      <c r="G63">
        <v>500</v>
      </c>
      <c r="H63">
        <v>0.6</v>
      </c>
      <c r="I63">
        <v>72.400000000000006</v>
      </c>
      <c r="J63">
        <v>5.1479999999999997</v>
      </c>
      <c r="K63">
        <v>33</v>
      </c>
      <c r="L63">
        <v>2.6179999999999999</v>
      </c>
    </row>
    <row r="64" spans="1:17" x14ac:dyDescent="0.3">
      <c r="A64">
        <v>110</v>
      </c>
      <c r="B64">
        <v>25</v>
      </c>
      <c r="C64">
        <v>199.9</v>
      </c>
      <c r="D64" t="s">
        <v>57</v>
      </c>
      <c r="E64">
        <v>7.5990000000000002</v>
      </c>
      <c r="F64">
        <v>0.1</v>
      </c>
      <c r="G64">
        <v>500</v>
      </c>
      <c r="H64">
        <v>0.6</v>
      </c>
      <c r="I64">
        <v>72.400000000000006</v>
      </c>
      <c r="J64">
        <v>5.149</v>
      </c>
      <c r="K64">
        <v>33</v>
      </c>
      <c r="L64">
        <v>2.625</v>
      </c>
    </row>
    <row r="65" spans="1:12" x14ac:dyDescent="0.3">
      <c r="A65" t="s">
        <v>58</v>
      </c>
      <c r="C65">
        <v>200.4</v>
      </c>
      <c r="E65">
        <v>7.59</v>
      </c>
    </row>
    <row r="66" spans="1:12" x14ac:dyDescent="0.3">
      <c r="A66" t="s">
        <v>59</v>
      </c>
      <c r="C66">
        <v>0.5</v>
      </c>
      <c r="E66">
        <v>1.2999999999999999E-2</v>
      </c>
    </row>
    <row r="67" spans="1:12" x14ac:dyDescent="0.3">
      <c r="A67">
        <v>127</v>
      </c>
      <c r="B67">
        <v>26</v>
      </c>
      <c r="C67">
        <v>250.6</v>
      </c>
      <c r="D67" t="s">
        <v>57</v>
      </c>
      <c r="E67">
        <v>7.2809999999999997</v>
      </c>
      <c r="F67">
        <v>0.1</v>
      </c>
      <c r="G67">
        <v>500</v>
      </c>
      <c r="H67">
        <v>0.6</v>
      </c>
      <c r="I67">
        <v>75.400000000000006</v>
      </c>
      <c r="J67">
        <v>7.9809999999999999</v>
      </c>
      <c r="K67">
        <v>33</v>
      </c>
      <c r="L67">
        <v>2.601</v>
      </c>
    </row>
    <row r="68" spans="1:12" x14ac:dyDescent="0.3">
      <c r="A68">
        <v>128.4</v>
      </c>
      <c r="B68">
        <v>27</v>
      </c>
      <c r="C68">
        <v>250.2</v>
      </c>
      <c r="D68" t="s">
        <v>57</v>
      </c>
      <c r="E68">
        <v>7.306</v>
      </c>
      <c r="F68">
        <v>0.1</v>
      </c>
      <c r="G68">
        <v>500</v>
      </c>
      <c r="H68">
        <v>0.6</v>
      </c>
      <c r="I68">
        <v>75.3</v>
      </c>
      <c r="J68">
        <v>5.3449999999999998</v>
      </c>
      <c r="K68">
        <v>22</v>
      </c>
      <c r="L68">
        <v>2.6160000000000001</v>
      </c>
    </row>
    <row r="69" spans="1:12" x14ac:dyDescent="0.3">
      <c r="A69">
        <v>129.80000000000001</v>
      </c>
      <c r="B69">
        <v>28</v>
      </c>
      <c r="C69">
        <v>250</v>
      </c>
      <c r="D69" t="s">
        <v>57</v>
      </c>
      <c r="E69">
        <v>7.2709999999999999</v>
      </c>
      <c r="F69">
        <v>0.1</v>
      </c>
      <c r="G69">
        <v>500</v>
      </c>
      <c r="H69">
        <v>0.6</v>
      </c>
      <c r="I69">
        <v>75.599999999999994</v>
      </c>
      <c r="J69">
        <v>5.3419999999999996</v>
      </c>
      <c r="K69">
        <v>22</v>
      </c>
      <c r="L69">
        <v>2.6110000000000002</v>
      </c>
    </row>
    <row r="70" spans="1:12" x14ac:dyDescent="0.3">
      <c r="A70">
        <v>131.30000000000001</v>
      </c>
      <c r="B70">
        <v>29</v>
      </c>
      <c r="C70">
        <v>249.9</v>
      </c>
      <c r="D70" t="s">
        <v>57</v>
      </c>
      <c r="E70">
        <v>7.274</v>
      </c>
      <c r="F70">
        <v>0.1</v>
      </c>
      <c r="G70">
        <v>500</v>
      </c>
      <c r="H70">
        <v>0.6</v>
      </c>
      <c r="I70">
        <v>75.7</v>
      </c>
      <c r="J70">
        <v>5.3170000000000002</v>
      </c>
      <c r="K70">
        <v>22</v>
      </c>
      <c r="L70">
        <v>2.597</v>
      </c>
    </row>
    <row r="71" spans="1:12" x14ac:dyDescent="0.3">
      <c r="A71">
        <v>132.69999999999999</v>
      </c>
      <c r="B71">
        <v>30</v>
      </c>
      <c r="C71">
        <v>249.9</v>
      </c>
      <c r="D71" t="s">
        <v>57</v>
      </c>
      <c r="E71">
        <v>7.2839999999999998</v>
      </c>
      <c r="F71">
        <v>0.1</v>
      </c>
      <c r="G71">
        <v>500</v>
      </c>
      <c r="H71">
        <v>0.6</v>
      </c>
      <c r="I71">
        <v>75.5</v>
      </c>
      <c r="J71">
        <v>5.3319999999999999</v>
      </c>
      <c r="K71">
        <v>22</v>
      </c>
      <c r="L71">
        <v>2.6080000000000001</v>
      </c>
    </row>
    <row r="72" spans="1:12" x14ac:dyDescent="0.3">
      <c r="A72" t="s">
        <v>58</v>
      </c>
      <c r="C72">
        <v>250.1</v>
      </c>
      <c r="E72">
        <v>7.2830000000000004</v>
      </c>
    </row>
    <row r="73" spans="1:12" x14ac:dyDescent="0.3">
      <c r="A73" t="s">
        <v>59</v>
      </c>
      <c r="C73">
        <v>0.3</v>
      </c>
      <c r="E73">
        <v>1.4E-2</v>
      </c>
    </row>
    <row r="74" spans="1:12" x14ac:dyDescent="0.3">
      <c r="A74">
        <v>147.80000000000001</v>
      </c>
      <c r="B74">
        <v>31</v>
      </c>
      <c r="C74">
        <v>301.3</v>
      </c>
      <c r="D74" t="s">
        <v>57</v>
      </c>
      <c r="E74">
        <v>6.96</v>
      </c>
      <c r="F74">
        <v>0.1</v>
      </c>
      <c r="G74">
        <v>500</v>
      </c>
      <c r="H74">
        <v>0.6</v>
      </c>
      <c r="I74">
        <v>78.599999999999994</v>
      </c>
      <c r="J74">
        <v>7.6210000000000004</v>
      </c>
      <c r="K74">
        <v>22</v>
      </c>
      <c r="L74">
        <v>2.601</v>
      </c>
    </row>
    <row r="75" spans="1:12" x14ac:dyDescent="0.3">
      <c r="A75">
        <v>149.30000000000001</v>
      </c>
      <c r="B75">
        <v>32</v>
      </c>
      <c r="C75">
        <v>300.7</v>
      </c>
      <c r="D75" t="s">
        <v>57</v>
      </c>
      <c r="E75">
        <v>6.9660000000000002</v>
      </c>
      <c r="F75">
        <v>0.1</v>
      </c>
      <c r="G75">
        <v>500</v>
      </c>
      <c r="H75">
        <v>0.6</v>
      </c>
      <c r="I75">
        <v>78.7</v>
      </c>
      <c r="J75">
        <v>5.1340000000000003</v>
      </c>
      <c r="K75">
        <v>15</v>
      </c>
      <c r="L75">
        <v>2.5830000000000002</v>
      </c>
    </row>
    <row r="76" spans="1:12" x14ac:dyDescent="0.3">
      <c r="A76">
        <v>150.69999999999999</v>
      </c>
      <c r="B76">
        <v>33</v>
      </c>
      <c r="C76">
        <v>300.2</v>
      </c>
      <c r="D76" t="s">
        <v>57</v>
      </c>
      <c r="E76">
        <v>6.9669999999999996</v>
      </c>
      <c r="F76">
        <v>0.1</v>
      </c>
      <c r="G76">
        <v>500</v>
      </c>
      <c r="H76">
        <v>0.6</v>
      </c>
      <c r="I76">
        <v>78.8</v>
      </c>
      <c r="J76">
        <v>5.1559999999999997</v>
      </c>
      <c r="K76">
        <v>15</v>
      </c>
      <c r="L76">
        <v>2.597</v>
      </c>
    </row>
    <row r="77" spans="1:12" x14ac:dyDescent="0.3">
      <c r="A77">
        <v>152.1</v>
      </c>
      <c r="B77">
        <v>34</v>
      </c>
      <c r="C77">
        <v>300</v>
      </c>
      <c r="D77" t="s">
        <v>57</v>
      </c>
      <c r="E77">
        <v>6.9980000000000002</v>
      </c>
      <c r="F77">
        <v>0.1</v>
      </c>
      <c r="G77">
        <v>500</v>
      </c>
      <c r="H77">
        <v>0.6</v>
      </c>
      <c r="I77">
        <v>78.3</v>
      </c>
      <c r="J77">
        <v>5.1230000000000002</v>
      </c>
      <c r="K77">
        <v>15</v>
      </c>
      <c r="L77">
        <v>2.5870000000000002</v>
      </c>
    </row>
    <row r="78" spans="1:12" x14ac:dyDescent="0.3">
      <c r="A78">
        <v>153.6</v>
      </c>
      <c r="B78">
        <v>35</v>
      </c>
      <c r="C78">
        <v>299.89999999999998</v>
      </c>
      <c r="D78" t="s">
        <v>57</v>
      </c>
      <c r="E78">
        <v>7.0019999999999998</v>
      </c>
      <c r="F78">
        <v>0.1</v>
      </c>
      <c r="G78">
        <v>500</v>
      </c>
      <c r="H78">
        <v>0.6</v>
      </c>
      <c r="I78">
        <v>78.400000000000006</v>
      </c>
      <c r="J78">
        <v>5.1189999999999998</v>
      </c>
      <c r="K78">
        <v>15</v>
      </c>
      <c r="L78">
        <v>2.5880000000000001</v>
      </c>
    </row>
    <row r="79" spans="1:12" x14ac:dyDescent="0.3">
      <c r="A79" t="s">
        <v>58</v>
      </c>
      <c r="C79">
        <v>300.39999999999998</v>
      </c>
      <c r="E79">
        <v>6.9779999999999998</v>
      </c>
    </row>
    <row r="80" spans="1:12" x14ac:dyDescent="0.3">
      <c r="A80" t="s">
        <v>59</v>
      </c>
      <c r="C80">
        <v>0.6</v>
      </c>
      <c r="E80">
        <v>0.02</v>
      </c>
    </row>
    <row r="81" spans="1:12" x14ac:dyDescent="0.3">
      <c r="A81">
        <v>168.4</v>
      </c>
      <c r="B81">
        <v>36</v>
      </c>
      <c r="C81">
        <v>351.4</v>
      </c>
      <c r="D81" t="s">
        <v>57</v>
      </c>
      <c r="E81">
        <v>6.649</v>
      </c>
      <c r="F81">
        <v>0.1</v>
      </c>
      <c r="G81">
        <v>500</v>
      </c>
      <c r="H81">
        <v>0.6</v>
      </c>
      <c r="I81">
        <v>82.5</v>
      </c>
      <c r="J81">
        <v>6.8609999999999998</v>
      </c>
      <c r="K81">
        <v>15</v>
      </c>
      <c r="L81">
        <v>2.605</v>
      </c>
    </row>
    <row r="82" spans="1:12" x14ac:dyDescent="0.3">
      <c r="A82">
        <v>169.9</v>
      </c>
      <c r="B82">
        <v>37</v>
      </c>
      <c r="C82">
        <v>350.7</v>
      </c>
      <c r="D82" t="s">
        <v>57</v>
      </c>
      <c r="E82">
        <v>6.6760000000000002</v>
      </c>
      <c r="F82">
        <v>0.1</v>
      </c>
      <c r="G82">
        <v>500</v>
      </c>
      <c r="H82">
        <v>0.6</v>
      </c>
      <c r="I82">
        <v>82</v>
      </c>
      <c r="J82">
        <v>5.452</v>
      </c>
      <c r="K82">
        <v>12</v>
      </c>
      <c r="L82">
        <v>2.5920000000000001</v>
      </c>
    </row>
    <row r="83" spans="1:12" x14ac:dyDescent="0.3">
      <c r="A83">
        <v>171.4</v>
      </c>
      <c r="B83">
        <v>38</v>
      </c>
      <c r="C83">
        <v>350.3</v>
      </c>
      <c r="D83" t="s">
        <v>57</v>
      </c>
      <c r="E83">
        <v>6.6749999999999998</v>
      </c>
      <c r="F83">
        <v>0.1</v>
      </c>
      <c r="G83">
        <v>500</v>
      </c>
      <c r="H83">
        <v>0.6</v>
      </c>
      <c r="I83">
        <v>82</v>
      </c>
      <c r="J83">
        <v>5.4580000000000002</v>
      </c>
      <c r="K83">
        <v>12</v>
      </c>
      <c r="L83">
        <v>2.6040000000000001</v>
      </c>
    </row>
    <row r="84" spans="1:12" x14ac:dyDescent="0.3">
      <c r="A84">
        <v>172.8</v>
      </c>
      <c r="B84">
        <v>39</v>
      </c>
      <c r="C84">
        <v>350.1</v>
      </c>
      <c r="D84" t="s">
        <v>57</v>
      </c>
      <c r="E84">
        <v>6.6479999999999997</v>
      </c>
      <c r="F84">
        <v>0.1</v>
      </c>
      <c r="G84">
        <v>500</v>
      </c>
      <c r="H84">
        <v>0.6</v>
      </c>
      <c r="I84">
        <v>82.3</v>
      </c>
      <c r="J84">
        <v>5.4560000000000004</v>
      </c>
      <c r="K84">
        <v>12</v>
      </c>
      <c r="L84">
        <v>2.6019999999999999</v>
      </c>
    </row>
    <row r="85" spans="1:12" x14ac:dyDescent="0.3">
      <c r="A85">
        <v>174.3</v>
      </c>
      <c r="B85">
        <v>40</v>
      </c>
      <c r="C85">
        <v>350</v>
      </c>
      <c r="D85" t="s">
        <v>57</v>
      </c>
      <c r="E85">
        <v>6.66</v>
      </c>
      <c r="F85">
        <v>0.1</v>
      </c>
      <c r="G85">
        <v>500</v>
      </c>
      <c r="H85">
        <v>0.6</v>
      </c>
      <c r="I85">
        <v>82.4</v>
      </c>
      <c r="J85">
        <v>5.4329999999999998</v>
      </c>
      <c r="K85">
        <v>12</v>
      </c>
      <c r="L85">
        <v>2.5960000000000001</v>
      </c>
    </row>
    <row r="86" spans="1:12" x14ac:dyDescent="0.3">
      <c r="A86" t="s">
        <v>58</v>
      </c>
      <c r="C86">
        <v>350.5</v>
      </c>
      <c r="E86">
        <v>6.6619999999999999</v>
      </c>
    </row>
    <row r="87" spans="1:12" x14ac:dyDescent="0.3">
      <c r="A87" t="s">
        <v>59</v>
      </c>
      <c r="C87">
        <v>0.6</v>
      </c>
      <c r="E87">
        <v>1.2999999999999999E-2</v>
      </c>
    </row>
    <row r="88" spans="1:12" x14ac:dyDescent="0.3">
      <c r="A88">
        <v>188.7</v>
      </c>
      <c r="B88">
        <v>41</v>
      </c>
      <c r="C88">
        <v>401.4</v>
      </c>
      <c r="D88" t="s">
        <v>57</v>
      </c>
      <c r="E88">
        <v>6.3419999999999996</v>
      </c>
      <c r="F88">
        <v>0.1</v>
      </c>
      <c r="G88">
        <v>500</v>
      </c>
      <c r="H88">
        <v>0.6</v>
      </c>
      <c r="I88">
        <v>86.4</v>
      </c>
      <c r="J88">
        <v>6.851</v>
      </c>
      <c r="K88">
        <v>12</v>
      </c>
      <c r="L88">
        <v>2.593</v>
      </c>
    </row>
    <row r="89" spans="1:12" x14ac:dyDescent="0.3">
      <c r="A89" t="s">
        <v>58</v>
      </c>
      <c r="C89">
        <v>401.4</v>
      </c>
      <c r="E89">
        <v>6.3419999999999996</v>
      </c>
    </row>
    <row r="90" spans="1:12" x14ac:dyDescent="0.3">
      <c r="A90" t="s">
        <v>59</v>
      </c>
      <c r="C90">
        <v>0</v>
      </c>
      <c r="E90">
        <v>0</v>
      </c>
    </row>
    <row r="91" spans="1:12" x14ac:dyDescent="0.3">
      <c r="A91">
        <v>202.7</v>
      </c>
      <c r="B91">
        <v>42</v>
      </c>
      <c r="C91">
        <v>451.4</v>
      </c>
      <c r="D91" t="s">
        <v>57</v>
      </c>
      <c r="E91">
        <v>5.9740000000000002</v>
      </c>
      <c r="F91">
        <v>0.1</v>
      </c>
      <c r="G91">
        <v>500</v>
      </c>
      <c r="H91">
        <v>0.6</v>
      </c>
      <c r="I91">
        <v>91.4</v>
      </c>
      <c r="J91">
        <v>4.681</v>
      </c>
      <c r="K91">
        <v>9</v>
      </c>
      <c r="L91">
        <v>2.5790000000000002</v>
      </c>
    </row>
    <row r="92" spans="1:12" x14ac:dyDescent="0.3">
      <c r="A92">
        <v>204.2</v>
      </c>
      <c r="B92">
        <v>43</v>
      </c>
      <c r="C92">
        <v>450.8</v>
      </c>
      <c r="D92" t="s">
        <v>57</v>
      </c>
      <c r="E92">
        <v>5.99</v>
      </c>
      <c r="F92">
        <v>0.1</v>
      </c>
      <c r="G92">
        <v>500</v>
      </c>
      <c r="H92">
        <v>0.6</v>
      </c>
      <c r="I92">
        <v>91.2</v>
      </c>
      <c r="J92">
        <v>5.1509999999999998</v>
      </c>
      <c r="K92">
        <v>10</v>
      </c>
      <c r="L92">
        <v>2.5710000000000002</v>
      </c>
    </row>
    <row r="93" spans="1:12" x14ac:dyDescent="0.3">
      <c r="A93">
        <v>205.7</v>
      </c>
      <c r="B93">
        <v>44</v>
      </c>
      <c r="C93">
        <v>450.4</v>
      </c>
      <c r="D93" t="s">
        <v>57</v>
      </c>
      <c r="E93">
        <v>6.0129999999999999</v>
      </c>
      <c r="F93">
        <v>0.1</v>
      </c>
      <c r="G93">
        <v>500</v>
      </c>
      <c r="H93">
        <v>0.6</v>
      </c>
      <c r="I93">
        <v>90.9</v>
      </c>
      <c r="J93">
        <v>5.157</v>
      </c>
      <c r="K93">
        <v>10</v>
      </c>
      <c r="L93">
        <v>2.5760000000000001</v>
      </c>
    </row>
    <row r="94" spans="1:12" x14ac:dyDescent="0.3">
      <c r="A94">
        <v>207.1</v>
      </c>
      <c r="B94">
        <v>45</v>
      </c>
      <c r="C94">
        <v>450.2</v>
      </c>
      <c r="D94" t="s">
        <v>57</v>
      </c>
      <c r="E94">
        <v>6</v>
      </c>
      <c r="F94">
        <v>0.1</v>
      </c>
      <c r="G94">
        <v>500</v>
      </c>
      <c r="H94">
        <v>0.6</v>
      </c>
      <c r="I94">
        <v>91.2</v>
      </c>
      <c r="J94">
        <v>5.1580000000000004</v>
      </c>
      <c r="K94">
        <v>10</v>
      </c>
      <c r="L94">
        <v>2.5739999999999998</v>
      </c>
    </row>
    <row r="95" spans="1:12" x14ac:dyDescent="0.3">
      <c r="A95">
        <v>208.6</v>
      </c>
      <c r="B95">
        <v>46</v>
      </c>
      <c r="C95">
        <v>450</v>
      </c>
      <c r="D95" t="s">
        <v>57</v>
      </c>
      <c r="E95">
        <v>6.0250000000000004</v>
      </c>
      <c r="F95">
        <v>0.1</v>
      </c>
      <c r="G95">
        <v>500</v>
      </c>
      <c r="H95">
        <v>0.6</v>
      </c>
      <c r="I95">
        <v>90.7</v>
      </c>
      <c r="J95">
        <v>5.1479999999999997</v>
      </c>
      <c r="K95">
        <v>10</v>
      </c>
      <c r="L95">
        <v>2.5680000000000001</v>
      </c>
    </row>
    <row r="96" spans="1:12" x14ac:dyDescent="0.3">
      <c r="A96" t="s">
        <v>58</v>
      </c>
      <c r="C96">
        <v>450.5</v>
      </c>
      <c r="E96">
        <v>6.0010000000000003</v>
      </c>
    </row>
    <row r="97" spans="1:12" x14ac:dyDescent="0.3">
      <c r="A97" t="s">
        <v>59</v>
      </c>
      <c r="C97">
        <v>0.6</v>
      </c>
      <c r="E97">
        <v>0.02</v>
      </c>
    </row>
    <row r="98" spans="1:12" x14ac:dyDescent="0.3">
      <c r="A98">
        <v>222.1</v>
      </c>
      <c r="B98">
        <v>47</v>
      </c>
      <c r="C98">
        <v>501.5</v>
      </c>
      <c r="D98" t="s">
        <v>57</v>
      </c>
      <c r="E98">
        <v>5.6429999999999998</v>
      </c>
      <c r="F98">
        <v>0.1</v>
      </c>
      <c r="G98">
        <v>500</v>
      </c>
      <c r="H98">
        <v>0.6</v>
      </c>
      <c r="I98">
        <v>97</v>
      </c>
      <c r="J98">
        <v>3.8959999999999999</v>
      </c>
      <c r="K98">
        <v>10</v>
      </c>
      <c r="L98">
        <v>2.5590000000000002</v>
      </c>
    </row>
    <row r="99" spans="1:12" x14ac:dyDescent="0.3">
      <c r="A99">
        <v>223.6</v>
      </c>
      <c r="B99">
        <v>48</v>
      </c>
      <c r="C99">
        <v>500.9</v>
      </c>
      <c r="D99" t="s">
        <v>57</v>
      </c>
      <c r="E99">
        <v>5.6280000000000001</v>
      </c>
      <c r="F99">
        <v>0.1</v>
      </c>
      <c r="G99">
        <v>500</v>
      </c>
      <c r="H99">
        <v>0.6</v>
      </c>
      <c r="I99">
        <v>96.8</v>
      </c>
      <c r="J99">
        <v>5.4710000000000001</v>
      </c>
      <c r="K99">
        <v>14</v>
      </c>
      <c r="L99">
        <v>2.5590000000000002</v>
      </c>
    </row>
    <row r="100" spans="1:12" x14ac:dyDescent="0.3">
      <c r="A100">
        <v>225</v>
      </c>
      <c r="B100">
        <v>49</v>
      </c>
      <c r="C100">
        <v>500.5</v>
      </c>
      <c r="D100" t="s">
        <v>57</v>
      </c>
      <c r="E100">
        <v>5.6459999999999999</v>
      </c>
      <c r="F100">
        <v>0.1</v>
      </c>
      <c r="G100">
        <v>500</v>
      </c>
      <c r="H100">
        <v>0.6</v>
      </c>
      <c r="I100">
        <v>96.8</v>
      </c>
      <c r="J100">
        <v>5.4850000000000003</v>
      </c>
      <c r="K100">
        <v>14</v>
      </c>
      <c r="L100">
        <v>2.57</v>
      </c>
    </row>
    <row r="101" spans="1:12" x14ac:dyDescent="0.3">
      <c r="A101">
        <v>226.4</v>
      </c>
      <c r="B101">
        <v>50</v>
      </c>
      <c r="C101">
        <v>500.2</v>
      </c>
      <c r="D101" t="s">
        <v>57</v>
      </c>
      <c r="E101">
        <v>5.649</v>
      </c>
      <c r="F101">
        <v>0.1</v>
      </c>
      <c r="G101">
        <v>500</v>
      </c>
      <c r="H101">
        <v>0.6</v>
      </c>
      <c r="I101">
        <v>96.3</v>
      </c>
      <c r="J101">
        <v>5.4770000000000003</v>
      </c>
      <c r="K101">
        <v>14</v>
      </c>
      <c r="L101">
        <v>2.569</v>
      </c>
    </row>
    <row r="102" spans="1:12" x14ac:dyDescent="0.3">
      <c r="A102">
        <v>227.9</v>
      </c>
      <c r="B102">
        <v>51</v>
      </c>
      <c r="C102">
        <v>500.1</v>
      </c>
      <c r="D102" t="s">
        <v>57</v>
      </c>
      <c r="E102">
        <v>5.6420000000000003</v>
      </c>
      <c r="F102">
        <v>0.1</v>
      </c>
      <c r="G102">
        <v>500</v>
      </c>
      <c r="H102">
        <v>0.6</v>
      </c>
      <c r="I102">
        <v>96.7</v>
      </c>
      <c r="J102">
        <v>5.4210000000000003</v>
      </c>
      <c r="K102">
        <v>14</v>
      </c>
      <c r="L102">
        <v>2.5390000000000001</v>
      </c>
    </row>
    <row r="103" spans="1:12" x14ac:dyDescent="0.3">
      <c r="A103" t="s">
        <v>58</v>
      </c>
      <c r="C103">
        <v>500.6</v>
      </c>
      <c r="E103">
        <v>5.641</v>
      </c>
    </row>
    <row r="104" spans="1:12" x14ac:dyDescent="0.3">
      <c r="A104" t="s">
        <v>59</v>
      </c>
      <c r="C104">
        <v>0.6</v>
      </c>
      <c r="E104">
        <v>8.0000000000000002E-3</v>
      </c>
    </row>
    <row r="105" spans="1:12" x14ac:dyDescent="0.3">
      <c r="A105">
        <v>241.2</v>
      </c>
      <c r="B105">
        <v>52</v>
      </c>
      <c r="C105">
        <v>551.5</v>
      </c>
      <c r="D105" t="s">
        <v>57</v>
      </c>
      <c r="E105">
        <v>5.2430000000000003</v>
      </c>
      <c r="F105">
        <v>0.1</v>
      </c>
      <c r="G105">
        <v>500</v>
      </c>
      <c r="H105">
        <v>0.6</v>
      </c>
      <c r="I105">
        <v>103.6</v>
      </c>
      <c r="J105">
        <v>6.0730000000000004</v>
      </c>
      <c r="K105">
        <v>14</v>
      </c>
      <c r="L105">
        <v>2.5529999999999999</v>
      </c>
    </row>
    <row r="106" spans="1:12" x14ac:dyDescent="0.3">
      <c r="A106">
        <v>242.7</v>
      </c>
      <c r="B106">
        <v>53</v>
      </c>
      <c r="C106">
        <v>550.9</v>
      </c>
      <c r="D106" t="s">
        <v>57</v>
      </c>
      <c r="E106">
        <v>5.258</v>
      </c>
      <c r="F106">
        <v>0.2</v>
      </c>
      <c r="G106">
        <v>500</v>
      </c>
      <c r="H106">
        <v>0.6</v>
      </c>
      <c r="I106">
        <v>103.3</v>
      </c>
      <c r="J106">
        <v>5.2169999999999996</v>
      </c>
      <c r="K106">
        <v>12</v>
      </c>
      <c r="L106">
        <v>2.5590000000000002</v>
      </c>
    </row>
    <row r="107" spans="1:12" x14ac:dyDescent="0.3">
      <c r="A107">
        <v>244.3</v>
      </c>
      <c r="B107">
        <v>54</v>
      </c>
      <c r="C107">
        <v>550.5</v>
      </c>
      <c r="D107" t="s">
        <v>57</v>
      </c>
      <c r="E107">
        <v>5.2549999999999999</v>
      </c>
      <c r="F107">
        <v>0.1</v>
      </c>
      <c r="G107">
        <v>500</v>
      </c>
      <c r="H107">
        <v>0.6</v>
      </c>
      <c r="I107">
        <v>103.3</v>
      </c>
      <c r="J107">
        <v>5.2430000000000003</v>
      </c>
      <c r="K107">
        <v>12</v>
      </c>
      <c r="L107">
        <v>2.5640000000000001</v>
      </c>
    </row>
    <row r="108" spans="1:12" x14ac:dyDescent="0.3">
      <c r="A108">
        <v>245.8</v>
      </c>
      <c r="B108">
        <v>55</v>
      </c>
      <c r="C108">
        <v>550.20000000000005</v>
      </c>
      <c r="D108" t="s">
        <v>57</v>
      </c>
      <c r="E108">
        <v>5.2560000000000002</v>
      </c>
      <c r="F108">
        <v>0.1</v>
      </c>
      <c r="G108">
        <v>500</v>
      </c>
      <c r="H108">
        <v>0.6</v>
      </c>
      <c r="I108">
        <v>103.1</v>
      </c>
      <c r="J108">
        <v>5.2220000000000004</v>
      </c>
      <c r="K108">
        <v>12</v>
      </c>
      <c r="L108">
        <v>2.5459999999999998</v>
      </c>
    </row>
    <row r="109" spans="1:12" x14ac:dyDescent="0.3">
      <c r="A109">
        <v>247.3</v>
      </c>
      <c r="B109">
        <v>56</v>
      </c>
      <c r="C109">
        <v>550.1</v>
      </c>
      <c r="D109" t="s">
        <v>57</v>
      </c>
      <c r="E109">
        <v>5.2549999999999999</v>
      </c>
      <c r="F109">
        <v>0.1</v>
      </c>
      <c r="G109">
        <v>500</v>
      </c>
      <c r="H109">
        <v>0.6</v>
      </c>
      <c r="I109">
        <v>103.3</v>
      </c>
      <c r="J109">
        <v>5.1539999999999999</v>
      </c>
      <c r="K109">
        <v>12</v>
      </c>
      <c r="L109">
        <v>2.516</v>
      </c>
    </row>
    <row r="110" spans="1:12" x14ac:dyDescent="0.3">
      <c r="A110" t="s">
        <v>58</v>
      </c>
      <c r="C110">
        <v>550.6</v>
      </c>
      <c r="E110">
        <v>5.2530000000000001</v>
      </c>
    </row>
    <row r="111" spans="1:12" x14ac:dyDescent="0.3">
      <c r="A111" t="s">
        <v>59</v>
      </c>
      <c r="C111">
        <v>0.6</v>
      </c>
      <c r="E111">
        <v>6.0000000000000001E-3</v>
      </c>
    </row>
    <row r="112" spans="1:12" x14ac:dyDescent="0.3">
      <c r="A112">
        <v>260.10000000000002</v>
      </c>
      <c r="B112">
        <v>57</v>
      </c>
      <c r="C112">
        <v>601.5</v>
      </c>
      <c r="D112" t="s">
        <v>57</v>
      </c>
      <c r="E112">
        <v>4.7910000000000004</v>
      </c>
      <c r="F112">
        <v>0.1</v>
      </c>
      <c r="G112">
        <v>500</v>
      </c>
      <c r="H112">
        <v>0.6</v>
      </c>
      <c r="I112">
        <v>113.3</v>
      </c>
      <c r="J112">
        <v>3.52</v>
      </c>
      <c r="K112">
        <v>12</v>
      </c>
      <c r="L112">
        <v>2.5289999999999999</v>
      </c>
    </row>
    <row r="113" spans="1:12" x14ac:dyDescent="0.3">
      <c r="A113">
        <v>261.60000000000002</v>
      </c>
      <c r="B113">
        <v>58</v>
      </c>
      <c r="C113">
        <v>601</v>
      </c>
      <c r="D113" t="s">
        <v>57</v>
      </c>
      <c r="E113">
        <v>4.7830000000000004</v>
      </c>
      <c r="F113">
        <v>0.1</v>
      </c>
      <c r="G113">
        <v>500</v>
      </c>
      <c r="H113">
        <v>0.6</v>
      </c>
      <c r="I113">
        <v>113.8</v>
      </c>
      <c r="J113">
        <v>5.298</v>
      </c>
      <c r="K113">
        <v>18</v>
      </c>
      <c r="L113">
        <v>2.5379999999999998</v>
      </c>
    </row>
    <row r="114" spans="1:12" x14ac:dyDescent="0.3">
      <c r="A114">
        <v>263.10000000000002</v>
      </c>
      <c r="B114">
        <v>59</v>
      </c>
      <c r="C114">
        <v>600.6</v>
      </c>
      <c r="D114" t="s">
        <v>57</v>
      </c>
      <c r="E114">
        <v>4.8070000000000004</v>
      </c>
      <c r="F114">
        <v>0.1</v>
      </c>
      <c r="G114">
        <v>500</v>
      </c>
      <c r="H114">
        <v>0.6</v>
      </c>
      <c r="I114">
        <v>113.2</v>
      </c>
      <c r="J114">
        <v>5.3250000000000002</v>
      </c>
      <c r="K114">
        <v>18</v>
      </c>
      <c r="L114">
        <v>2.556</v>
      </c>
    </row>
    <row r="115" spans="1:12" x14ac:dyDescent="0.3">
      <c r="A115">
        <v>264.60000000000002</v>
      </c>
      <c r="B115">
        <v>60</v>
      </c>
      <c r="C115">
        <v>600.29999999999995</v>
      </c>
      <c r="D115" t="s">
        <v>57</v>
      </c>
      <c r="E115">
        <v>4.819</v>
      </c>
      <c r="F115">
        <v>0.2</v>
      </c>
      <c r="G115">
        <v>500</v>
      </c>
      <c r="H115">
        <v>0.6</v>
      </c>
      <c r="I115">
        <v>113.2</v>
      </c>
      <c r="J115">
        <v>5.28</v>
      </c>
      <c r="K115">
        <v>18</v>
      </c>
      <c r="L115">
        <v>2.548</v>
      </c>
    </row>
    <row r="116" spans="1:12" x14ac:dyDescent="0.3">
      <c r="A116">
        <v>266.10000000000002</v>
      </c>
      <c r="B116">
        <v>61</v>
      </c>
      <c r="C116">
        <v>600.20000000000005</v>
      </c>
      <c r="D116" t="s">
        <v>57</v>
      </c>
      <c r="E116">
        <v>4.7990000000000004</v>
      </c>
      <c r="F116">
        <v>0.2</v>
      </c>
      <c r="G116">
        <v>500</v>
      </c>
      <c r="H116">
        <v>0.6</v>
      </c>
      <c r="I116">
        <v>113.1</v>
      </c>
      <c r="J116">
        <v>5.3120000000000003</v>
      </c>
      <c r="K116">
        <v>18</v>
      </c>
      <c r="L116">
        <v>2.5529999999999999</v>
      </c>
    </row>
    <row r="117" spans="1:12" x14ac:dyDescent="0.3">
      <c r="A117" t="s">
        <v>58</v>
      </c>
      <c r="C117">
        <v>600.70000000000005</v>
      </c>
      <c r="E117">
        <v>4.8</v>
      </c>
    </row>
    <row r="118" spans="1:12" x14ac:dyDescent="0.3">
      <c r="A118" t="s">
        <v>59</v>
      </c>
      <c r="C118">
        <v>0.5</v>
      </c>
      <c r="E118">
        <v>1.4E-2</v>
      </c>
    </row>
    <row r="119" spans="1:12" x14ac:dyDescent="0.3">
      <c r="A119">
        <v>279.2</v>
      </c>
      <c r="B119">
        <v>62</v>
      </c>
      <c r="C119">
        <v>651.29999999999995</v>
      </c>
      <c r="D119" t="s">
        <v>57</v>
      </c>
      <c r="E119">
        <v>4.2519999999999998</v>
      </c>
      <c r="F119">
        <v>0.1</v>
      </c>
      <c r="G119">
        <v>500</v>
      </c>
      <c r="H119">
        <v>0.6</v>
      </c>
      <c r="I119">
        <v>126.6</v>
      </c>
      <c r="J119">
        <v>5.484</v>
      </c>
      <c r="K119">
        <v>18</v>
      </c>
      <c r="L119">
        <v>2.5329999999999999</v>
      </c>
    </row>
    <row r="120" spans="1:12" x14ac:dyDescent="0.3">
      <c r="A120">
        <v>280.7</v>
      </c>
      <c r="B120">
        <v>63</v>
      </c>
      <c r="C120">
        <v>650.79999999999995</v>
      </c>
      <c r="D120" t="s">
        <v>57</v>
      </c>
      <c r="E120">
        <v>4.2930000000000001</v>
      </c>
      <c r="F120">
        <v>0.2</v>
      </c>
      <c r="G120">
        <v>500</v>
      </c>
      <c r="H120">
        <v>0.6</v>
      </c>
      <c r="I120">
        <v>126.7</v>
      </c>
      <c r="J120">
        <v>5.4249999999999998</v>
      </c>
      <c r="K120">
        <v>18</v>
      </c>
      <c r="L120">
        <v>2.5339999999999998</v>
      </c>
    </row>
    <row r="121" spans="1:12" x14ac:dyDescent="0.3">
      <c r="A121">
        <v>282.2</v>
      </c>
      <c r="B121">
        <v>64</v>
      </c>
      <c r="C121">
        <v>650.5</v>
      </c>
      <c r="D121" t="s">
        <v>57</v>
      </c>
      <c r="E121">
        <v>4.2770000000000001</v>
      </c>
      <c r="F121">
        <v>0.2</v>
      </c>
      <c r="G121">
        <v>500</v>
      </c>
      <c r="H121">
        <v>0.6</v>
      </c>
      <c r="I121">
        <v>127.1</v>
      </c>
      <c r="J121">
        <v>5.4580000000000002</v>
      </c>
      <c r="K121">
        <v>18</v>
      </c>
      <c r="L121">
        <v>2.544</v>
      </c>
    </row>
    <row r="122" spans="1:12" x14ac:dyDescent="0.3">
      <c r="A122">
        <v>283.60000000000002</v>
      </c>
      <c r="B122">
        <v>65</v>
      </c>
      <c r="C122">
        <v>650.29999999999995</v>
      </c>
      <c r="D122" t="s">
        <v>57</v>
      </c>
      <c r="E122">
        <v>4.3040000000000003</v>
      </c>
      <c r="F122">
        <v>0.2</v>
      </c>
      <c r="G122">
        <v>500</v>
      </c>
      <c r="H122">
        <v>0.6</v>
      </c>
      <c r="I122">
        <v>126.6</v>
      </c>
      <c r="J122">
        <v>5.46</v>
      </c>
      <c r="K122">
        <v>18</v>
      </c>
      <c r="L122">
        <v>2.5419999999999998</v>
      </c>
    </row>
    <row r="123" spans="1:12" x14ac:dyDescent="0.3">
      <c r="A123">
        <v>285.10000000000002</v>
      </c>
      <c r="B123">
        <v>66</v>
      </c>
      <c r="C123">
        <v>650.1</v>
      </c>
      <c r="D123" t="s">
        <v>57</v>
      </c>
      <c r="E123">
        <v>4.2889999999999997</v>
      </c>
      <c r="F123">
        <v>0.2</v>
      </c>
      <c r="G123">
        <v>500</v>
      </c>
      <c r="H123">
        <v>0.6</v>
      </c>
      <c r="I123">
        <v>126.5</v>
      </c>
      <c r="J123">
        <v>5.1289999999999996</v>
      </c>
      <c r="K123">
        <v>17</v>
      </c>
      <c r="L123">
        <v>2.5299999999999998</v>
      </c>
    </row>
    <row r="124" spans="1:12" x14ac:dyDescent="0.3">
      <c r="A124" t="s">
        <v>58</v>
      </c>
      <c r="C124">
        <v>650.6</v>
      </c>
      <c r="E124">
        <v>4.2830000000000004</v>
      </c>
    </row>
    <row r="125" spans="1:12" x14ac:dyDescent="0.3">
      <c r="A125" t="s">
        <v>59</v>
      </c>
      <c r="C125">
        <v>0.5</v>
      </c>
      <c r="E125">
        <v>0.02</v>
      </c>
    </row>
    <row r="126" spans="1:12" x14ac:dyDescent="0.3">
      <c r="A126">
        <v>298.3</v>
      </c>
      <c r="B126">
        <v>67</v>
      </c>
      <c r="C126">
        <v>701.1</v>
      </c>
      <c r="D126" t="s">
        <v>57</v>
      </c>
      <c r="E126">
        <v>3.6040000000000001</v>
      </c>
      <c r="F126">
        <v>0.2</v>
      </c>
      <c r="G126">
        <v>500</v>
      </c>
      <c r="H126">
        <v>0.6</v>
      </c>
      <c r="I126">
        <v>150.30000000000001</v>
      </c>
      <c r="J126">
        <v>5.1669999999999998</v>
      </c>
      <c r="K126">
        <v>18</v>
      </c>
      <c r="L126">
        <v>2.52</v>
      </c>
    </row>
    <row r="127" spans="1:12" x14ac:dyDescent="0.3">
      <c r="A127">
        <v>299.8</v>
      </c>
      <c r="B127">
        <v>68</v>
      </c>
      <c r="C127">
        <v>700.6</v>
      </c>
      <c r="D127" t="s">
        <v>57</v>
      </c>
      <c r="E127">
        <v>3.6509999999999998</v>
      </c>
      <c r="F127">
        <v>0.2</v>
      </c>
      <c r="G127">
        <v>500</v>
      </c>
      <c r="H127">
        <v>0.6</v>
      </c>
      <c r="I127">
        <v>149.69999999999999</v>
      </c>
      <c r="J127">
        <v>5.4720000000000004</v>
      </c>
      <c r="K127">
        <v>19</v>
      </c>
      <c r="L127">
        <v>2.5230000000000001</v>
      </c>
    </row>
    <row r="128" spans="1:12" x14ac:dyDescent="0.3">
      <c r="A128">
        <v>301.2</v>
      </c>
      <c r="B128">
        <v>69</v>
      </c>
      <c r="C128">
        <v>700.4</v>
      </c>
      <c r="D128" t="s">
        <v>57</v>
      </c>
      <c r="E128">
        <v>3.617</v>
      </c>
      <c r="F128">
        <v>0.2</v>
      </c>
      <c r="G128">
        <v>500</v>
      </c>
      <c r="H128">
        <v>0.6</v>
      </c>
      <c r="I128">
        <v>149.5</v>
      </c>
      <c r="J128">
        <v>5.1749999999999998</v>
      </c>
      <c r="K128">
        <v>18</v>
      </c>
      <c r="L128">
        <v>2.5249999999999999</v>
      </c>
    </row>
    <row r="129" spans="1:12" x14ac:dyDescent="0.3">
      <c r="A129">
        <v>302.7</v>
      </c>
      <c r="B129">
        <v>70</v>
      </c>
      <c r="C129">
        <v>700.2</v>
      </c>
      <c r="D129" t="s">
        <v>57</v>
      </c>
      <c r="E129">
        <v>3.6240000000000001</v>
      </c>
      <c r="F129">
        <v>0.2</v>
      </c>
      <c r="G129">
        <v>500</v>
      </c>
      <c r="H129">
        <v>0.6</v>
      </c>
      <c r="I129">
        <v>149.4</v>
      </c>
      <c r="J129">
        <v>5.4930000000000003</v>
      </c>
      <c r="K129">
        <v>19</v>
      </c>
      <c r="L129">
        <v>2.528</v>
      </c>
    </row>
    <row r="130" spans="1:12" x14ac:dyDescent="0.3">
      <c r="A130">
        <v>304.2</v>
      </c>
      <c r="B130">
        <v>71</v>
      </c>
      <c r="C130">
        <v>700.1</v>
      </c>
      <c r="D130" t="s">
        <v>57</v>
      </c>
      <c r="E130">
        <v>3.6339999999999999</v>
      </c>
      <c r="F130">
        <v>0.2</v>
      </c>
      <c r="G130">
        <v>500</v>
      </c>
      <c r="H130">
        <v>0.6</v>
      </c>
      <c r="I130">
        <v>149.69999999999999</v>
      </c>
      <c r="J130">
        <v>5.4550000000000001</v>
      </c>
      <c r="K130">
        <v>19</v>
      </c>
      <c r="L130">
        <v>2.5150000000000001</v>
      </c>
    </row>
    <row r="131" spans="1:12" x14ac:dyDescent="0.3">
      <c r="A131" t="s">
        <v>58</v>
      </c>
      <c r="C131">
        <v>700.5</v>
      </c>
      <c r="E131">
        <v>3.6259999999999999</v>
      </c>
    </row>
    <row r="132" spans="1:12" x14ac:dyDescent="0.3">
      <c r="A132" t="s">
        <v>59</v>
      </c>
      <c r="C132">
        <v>0.4</v>
      </c>
      <c r="E132">
        <v>1.7999999999999999E-2</v>
      </c>
    </row>
    <row r="133" spans="1:12" x14ac:dyDescent="0.3">
      <c r="A133">
        <v>315.8</v>
      </c>
      <c r="B133">
        <v>72</v>
      </c>
      <c r="C133">
        <v>751.6</v>
      </c>
      <c r="D133" t="s">
        <v>57</v>
      </c>
      <c r="E133">
        <v>4.4249999999999998</v>
      </c>
      <c r="F133">
        <v>0.2</v>
      </c>
      <c r="G133">
        <v>500</v>
      </c>
      <c r="H133">
        <v>0.6</v>
      </c>
      <c r="I133">
        <v>123.1</v>
      </c>
      <c r="J133">
        <v>4.5839999999999996</v>
      </c>
      <c r="K133">
        <v>18</v>
      </c>
      <c r="L133">
        <v>2.5169999999999999</v>
      </c>
    </row>
    <row r="134" spans="1:12" x14ac:dyDescent="0.3">
      <c r="A134">
        <v>317.3</v>
      </c>
      <c r="B134">
        <v>73</v>
      </c>
      <c r="C134">
        <v>751.1</v>
      </c>
      <c r="D134" t="s">
        <v>57</v>
      </c>
      <c r="E134">
        <v>4.3970000000000002</v>
      </c>
      <c r="F134">
        <v>0.2</v>
      </c>
      <c r="G134">
        <v>500</v>
      </c>
      <c r="H134">
        <v>0.6</v>
      </c>
      <c r="I134">
        <v>122.6</v>
      </c>
      <c r="J134">
        <v>5.3230000000000004</v>
      </c>
      <c r="K134">
        <v>21</v>
      </c>
      <c r="L134">
        <v>2.5339999999999998</v>
      </c>
    </row>
    <row r="135" spans="1:12" x14ac:dyDescent="0.3">
      <c r="A135">
        <v>318.8</v>
      </c>
      <c r="B135">
        <v>74</v>
      </c>
      <c r="C135">
        <v>750.7</v>
      </c>
      <c r="D135" t="s">
        <v>57</v>
      </c>
      <c r="E135">
        <v>4.3840000000000003</v>
      </c>
      <c r="F135">
        <v>0.2</v>
      </c>
      <c r="G135">
        <v>500</v>
      </c>
      <c r="H135">
        <v>0.6</v>
      </c>
      <c r="I135">
        <v>122.6</v>
      </c>
      <c r="J135">
        <v>5.2430000000000003</v>
      </c>
      <c r="K135">
        <v>21</v>
      </c>
      <c r="L135">
        <v>2.4950000000000001</v>
      </c>
    </row>
    <row r="136" spans="1:12" x14ac:dyDescent="0.3">
      <c r="A136">
        <v>320.3</v>
      </c>
      <c r="B136">
        <v>75</v>
      </c>
      <c r="C136">
        <v>750.4</v>
      </c>
      <c r="D136" t="s">
        <v>57</v>
      </c>
      <c r="E136">
        <v>4.3659999999999997</v>
      </c>
      <c r="F136">
        <v>0.2</v>
      </c>
      <c r="G136">
        <v>500</v>
      </c>
      <c r="H136">
        <v>0.6</v>
      </c>
      <c r="I136">
        <v>122.8</v>
      </c>
      <c r="J136">
        <v>5.57</v>
      </c>
      <c r="K136">
        <v>22</v>
      </c>
      <c r="L136">
        <v>2.5249999999999999</v>
      </c>
    </row>
    <row r="137" spans="1:12" x14ac:dyDescent="0.3">
      <c r="A137">
        <v>321.8</v>
      </c>
      <c r="B137">
        <v>76</v>
      </c>
      <c r="C137">
        <v>750.3</v>
      </c>
      <c r="D137" t="s">
        <v>57</v>
      </c>
      <c r="E137">
        <v>4.3540000000000001</v>
      </c>
      <c r="F137">
        <v>0.2</v>
      </c>
      <c r="G137">
        <v>500</v>
      </c>
      <c r="H137">
        <v>0.6</v>
      </c>
      <c r="I137">
        <v>124.1</v>
      </c>
      <c r="J137">
        <v>5.2789999999999999</v>
      </c>
      <c r="K137">
        <v>21</v>
      </c>
      <c r="L137">
        <v>2.52</v>
      </c>
    </row>
    <row r="138" spans="1:12" x14ac:dyDescent="0.3">
      <c r="A138" t="s">
        <v>58</v>
      </c>
      <c r="C138">
        <v>750.8</v>
      </c>
      <c r="E138">
        <v>4.3849999999999998</v>
      </c>
    </row>
    <row r="139" spans="1:12" x14ac:dyDescent="0.3">
      <c r="A139" t="s">
        <v>59</v>
      </c>
      <c r="C139">
        <v>0.6</v>
      </c>
      <c r="E139">
        <v>2.8000000000000001E-2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2185-4D5A-4AD7-8200-B354B378A30D}">
  <dimension ref="A1:B76"/>
  <sheetViews>
    <sheetView tabSelected="1" topLeftCell="A71" workbookViewId="0">
      <selection sqref="A1:B76"/>
    </sheetView>
  </sheetViews>
  <sheetFormatPr defaultRowHeight="14.4" x14ac:dyDescent="0.3"/>
  <sheetData>
    <row r="1" spans="1:2" x14ac:dyDescent="0.3">
      <c r="A1">
        <v>0</v>
      </c>
      <c r="B1">
        <v>31.9</v>
      </c>
    </row>
    <row r="2" spans="1:2" x14ac:dyDescent="0.3">
      <c r="A2">
        <v>1.4</v>
      </c>
      <c r="B2">
        <v>31.8</v>
      </c>
    </row>
    <row r="3" spans="1:2" x14ac:dyDescent="0.3">
      <c r="A3">
        <v>2.9</v>
      </c>
      <c r="B3">
        <v>31.5</v>
      </c>
    </row>
    <row r="4" spans="1:2" x14ac:dyDescent="0.3">
      <c r="A4">
        <v>4.4000000000000004</v>
      </c>
      <c r="B4">
        <v>31.1</v>
      </c>
    </row>
    <row r="5" spans="1:2" x14ac:dyDescent="0.3">
      <c r="A5">
        <v>5.8</v>
      </c>
      <c r="B5">
        <v>30.7</v>
      </c>
    </row>
    <row r="6" spans="1:2" x14ac:dyDescent="0.3">
      <c r="A6">
        <v>25.4</v>
      </c>
      <c r="B6">
        <v>51.5</v>
      </c>
    </row>
    <row r="7" spans="1:2" x14ac:dyDescent="0.3">
      <c r="A7">
        <v>26.8</v>
      </c>
      <c r="B7">
        <v>51</v>
      </c>
    </row>
    <row r="8" spans="1:2" x14ac:dyDescent="0.3">
      <c r="A8">
        <v>28.3</v>
      </c>
      <c r="B8">
        <v>50.8</v>
      </c>
    </row>
    <row r="9" spans="1:2" x14ac:dyDescent="0.3">
      <c r="A9">
        <v>29.8</v>
      </c>
      <c r="B9">
        <v>50.6</v>
      </c>
    </row>
    <row r="10" spans="1:2" x14ac:dyDescent="0.3">
      <c r="A10">
        <v>31.3</v>
      </c>
      <c r="B10">
        <v>50.4</v>
      </c>
    </row>
    <row r="11" spans="1:2" x14ac:dyDescent="0.3">
      <c r="A11">
        <v>51.9</v>
      </c>
      <c r="B11">
        <v>101.5</v>
      </c>
    </row>
    <row r="12" spans="1:2" x14ac:dyDescent="0.3">
      <c r="A12">
        <v>53.3</v>
      </c>
      <c r="B12">
        <v>100.9</v>
      </c>
    </row>
    <row r="13" spans="1:2" x14ac:dyDescent="0.3">
      <c r="A13">
        <v>54.7</v>
      </c>
      <c r="B13">
        <v>100.5</v>
      </c>
    </row>
    <row r="14" spans="1:2" x14ac:dyDescent="0.3">
      <c r="A14">
        <v>56.1</v>
      </c>
      <c r="B14">
        <v>100.2</v>
      </c>
    </row>
    <row r="15" spans="1:2" x14ac:dyDescent="0.3">
      <c r="A15">
        <v>57.6</v>
      </c>
      <c r="B15">
        <v>100.1</v>
      </c>
    </row>
    <row r="16" spans="1:2" x14ac:dyDescent="0.3">
      <c r="A16">
        <v>78.5</v>
      </c>
      <c r="B16">
        <v>151</v>
      </c>
    </row>
    <row r="17" spans="1:2" x14ac:dyDescent="0.3">
      <c r="A17">
        <v>80</v>
      </c>
      <c r="B17">
        <v>150.4</v>
      </c>
    </row>
    <row r="18" spans="1:2" x14ac:dyDescent="0.3">
      <c r="A18">
        <v>81.400000000000006</v>
      </c>
      <c r="B18">
        <v>150.1</v>
      </c>
    </row>
    <row r="19" spans="1:2" x14ac:dyDescent="0.3">
      <c r="A19">
        <v>82.9</v>
      </c>
      <c r="B19">
        <v>149.9</v>
      </c>
    </row>
    <row r="20" spans="1:2" x14ac:dyDescent="0.3">
      <c r="A20">
        <v>84.3</v>
      </c>
      <c r="B20">
        <v>149.9</v>
      </c>
    </row>
    <row r="21" spans="1:2" x14ac:dyDescent="0.3">
      <c r="A21">
        <v>104.2</v>
      </c>
      <c r="B21">
        <v>201.2</v>
      </c>
    </row>
    <row r="22" spans="1:2" x14ac:dyDescent="0.3">
      <c r="A22">
        <v>105.6</v>
      </c>
      <c r="B22">
        <v>200.6</v>
      </c>
    </row>
    <row r="23" spans="1:2" x14ac:dyDescent="0.3">
      <c r="A23">
        <v>107.1</v>
      </c>
      <c r="B23">
        <v>200.2</v>
      </c>
    </row>
    <row r="24" spans="1:2" x14ac:dyDescent="0.3">
      <c r="A24">
        <v>108.5</v>
      </c>
      <c r="B24">
        <v>200</v>
      </c>
    </row>
    <row r="25" spans="1:2" x14ac:dyDescent="0.3">
      <c r="A25">
        <v>110</v>
      </c>
      <c r="B25">
        <v>199.9</v>
      </c>
    </row>
    <row r="26" spans="1:2" x14ac:dyDescent="0.3">
      <c r="A26">
        <v>127</v>
      </c>
      <c r="B26">
        <v>250.6</v>
      </c>
    </row>
    <row r="27" spans="1:2" x14ac:dyDescent="0.3">
      <c r="A27">
        <v>128.4</v>
      </c>
      <c r="B27">
        <v>250.2</v>
      </c>
    </row>
    <row r="28" spans="1:2" x14ac:dyDescent="0.3">
      <c r="A28">
        <v>129.80000000000001</v>
      </c>
      <c r="B28">
        <v>250</v>
      </c>
    </row>
    <row r="29" spans="1:2" x14ac:dyDescent="0.3">
      <c r="A29">
        <v>131.30000000000001</v>
      </c>
      <c r="B29">
        <v>249.9</v>
      </c>
    </row>
    <row r="30" spans="1:2" x14ac:dyDescent="0.3">
      <c r="A30">
        <v>132.69999999999999</v>
      </c>
      <c r="B30">
        <v>249.9</v>
      </c>
    </row>
    <row r="31" spans="1:2" x14ac:dyDescent="0.3">
      <c r="A31">
        <v>147.80000000000001</v>
      </c>
      <c r="B31">
        <v>301.3</v>
      </c>
    </row>
    <row r="32" spans="1:2" x14ac:dyDescent="0.3">
      <c r="A32">
        <v>149.30000000000001</v>
      </c>
      <c r="B32">
        <v>300.7</v>
      </c>
    </row>
    <row r="33" spans="1:2" x14ac:dyDescent="0.3">
      <c r="A33">
        <v>150.69999999999999</v>
      </c>
      <c r="B33">
        <v>300.2</v>
      </c>
    </row>
    <row r="34" spans="1:2" x14ac:dyDescent="0.3">
      <c r="A34">
        <v>152.1</v>
      </c>
      <c r="B34">
        <v>300</v>
      </c>
    </row>
    <row r="35" spans="1:2" x14ac:dyDescent="0.3">
      <c r="A35">
        <v>153.6</v>
      </c>
      <c r="B35">
        <v>299.89999999999998</v>
      </c>
    </row>
    <row r="36" spans="1:2" x14ac:dyDescent="0.3">
      <c r="A36">
        <v>168.4</v>
      </c>
      <c r="B36">
        <v>351.4</v>
      </c>
    </row>
    <row r="37" spans="1:2" x14ac:dyDescent="0.3">
      <c r="A37">
        <v>169.9</v>
      </c>
      <c r="B37">
        <v>350.7</v>
      </c>
    </row>
    <row r="38" spans="1:2" x14ac:dyDescent="0.3">
      <c r="A38">
        <v>171.4</v>
      </c>
      <c r="B38">
        <v>350.3</v>
      </c>
    </row>
    <row r="39" spans="1:2" x14ac:dyDescent="0.3">
      <c r="A39">
        <v>172.8</v>
      </c>
      <c r="B39">
        <v>350.1</v>
      </c>
    </row>
    <row r="40" spans="1:2" x14ac:dyDescent="0.3">
      <c r="A40">
        <v>174.3</v>
      </c>
      <c r="B40">
        <v>350</v>
      </c>
    </row>
    <row r="41" spans="1:2" x14ac:dyDescent="0.3">
      <c r="A41">
        <v>188.7</v>
      </c>
      <c r="B41">
        <v>401.4</v>
      </c>
    </row>
    <row r="42" spans="1:2" x14ac:dyDescent="0.3">
      <c r="A42">
        <v>202.7</v>
      </c>
      <c r="B42">
        <v>451.4</v>
      </c>
    </row>
    <row r="43" spans="1:2" x14ac:dyDescent="0.3">
      <c r="A43">
        <v>204.2</v>
      </c>
      <c r="B43">
        <v>450.8</v>
      </c>
    </row>
    <row r="44" spans="1:2" x14ac:dyDescent="0.3">
      <c r="A44">
        <v>205.7</v>
      </c>
      <c r="B44">
        <v>450.4</v>
      </c>
    </row>
    <row r="45" spans="1:2" x14ac:dyDescent="0.3">
      <c r="A45">
        <v>207.1</v>
      </c>
      <c r="B45">
        <v>450.2</v>
      </c>
    </row>
    <row r="46" spans="1:2" x14ac:dyDescent="0.3">
      <c r="A46">
        <v>208.6</v>
      </c>
      <c r="B46">
        <v>450</v>
      </c>
    </row>
    <row r="47" spans="1:2" x14ac:dyDescent="0.3">
      <c r="A47">
        <v>222.1</v>
      </c>
      <c r="B47">
        <v>501.5</v>
      </c>
    </row>
    <row r="48" spans="1:2" x14ac:dyDescent="0.3">
      <c r="A48">
        <v>223.6</v>
      </c>
      <c r="B48">
        <v>500.9</v>
      </c>
    </row>
    <row r="49" spans="1:2" x14ac:dyDescent="0.3">
      <c r="A49">
        <v>225</v>
      </c>
      <c r="B49">
        <v>500.5</v>
      </c>
    </row>
    <row r="50" spans="1:2" x14ac:dyDescent="0.3">
      <c r="A50">
        <v>226.4</v>
      </c>
      <c r="B50">
        <v>500.2</v>
      </c>
    </row>
    <row r="51" spans="1:2" x14ac:dyDescent="0.3">
      <c r="A51">
        <v>227.9</v>
      </c>
      <c r="B51">
        <v>500.1</v>
      </c>
    </row>
    <row r="52" spans="1:2" x14ac:dyDescent="0.3">
      <c r="A52">
        <v>241.2</v>
      </c>
      <c r="B52">
        <v>551.5</v>
      </c>
    </row>
    <row r="53" spans="1:2" x14ac:dyDescent="0.3">
      <c r="A53">
        <v>242.7</v>
      </c>
      <c r="B53">
        <v>550.9</v>
      </c>
    </row>
    <row r="54" spans="1:2" x14ac:dyDescent="0.3">
      <c r="A54">
        <v>244.3</v>
      </c>
      <c r="B54">
        <v>550.5</v>
      </c>
    </row>
    <row r="55" spans="1:2" x14ac:dyDescent="0.3">
      <c r="A55">
        <v>245.8</v>
      </c>
      <c r="B55">
        <v>550.20000000000005</v>
      </c>
    </row>
    <row r="56" spans="1:2" x14ac:dyDescent="0.3">
      <c r="A56">
        <v>247.3</v>
      </c>
      <c r="B56">
        <v>550.1</v>
      </c>
    </row>
    <row r="57" spans="1:2" x14ac:dyDescent="0.3">
      <c r="A57">
        <v>260.10000000000002</v>
      </c>
      <c r="B57">
        <v>601.5</v>
      </c>
    </row>
    <row r="58" spans="1:2" x14ac:dyDescent="0.3">
      <c r="A58">
        <v>261.60000000000002</v>
      </c>
      <c r="B58">
        <v>601</v>
      </c>
    </row>
    <row r="59" spans="1:2" x14ac:dyDescent="0.3">
      <c r="A59">
        <v>263.10000000000002</v>
      </c>
      <c r="B59">
        <v>600.6</v>
      </c>
    </row>
    <row r="60" spans="1:2" x14ac:dyDescent="0.3">
      <c r="A60">
        <v>264.60000000000002</v>
      </c>
      <c r="B60">
        <v>600.29999999999995</v>
      </c>
    </row>
    <row r="61" spans="1:2" x14ac:dyDescent="0.3">
      <c r="A61">
        <v>266.10000000000002</v>
      </c>
      <c r="B61">
        <v>600.20000000000005</v>
      </c>
    </row>
    <row r="62" spans="1:2" x14ac:dyDescent="0.3">
      <c r="A62">
        <v>279.2</v>
      </c>
      <c r="B62">
        <v>651.29999999999995</v>
      </c>
    </row>
    <row r="63" spans="1:2" x14ac:dyDescent="0.3">
      <c r="A63">
        <v>280.7</v>
      </c>
      <c r="B63">
        <v>650.79999999999995</v>
      </c>
    </row>
    <row r="64" spans="1:2" x14ac:dyDescent="0.3">
      <c r="A64">
        <v>282.2</v>
      </c>
      <c r="B64">
        <v>650.5</v>
      </c>
    </row>
    <row r="65" spans="1:2" x14ac:dyDescent="0.3">
      <c r="A65">
        <v>283.60000000000002</v>
      </c>
      <c r="B65">
        <v>650.29999999999995</v>
      </c>
    </row>
    <row r="66" spans="1:2" x14ac:dyDescent="0.3">
      <c r="A66">
        <v>285.10000000000002</v>
      </c>
      <c r="B66">
        <v>650.1</v>
      </c>
    </row>
    <row r="67" spans="1:2" x14ac:dyDescent="0.3">
      <c r="A67">
        <v>298.3</v>
      </c>
      <c r="B67">
        <v>701.1</v>
      </c>
    </row>
    <row r="68" spans="1:2" x14ac:dyDescent="0.3">
      <c r="A68">
        <v>299.8</v>
      </c>
      <c r="B68">
        <v>700.6</v>
      </c>
    </row>
    <row r="69" spans="1:2" x14ac:dyDescent="0.3">
      <c r="A69">
        <v>301.2</v>
      </c>
      <c r="B69">
        <v>700.4</v>
      </c>
    </row>
    <row r="70" spans="1:2" x14ac:dyDescent="0.3">
      <c r="A70">
        <v>302.7</v>
      </c>
      <c r="B70">
        <v>700.2</v>
      </c>
    </row>
    <row r="71" spans="1:2" x14ac:dyDescent="0.3">
      <c r="A71">
        <v>304.2</v>
      </c>
      <c r="B71">
        <v>700.1</v>
      </c>
    </row>
    <row r="72" spans="1:2" x14ac:dyDescent="0.3">
      <c r="A72">
        <v>315.8</v>
      </c>
      <c r="B72">
        <v>751.6</v>
      </c>
    </row>
    <row r="73" spans="1:2" x14ac:dyDescent="0.3">
      <c r="A73">
        <v>317.3</v>
      </c>
      <c r="B73">
        <v>751.1</v>
      </c>
    </row>
    <row r="74" spans="1:2" x14ac:dyDescent="0.3">
      <c r="A74">
        <v>318.8</v>
      </c>
      <c r="B74">
        <v>750.7</v>
      </c>
    </row>
    <row r="75" spans="1:2" x14ac:dyDescent="0.3">
      <c r="A75">
        <v>320.3</v>
      </c>
      <c r="B75">
        <v>750.4</v>
      </c>
    </row>
    <row r="76" spans="1:2" x14ac:dyDescent="0.3">
      <c r="A76">
        <v>321.8</v>
      </c>
      <c r="B76">
        <v>750.3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Eurofer weld base - sample 1</vt:lpstr>
      <vt:lpstr>Sheet1</vt:lpstr>
      <vt:lpstr>Eurofer weld base - sample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angus wylie</cp:lastModifiedBy>
  <dcterms:created xsi:type="dcterms:W3CDTF">2021-12-10T09:10:59Z</dcterms:created>
  <dcterms:modified xsi:type="dcterms:W3CDTF">2022-06-05T12:46:51Z</dcterms:modified>
</cp:coreProperties>
</file>