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liwaw3\Dropbox (The University of Manchester)\Physics PhD\DCF\SRIM_Calc\"/>
    </mc:Choice>
  </mc:AlternateContent>
  <bookViews>
    <workbookView xWindow="720" yWindow="315" windowWidth="22755" windowHeight="9765"/>
  </bookViews>
  <sheets>
    <sheet name="Raw_Data" sheetId="1" r:id="rId1"/>
    <sheet name="Sheet1" sheetId="3" r:id="rId2"/>
    <sheet name="Analysis" sheetId="2" r:id="rId3"/>
  </sheets>
  <definedNames>
    <definedName name="VACANCY_1_8_MeV" localSheetId="1">Sheet1!$A$1:$O$102</definedName>
  </definedNames>
  <calcPr calcId="162913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</calcChain>
</file>

<file path=xl/connections.xml><?xml version="1.0" encoding="utf-8"?>
<connections xmlns="http://schemas.openxmlformats.org/spreadsheetml/2006/main">
  <connection id="1" name="VACANCY 1-8 MeV" type="6" refreshedVersion="6" background="1" saveData="1">
    <textPr codePage="850" sourceFile="C:\Users\mcliwaw3\Dropbox (The University of Manchester)\Physics PhD\DCF\SRIM_Calc\VACANCY 1-8 MeV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<sst xmlns="http://schemas.openxmlformats.org/spreadsheetml/2006/main" count="32" uniqueCount="29">
  <si>
    <t>Depth</t>
  </si>
  <si>
    <t>2MeV</t>
  </si>
  <si>
    <t>Ang</t>
  </si>
  <si>
    <t>Vacancies by Ion</t>
  </si>
  <si>
    <t>Vacancies by recoil</t>
  </si>
  <si>
    <t>um</t>
  </si>
  <si>
    <t>Total Vacs</t>
  </si>
  <si>
    <t>Dpa</t>
  </si>
  <si>
    <t>Atomic Density</t>
  </si>
  <si>
    <t>cm-3</t>
  </si>
  <si>
    <t>To convert</t>
  </si>
  <si>
    <t>to Energy Los</t>
  </si>
  <si>
    <t>t - multiply b</t>
  </si>
  <si>
    <t>y Average Binding Energy =  3  eV/Vacancy</t>
  </si>
  <si>
    <t>Change the value above to desired dose rate</t>
  </si>
  <si>
    <t>Can load in raw data to left and edit atomic density as required for different samples</t>
  </si>
  <si>
    <t>=</t>
  </si>
  <si>
    <t>Energy</t>
  </si>
  <si>
    <t>by</t>
  </si>
  <si>
    <t>To</t>
  </si>
  <si>
    <t>convert</t>
  </si>
  <si>
    <t>to</t>
  </si>
  <si>
    <t>Lost</t>
  </si>
  <si>
    <t>-</t>
  </si>
  <si>
    <t>multiply</t>
  </si>
  <si>
    <t>Average</t>
  </si>
  <si>
    <t>Binding</t>
  </si>
  <si>
    <t>eV/Vacancy</t>
  </si>
  <si>
    <t>1.8MeV 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</si>
</sst>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Dpa against depth for </a:t>
            </a:r>
            <a:r>
              <a:rPr lang="en-US" u="sng"/>
              <a:t>1.8MeV</a:t>
            </a:r>
            <a:r>
              <a:rPr lang="en-US" u="sng" baseline="0"/>
              <a:t> H+ into Eurofer</a:t>
            </a:r>
            <a:endParaRPr lang="en-US" u="sng"/>
          </a:p>
        </c:rich>
      </c:tx>
      <c:layout>
        <c:manualLayout>
          <c:xMode val="edge"/>
          <c:yMode val="edge"/>
          <c:x val="0.27115679328845832"/>
          <c:y val="2.09282692634419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Analysis!$A$3:$A$102</c:f>
              <c:strCache>
                <c:ptCount val="100"/>
                <c:pt idx="0">
                  <c:v>0.25</c:v>
                </c:pt>
                <c:pt idx="1">
                  <c:v>0.50</c:v>
                </c:pt>
                <c:pt idx="2">
                  <c:v>0.75</c:v>
                </c:pt>
                <c:pt idx="3">
                  <c:v>1.00</c:v>
                </c:pt>
                <c:pt idx="4">
                  <c:v>1.25</c:v>
                </c:pt>
                <c:pt idx="5">
                  <c:v>1.50</c:v>
                </c:pt>
                <c:pt idx="6">
                  <c:v>1.75</c:v>
                </c:pt>
                <c:pt idx="7">
                  <c:v>2.00</c:v>
                </c:pt>
                <c:pt idx="8">
                  <c:v>2.25</c:v>
                </c:pt>
                <c:pt idx="9">
                  <c:v>2.50</c:v>
                </c:pt>
                <c:pt idx="10">
                  <c:v>2.75</c:v>
                </c:pt>
                <c:pt idx="11">
                  <c:v>3.00</c:v>
                </c:pt>
                <c:pt idx="12">
                  <c:v>3.25</c:v>
                </c:pt>
                <c:pt idx="13">
                  <c:v>3.50</c:v>
                </c:pt>
                <c:pt idx="14">
                  <c:v>3.75</c:v>
                </c:pt>
                <c:pt idx="15">
                  <c:v>4.00</c:v>
                </c:pt>
                <c:pt idx="16">
                  <c:v>4.25</c:v>
                </c:pt>
                <c:pt idx="17">
                  <c:v>4.50</c:v>
                </c:pt>
                <c:pt idx="18">
                  <c:v>4.75</c:v>
                </c:pt>
                <c:pt idx="19">
                  <c:v>5.00</c:v>
                </c:pt>
                <c:pt idx="20">
                  <c:v>5.25</c:v>
                </c:pt>
                <c:pt idx="21">
                  <c:v>5.50</c:v>
                </c:pt>
                <c:pt idx="22">
                  <c:v>5.75</c:v>
                </c:pt>
                <c:pt idx="23">
                  <c:v>6.00</c:v>
                </c:pt>
                <c:pt idx="24">
                  <c:v>6.25</c:v>
                </c:pt>
                <c:pt idx="25">
                  <c:v>6.50</c:v>
                </c:pt>
                <c:pt idx="26">
                  <c:v>6.75</c:v>
                </c:pt>
                <c:pt idx="27">
                  <c:v>7.00</c:v>
                </c:pt>
                <c:pt idx="28">
                  <c:v>7.25</c:v>
                </c:pt>
                <c:pt idx="29">
                  <c:v>7.50</c:v>
                </c:pt>
                <c:pt idx="30">
                  <c:v>7.75</c:v>
                </c:pt>
                <c:pt idx="31">
                  <c:v>8.00</c:v>
                </c:pt>
                <c:pt idx="32">
                  <c:v>8.25</c:v>
                </c:pt>
                <c:pt idx="33">
                  <c:v>8.50</c:v>
                </c:pt>
                <c:pt idx="34">
                  <c:v>8.75</c:v>
                </c:pt>
                <c:pt idx="35">
                  <c:v>9.00</c:v>
                </c:pt>
                <c:pt idx="36">
                  <c:v>9.25</c:v>
                </c:pt>
                <c:pt idx="37">
                  <c:v>9.50</c:v>
                </c:pt>
                <c:pt idx="38">
                  <c:v>9.75</c:v>
                </c:pt>
                <c:pt idx="39">
                  <c:v>10.00</c:v>
                </c:pt>
                <c:pt idx="40">
                  <c:v>10.25</c:v>
                </c:pt>
                <c:pt idx="41">
                  <c:v>10.50</c:v>
                </c:pt>
                <c:pt idx="42">
                  <c:v>10.75</c:v>
                </c:pt>
                <c:pt idx="43">
                  <c:v>11.00</c:v>
                </c:pt>
                <c:pt idx="44">
                  <c:v>11.25</c:v>
                </c:pt>
                <c:pt idx="45">
                  <c:v>11.50</c:v>
                </c:pt>
                <c:pt idx="46">
                  <c:v>11.75</c:v>
                </c:pt>
                <c:pt idx="47">
                  <c:v>12.00</c:v>
                </c:pt>
                <c:pt idx="48">
                  <c:v>12.25</c:v>
                </c:pt>
                <c:pt idx="49">
                  <c:v>12.50</c:v>
                </c:pt>
                <c:pt idx="50">
                  <c:v>12.75</c:v>
                </c:pt>
                <c:pt idx="51">
                  <c:v>13.00</c:v>
                </c:pt>
                <c:pt idx="52">
                  <c:v>13.25</c:v>
                </c:pt>
                <c:pt idx="53">
                  <c:v>13.50</c:v>
                </c:pt>
                <c:pt idx="54">
                  <c:v>13.75</c:v>
                </c:pt>
                <c:pt idx="55">
                  <c:v>14.00</c:v>
                </c:pt>
                <c:pt idx="56">
                  <c:v>14.25</c:v>
                </c:pt>
                <c:pt idx="57">
                  <c:v>14.50</c:v>
                </c:pt>
                <c:pt idx="58">
                  <c:v>14.75</c:v>
                </c:pt>
                <c:pt idx="59">
                  <c:v>15.00</c:v>
                </c:pt>
                <c:pt idx="60">
                  <c:v>15.25</c:v>
                </c:pt>
                <c:pt idx="61">
                  <c:v>15.50</c:v>
                </c:pt>
                <c:pt idx="62">
                  <c:v>15.75</c:v>
                </c:pt>
                <c:pt idx="63">
                  <c:v>16.00</c:v>
                </c:pt>
                <c:pt idx="64">
                  <c:v>16.25</c:v>
                </c:pt>
                <c:pt idx="65">
                  <c:v>16.50</c:v>
                </c:pt>
                <c:pt idx="66">
                  <c:v>16.75</c:v>
                </c:pt>
                <c:pt idx="67">
                  <c:v>17.00</c:v>
                </c:pt>
                <c:pt idx="68">
                  <c:v>17.25</c:v>
                </c:pt>
                <c:pt idx="69">
                  <c:v>17.50</c:v>
                </c:pt>
                <c:pt idx="70">
                  <c:v>17.75</c:v>
                </c:pt>
                <c:pt idx="71">
                  <c:v>18.00</c:v>
                </c:pt>
                <c:pt idx="72">
                  <c:v>18.25</c:v>
                </c:pt>
                <c:pt idx="73">
                  <c:v>18.50</c:v>
                </c:pt>
                <c:pt idx="74">
                  <c:v>18.75</c:v>
                </c:pt>
                <c:pt idx="75">
                  <c:v>19.00</c:v>
                </c:pt>
                <c:pt idx="76">
                  <c:v>19.25</c:v>
                </c:pt>
                <c:pt idx="77">
                  <c:v>19.50</c:v>
                </c:pt>
                <c:pt idx="78">
                  <c:v>19.75</c:v>
                </c:pt>
                <c:pt idx="79">
                  <c:v>20.00</c:v>
                </c:pt>
                <c:pt idx="80">
                  <c:v>20.25</c:v>
                </c:pt>
                <c:pt idx="81">
                  <c:v>20.50</c:v>
                </c:pt>
                <c:pt idx="82">
                  <c:v>20.75</c:v>
                </c:pt>
                <c:pt idx="83">
                  <c:v>21.00</c:v>
                </c:pt>
                <c:pt idx="84">
                  <c:v>21.25</c:v>
                </c:pt>
                <c:pt idx="85">
                  <c:v>21.50</c:v>
                </c:pt>
                <c:pt idx="86">
                  <c:v>21.75</c:v>
                </c:pt>
                <c:pt idx="87">
                  <c:v>22.00</c:v>
                </c:pt>
                <c:pt idx="88">
                  <c:v>22.25</c:v>
                </c:pt>
                <c:pt idx="89">
                  <c:v>22.50</c:v>
                </c:pt>
                <c:pt idx="90">
                  <c:v>22.75</c:v>
                </c:pt>
                <c:pt idx="91">
                  <c:v>23.00</c:v>
                </c:pt>
                <c:pt idx="92">
                  <c:v>23.25</c:v>
                </c:pt>
                <c:pt idx="93">
                  <c:v>23.50</c:v>
                </c:pt>
                <c:pt idx="94">
                  <c:v>23.75</c:v>
                </c:pt>
                <c:pt idx="95">
                  <c:v>24.00</c:v>
                </c:pt>
                <c:pt idx="96">
                  <c:v>24.25</c:v>
                </c:pt>
                <c:pt idx="97">
                  <c:v>24.50</c:v>
                </c:pt>
                <c:pt idx="98">
                  <c:v>24.75</c:v>
                </c:pt>
                <c:pt idx="99">
                  <c:v>25.00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Analysis!$A$3:$A$102</c:f>
              <c:numCache>
                <c:formatCode>0.00</c:formatCode>
                <c:ptCount val="100"/>
                <c:pt idx="0">
                  <c:v>0.25000100000000003</c:v>
                </c:pt>
                <c:pt idx="1">
                  <c:v>0.50000100000000003</c:v>
                </c:pt>
                <c:pt idx="2">
                  <c:v>0.75000100000000003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</c:numCache>
            </c:numRef>
          </c:xVal>
          <c:yVal>
            <c:numRef>
              <c:f>Analysis!$D$3:$D$102</c:f>
              <c:numCache>
                <c:formatCode>0.00</c:formatCode>
                <c:ptCount val="100"/>
                <c:pt idx="0">
                  <c:v>0.45850384688011242</c:v>
                </c:pt>
                <c:pt idx="1">
                  <c:v>1.7895415650663939</c:v>
                </c:pt>
                <c:pt idx="2">
                  <c:v>3.1770182163901355</c:v>
                </c:pt>
                <c:pt idx="3">
                  <c:v>2.4687182527091487</c:v>
                </c:pt>
                <c:pt idx="4">
                  <c:v>2.5423568103514134</c:v>
                </c:pt>
                <c:pt idx="5">
                  <c:v>2.9478118980150541</c:v>
                </c:pt>
                <c:pt idx="6">
                  <c:v>3.0199934626724079</c:v>
                </c:pt>
                <c:pt idx="7">
                  <c:v>3.0343122685273718</c:v>
                </c:pt>
                <c:pt idx="8">
                  <c:v>3.1630097618864288</c:v>
                </c:pt>
                <c:pt idx="9">
                  <c:v>3.2630056779898786</c:v>
                </c:pt>
                <c:pt idx="10">
                  <c:v>3.2537176438478559</c:v>
                </c:pt>
                <c:pt idx="11">
                  <c:v>3.2787352794912077</c:v>
                </c:pt>
                <c:pt idx="12">
                  <c:v>3.2929000942176851</c:v>
                </c:pt>
                <c:pt idx="13">
                  <c:v>3.4101903985973161</c:v>
                </c:pt>
                <c:pt idx="14">
                  <c:v>3.3770230786155992</c:v>
                </c:pt>
                <c:pt idx="15">
                  <c:v>3.4062648093680519</c:v>
                </c:pt>
                <c:pt idx="16">
                  <c:v>3.4971018069679789</c:v>
                </c:pt>
                <c:pt idx="17">
                  <c:v>3.5392017969490572</c:v>
                </c:pt>
                <c:pt idx="18">
                  <c:v>3.5240964517916695</c:v>
                </c:pt>
                <c:pt idx="19">
                  <c:v>3.5518646058992198</c:v>
                </c:pt>
                <c:pt idx="20">
                  <c:v>3.7390585907817457</c:v>
                </c:pt>
                <c:pt idx="21">
                  <c:v>3.801578988947282</c:v>
                </c:pt>
                <c:pt idx="22">
                  <c:v>3.9061863470753333</c:v>
                </c:pt>
                <c:pt idx="23">
                  <c:v>3.9337862954886904</c:v>
                </c:pt>
                <c:pt idx="24">
                  <c:v>4.0159701762148172</c:v>
                </c:pt>
                <c:pt idx="25">
                  <c:v>3.9368898090012663</c:v>
                </c:pt>
                <c:pt idx="26">
                  <c:v>4.043866261413724</c:v>
                </c:pt>
                <c:pt idx="27">
                  <c:v>4.1335720164928462</c:v>
                </c:pt>
                <c:pt idx="28">
                  <c:v>4.1612311922633145</c:v>
                </c:pt>
                <c:pt idx="29">
                  <c:v>4.3185035163337622</c:v>
                </c:pt>
                <c:pt idx="30">
                  <c:v>4.4242125033040631</c:v>
                </c:pt>
                <c:pt idx="31">
                  <c:v>4.3849092291257294</c:v>
                </c:pt>
                <c:pt idx="32">
                  <c:v>4.4691305309364466</c:v>
                </c:pt>
                <c:pt idx="33">
                  <c:v>4.5866257619716775</c:v>
                </c:pt>
                <c:pt idx="34">
                  <c:v>4.6866726136022425</c:v>
                </c:pt>
                <c:pt idx="35">
                  <c:v>4.7853809269621168</c:v>
                </c:pt>
                <c:pt idx="36">
                  <c:v>4.9954722081034486</c:v>
                </c:pt>
                <c:pt idx="37">
                  <c:v>4.8715093496717827</c:v>
                </c:pt>
                <c:pt idx="38">
                  <c:v>5.1833413848570302</c:v>
                </c:pt>
                <c:pt idx="39">
                  <c:v>5.2581692278300682</c:v>
                </c:pt>
                <c:pt idx="40">
                  <c:v>5.3195879971533548</c:v>
                </c:pt>
                <c:pt idx="41">
                  <c:v>5.5664594670601275</c:v>
                </c:pt>
                <c:pt idx="42">
                  <c:v>5.7999692452028366</c:v>
                </c:pt>
                <c:pt idx="43">
                  <c:v>5.9116601952412688</c:v>
                </c:pt>
                <c:pt idx="44">
                  <c:v>6.1245470076382027</c:v>
                </c:pt>
                <c:pt idx="45">
                  <c:v>6.3877178462217046</c:v>
                </c:pt>
                <c:pt idx="46">
                  <c:v>6.3184692202884483</c:v>
                </c:pt>
                <c:pt idx="47">
                  <c:v>6.7113953528289949</c:v>
                </c:pt>
                <c:pt idx="48">
                  <c:v>6.9731328893704294</c:v>
                </c:pt>
                <c:pt idx="49">
                  <c:v>7.3582410107724305</c:v>
                </c:pt>
                <c:pt idx="50">
                  <c:v>7.8615906279092487</c:v>
                </c:pt>
                <c:pt idx="51">
                  <c:v>8.0548494941598623</c:v>
                </c:pt>
                <c:pt idx="52">
                  <c:v>8.6209564188906587</c:v>
                </c:pt>
                <c:pt idx="53">
                  <c:v>9.2259520263000194</c:v>
                </c:pt>
                <c:pt idx="54">
                  <c:v>9.8763039437843769</c:v>
                </c:pt>
                <c:pt idx="55">
                  <c:v>10.567534583146202</c:v>
                </c:pt>
                <c:pt idx="56">
                  <c:v>11.609829459043077</c:v>
                </c:pt>
                <c:pt idx="57">
                  <c:v>13.03466198904337</c:v>
                </c:pt>
                <c:pt idx="58">
                  <c:v>14.992161677950035</c:v>
                </c:pt>
                <c:pt idx="59">
                  <c:v>17.915955698109759</c:v>
                </c:pt>
                <c:pt idx="60">
                  <c:v>23.159247013833745</c:v>
                </c:pt>
                <c:pt idx="61">
                  <c:v>33.415245698580243</c:v>
                </c:pt>
                <c:pt idx="62">
                  <c:v>51.1545498813731</c:v>
                </c:pt>
                <c:pt idx="63">
                  <c:v>67.685615979117685</c:v>
                </c:pt>
                <c:pt idx="64">
                  <c:v>63.75493319714159</c:v>
                </c:pt>
                <c:pt idx="65">
                  <c:v>38.8849868914794</c:v>
                </c:pt>
                <c:pt idx="66">
                  <c:v>14.457551861730447</c:v>
                </c:pt>
                <c:pt idx="67">
                  <c:v>3.2202991998719916</c:v>
                </c:pt>
                <c:pt idx="68">
                  <c:v>0.4204733686060762</c:v>
                </c:pt>
                <c:pt idx="69">
                  <c:v>2.9175301348717472E-2</c:v>
                </c:pt>
                <c:pt idx="70">
                  <c:v>1.1139615179115135E-3</c:v>
                </c:pt>
                <c:pt idx="71">
                  <c:v>6.8015156994078889E-5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4A1-BDB2-2BAB9712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38080"/>
        <c:axId val="230438640"/>
      </c:scatterChart>
      <c:valAx>
        <c:axId val="230438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Depth (um)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30438640"/>
        <c:crosses val="autoZero"/>
        <c:crossBetween val="midCat"/>
      </c:valAx>
      <c:valAx>
        <c:axId val="23043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Dpa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304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204107</xdr:colOff>
      <xdr:row>4</xdr:row>
      <xdr:rowOff>68036</xdr:rowOff>
    </xdr:from>
    <xdr:to>
      <xdr:col>23</xdr:col>
      <xdr:colOff>476250</xdr:colOff>
      <xdr:row>35</xdr:row>
      <xdr:rowOff>92529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CANCY 1-8 MeV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zoomScale="70" zoomScaleNormal="70" workbookViewId="0">
      <selection activeCell="D1" sqref="D1"/>
    </sheetView>
  </sheetViews>
  <sheetFormatPr defaultRowHeight="15" x14ac:dyDescent="0.25"/>
  <cols>
    <col min="1" max="1" width="11.42578125" bestFit="1" customWidth="1"/>
    <col min="2" max="2" width="15.7109375" bestFit="1" customWidth="1"/>
    <col min="3" max="3" width="20" bestFit="1" customWidth="1"/>
    <col min="4" max="4" width="53" customWidth="1"/>
    <col min="6" max="6" width="15.28515625" bestFit="1" customWidth="1"/>
    <col min="7" max="7" width="15.7109375" bestFit="1" customWidth="1"/>
    <col min="8" max="8" width="18" bestFit="1" customWidth="1"/>
    <col min="9" max="9" width="13.7109375" bestFit="1" customWidth="1"/>
    <col min="12" max="12" width="15.7109375" bestFit="1" customWidth="1"/>
    <col min="13" max="13" width="18" bestFit="1" customWidth="1"/>
    <col min="14" max="14" width="15.28515625" bestFit="1" customWidth="1"/>
  </cols>
  <sheetData>
    <row r="1" spans="1:14" x14ac:dyDescent="0.25">
      <c r="A1" t="s">
        <v>0</v>
      </c>
      <c r="B1" t="s">
        <v>3</v>
      </c>
      <c r="C1" t="s">
        <v>4</v>
      </c>
      <c r="D1" t="s">
        <v>28</v>
      </c>
      <c r="F1" t="s">
        <v>8</v>
      </c>
    </row>
    <row r="2" spans="1:14" x14ac:dyDescent="0.25">
      <c r="A2" t="s">
        <v>2</v>
      </c>
      <c r="D2" s="1">
        <v>1E+20</v>
      </c>
      <c r="F2" t="s">
        <v>9</v>
      </c>
      <c r="I2" s="1"/>
      <c r="N2" s="1"/>
    </row>
    <row r="3" spans="1:14" x14ac:dyDescent="0.25">
      <c r="A3" s="1">
        <v>2500.0100000000002</v>
      </c>
      <c r="B3" s="1">
        <v>1.3792000000000001E-6</v>
      </c>
      <c r="C3" s="1">
        <v>2.4915100000000001E-6</v>
      </c>
      <c r="F3" s="1">
        <v>8.4420447643748922E+22</v>
      </c>
    </row>
    <row r="4" spans="1:14" x14ac:dyDescent="0.25">
      <c r="A4" s="1">
        <v>5000.01</v>
      </c>
      <c r="B4" s="1">
        <v>4.6715899999999996E-6</v>
      </c>
      <c r="C4" s="1">
        <v>1.0435799999999999E-5</v>
      </c>
      <c r="D4" s="4" t="s">
        <v>14</v>
      </c>
    </row>
    <row r="5" spans="1:14" x14ac:dyDescent="0.25">
      <c r="A5" s="1">
        <v>7500.01</v>
      </c>
      <c r="B5" s="1">
        <v>8.7335300000000007E-6</v>
      </c>
      <c r="C5" s="1">
        <v>1.8087000000000001E-5</v>
      </c>
    </row>
    <row r="6" spans="1:14" ht="30" x14ac:dyDescent="0.25">
      <c r="A6" s="1">
        <v>10000</v>
      </c>
      <c r="B6" s="1">
        <v>6.5714299999999999E-6</v>
      </c>
      <c r="C6" s="1">
        <v>1.42696E-5</v>
      </c>
      <c r="D6" s="6" t="s">
        <v>15</v>
      </c>
    </row>
    <row r="7" spans="1:14" x14ac:dyDescent="0.25">
      <c r="A7" s="1">
        <v>12500</v>
      </c>
      <c r="B7" s="1">
        <v>6.83929E-6</v>
      </c>
      <c r="C7" s="1">
        <v>1.46234E-5</v>
      </c>
    </row>
    <row r="8" spans="1:14" x14ac:dyDescent="0.25">
      <c r="A8" s="1">
        <v>15000</v>
      </c>
      <c r="B8" s="1">
        <v>8.1567600000000001E-6</v>
      </c>
      <c r="C8" s="1">
        <v>1.6728800000000002E-5</v>
      </c>
    </row>
    <row r="9" spans="1:14" x14ac:dyDescent="0.25">
      <c r="A9" s="1">
        <v>17500</v>
      </c>
      <c r="B9" s="1">
        <v>8.5192199999999994E-6</v>
      </c>
      <c r="C9" s="1">
        <v>1.6975700000000001E-5</v>
      </c>
    </row>
    <row r="10" spans="1:14" x14ac:dyDescent="0.25">
      <c r="A10" s="1">
        <v>20000</v>
      </c>
      <c r="B10" s="1">
        <v>8.6041999999999997E-6</v>
      </c>
      <c r="C10" s="1">
        <v>1.7011600000000002E-5</v>
      </c>
    </row>
    <row r="11" spans="1:14" x14ac:dyDescent="0.25">
      <c r="A11" s="1">
        <v>22500</v>
      </c>
      <c r="B11" s="1">
        <v>8.7583700000000003E-6</v>
      </c>
      <c r="C11" s="1">
        <v>1.7943899999999999E-5</v>
      </c>
    </row>
    <row r="12" spans="1:14" x14ac:dyDescent="0.25">
      <c r="A12" s="1">
        <v>25000</v>
      </c>
      <c r="B12" s="1">
        <v>8.8334400000000003E-6</v>
      </c>
      <c r="C12" s="1">
        <v>1.8712999999999999E-5</v>
      </c>
    </row>
    <row r="13" spans="1:14" x14ac:dyDescent="0.25">
      <c r="A13" s="1">
        <v>27500</v>
      </c>
      <c r="B13" s="1">
        <v>8.9860300000000004E-6</v>
      </c>
      <c r="C13" s="1">
        <v>1.8482E-5</v>
      </c>
    </row>
    <row r="14" spans="1:14" x14ac:dyDescent="0.25">
      <c r="A14" s="1">
        <v>30000</v>
      </c>
      <c r="B14" s="1">
        <v>9.0539300000000002E-6</v>
      </c>
      <c r="C14" s="1">
        <v>1.8625299999999999E-5</v>
      </c>
    </row>
    <row r="15" spans="1:14" x14ac:dyDescent="0.25">
      <c r="A15" s="1">
        <v>32500</v>
      </c>
      <c r="B15" s="1">
        <v>9.2012099999999999E-6</v>
      </c>
      <c r="C15" s="1">
        <v>1.85976E-5</v>
      </c>
    </row>
    <row r="16" spans="1:14" x14ac:dyDescent="0.25">
      <c r="A16" s="1">
        <v>35000</v>
      </c>
      <c r="B16" s="1">
        <v>9.3352800000000005E-6</v>
      </c>
      <c r="C16" s="1">
        <v>1.94537E-5</v>
      </c>
    </row>
    <row r="17" spans="1:4" x14ac:dyDescent="0.25">
      <c r="A17" s="1">
        <v>37500</v>
      </c>
      <c r="B17" s="1">
        <v>9.4186800000000004E-6</v>
      </c>
      <c r="C17" s="1">
        <v>1.9090299999999999E-5</v>
      </c>
    </row>
    <row r="18" spans="1:4" x14ac:dyDescent="0.25">
      <c r="A18" s="1">
        <v>40000</v>
      </c>
      <c r="B18" s="1">
        <v>9.5820400000000002E-6</v>
      </c>
      <c r="C18" s="1">
        <v>1.9173799999999999E-5</v>
      </c>
    </row>
    <row r="19" spans="1:4" x14ac:dyDescent="0.25">
      <c r="A19" s="1">
        <v>42500</v>
      </c>
      <c r="B19" s="1">
        <v>9.73649E-6</v>
      </c>
      <c r="C19" s="1">
        <v>1.97862E-5</v>
      </c>
    </row>
    <row r="20" spans="1:4" x14ac:dyDescent="0.25">
      <c r="A20" s="1">
        <v>45000</v>
      </c>
      <c r="B20" s="1">
        <v>9.8409999999999995E-6</v>
      </c>
      <c r="C20" s="1">
        <v>2.0037100000000002E-5</v>
      </c>
    </row>
    <row r="21" spans="1:4" x14ac:dyDescent="0.25">
      <c r="A21" s="1">
        <v>47500</v>
      </c>
      <c r="B21" s="1">
        <v>9.9658799999999992E-6</v>
      </c>
      <c r="C21" s="1">
        <v>1.97847E-5</v>
      </c>
    </row>
    <row r="22" spans="1:4" x14ac:dyDescent="0.25">
      <c r="A22" s="1">
        <v>50000</v>
      </c>
      <c r="B22" s="1">
        <v>1.01671E-5</v>
      </c>
      <c r="C22" s="1">
        <v>1.9817899999999999E-5</v>
      </c>
      <c r="D22" s="5"/>
    </row>
    <row r="23" spans="1:4" x14ac:dyDescent="0.25">
      <c r="A23" s="1">
        <v>52500</v>
      </c>
      <c r="B23" s="1">
        <v>1.0236E-5</v>
      </c>
      <c r="C23" s="1">
        <v>2.1329299999999999E-5</v>
      </c>
    </row>
    <row r="24" spans="1:4" x14ac:dyDescent="0.25">
      <c r="A24" s="1">
        <v>55000</v>
      </c>
      <c r="B24" s="1">
        <v>1.0400100000000001E-5</v>
      </c>
      <c r="C24" s="1">
        <v>2.1693000000000001E-5</v>
      </c>
    </row>
    <row r="25" spans="1:4" x14ac:dyDescent="0.25">
      <c r="A25" s="1">
        <v>57500</v>
      </c>
      <c r="B25" s="1">
        <v>1.06716E-5</v>
      </c>
      <c r="C25" s="1">
        <v>2.23046E-5</v>
      </c>
    </row>
    <row r="26" spans="1:4" x14ac:dyDescent="0.25">
      <c r="A26" s="1">
        <v>60000</v>
      </c>
      <c r="B26" s="1">
        <v>1.0791900000000001E-5</v>
      </c>
      <c r="C26" s="1">
        <v>2.24173E-5</v>
      </c>
    </row>
    <row r="27" spans="1:4" x14ac:dyDescent="0.25">
      <c r="A27" s="1">
        <v>62500</v>
      </c>
      <c r="B27" s="1">
        <v>1.10232E-5</v>
      </c>
      <c r="C27" s="1">
        <v>2.2879800000000001E-5</v>
      </c>
    </row>
    <row r="28" spans="1:4" x14ac:dyDescent="0.25">
      <c r="A28" s="1">
        <v>65000</v>
      </c>
      <c r="B28" s="1">
        <v>1.1148000000000001E-5</v>
      </c>
      <c r="C28" s="1">
        <v>2.2087400000000001E-5</v>
      </c>
    </row>
    <row r="29" spans="1:4" x14ac:dyDescent="0.25">
      <c r="A29" s="1">
        <v>67500</v>
      </c>
      <c r="B29" s="1">
        <v>1.1372800000000001E-5</v>
      </c>
      <c r="C29" s="1">
        <v>2.2765700000000001E-5</v>
      </c>
    </row>
    <row r="30" spans="1:4" x14ac:dyDescent="0.25">
      <c r="A30" s="1">
        <v>70000</v>
      </c>
      <c r="B30" s="1">
        <v>1.1528199999999999E-5</v>
      </c>
      <c r="C30" s="1">
        <v>2.33676E-5</v>
      </c>
    </row>
    <row r="31" spans="1:4" x14ac:dyDescent="0.25">
      <c r="A31" s="1">
        <v>72500</v>
      </c>
      <c r="B31" s="1">
        <v>1.17822E-5</v>
      </c>
      <c r="C31" s="1">
        <v>2.3347099999999999E-5</v>
      </c>
    </row>
    <row r="32" spans="1:4" x14ac:dyDescent="0.25">
      <c r="A32" s="1">
        <v>75000</v>
      </c>
      <c r="B32" s="1">
        <v>1.2024299999999999E-5</v>
      </c>
      <c r="C32" s="1">
        <v>2.4432700000000001E-5</v>
      </c>
    </row>
    <row r="33" spans="1:3" x14ac:dyDescent="0.25">
      <c r="A33" s="1">
        <v>77500</v>
      </c>
      <c r="B33" s="1">
        <v>1.2187999999999999E-5</v>
      </c>
      <c r="C33" s="1">
        <v>2.5161399999999999E-5</v>
      </c>
    </row>
    <row r="34" spans="1:3" x14ac:dyDescent="0.25">
      <c r="A34" s="1">
        <v>80000</v>
      </c>
      <c r="B34" s="1">
        <v>1.2486900000000001E-5</v>
      </c>
      <c r="C34" s="1">
        <v>2.4530699999999999E-5</v>
      </c>
    </row>
    <row r="35" spans="1:3" x14ac:dyDescent="0.25">
      <c r="A35" s="1">
        <v>82500</v>
      </c>
      <c r="B35" s="1">
        <v>1.2788200000000001E-5</v>
      </c>
      <c r="C35" s="1">
        <v>2.4940399999999999E-5</v>
      </c>
    </row>
    <row r="36" spans="1:3" x14ac:dyDescent="0.25">
      <c r="A36" s="1">
        <v>85000</v>
      </c>
      <c r="B36" s="1">
        <v>1.29809E-5</v>
      </c>
      <c r="C36" s="1">
        <v>2.57396E-5</v>
      </c>
    </row>
    <row r="37" spans="1:3" x14ac:dyDescent="0.25">
      <c r="A37" s="1">
        <v>87500</v>
      </c>
      <c r="B37" s="1">
        <v>1.32683E-5</v>
      </c>
      <c r="C37" s="1">
        <v>2.6296799999999999E-5</v>
      </c>
    </row>
    <row r="38" spans="1:3" x14ac:dyDescent="0.25">
      <c r="A38" s="1">
        <v>90000</v>
      </c>
      <c r="B38" s="1">
        <v>1.3664499999999999E-5</v>
      </c>
      <c r="C38" s="1">
        <v>2.6733900000000002E-5</v>
      </c>
    </row>
    <row r="39" spans="1:3" x14ac:dyDescent="0.25">
      <c r="A39" s="1">
        <v>92500</v>
      </c>
      <c r="B39" s="1">
        <v>1.40857E-5</v>
      </c>
      <c r="C39" s="1">
        <v>2.8086299999999999E-5</v>
      </c>
    </row>
    <row r="40" spans="1:3" x14ac:dyDescent="0.25">
      <c r="A40" s="1">
        <v>95000</v>
      </c>
      <c r="B40" s="1">
        <v>1.44613E-5</v>
      </c>
      <c r="C40" s="1">
        <v>2.6664200000000001E-5</v>
      </c>
    </row>
    <row r="41" spans="1:3" x14ac:dyDescent="0.25">
      <c r="A41" s="1">
        <v>97500</v>
      </c>
      <c r="B41" s="1">
        <v>1.4741300000000001E-5</v>
      </c>
      <c r="C41" s="1">
        <v>2.90167E-5</v>
      </c>
    </row>
    <row r="42" spans="1:3" x14ac:dyDescent="0.25">
      <c r="A42" s="1">
        <v>100000</v>
      </c>
      <c r="B42" s="1">
        <v>1.52485E-5</v>
      </c>
      <c r="C42" s="1">
        <v>2.9141200000000001E-5</v>
      </c>
    </row>
    <row r="43" spans="1:3" x14ac:dyDescent="0.25">
      <c r="A43" s="1">
        <v>102500</v>
      </c>
      <c r="B43" s="1">
        <v>1.56078E-5</v>
      </c>
      <c r="C43" s="1">
        <v>2.9300400000000002E-5</v>
      </c>
    </row>
    <row r="44" spans="1:3" x14ac:dyDescent="0.25">
      <c r="A44" s="1">
        <v>105000</v>
      </c>
      <c r="B44" s="1">
        <v>1.6110800000000002E-5</v>
      </c>
      <c r="C44" s="1">
        <v>3.0881499999999999E-5</v>
      </c>
    </row>
    <row r="45" spans="1:3" x14ac:dyDescent="0.25">
      <c r="A45" s="1">
        <v>107500</v>
      </c>
      <c r="B45" s="1">
        <v>1.6625599999999999E-5</v>
      </c>
      <c r="C45" s="1">
        <v>3.2338000000000001E-5</v>
      </c>
    </row>
    <row r="46" spans="1:3" x14ac:dyDescent="0.25">
      <c r="A46" s="1">
        <v>110000</v>
      </c>
      <c r="B46" s="1">
        <v>1.72364E-5</v>
      </c>
      <c r="C46" s="1">
        <v>3.2670099999999997E-5</v>
      </c>
    </row>
    <row r="47" spans="1:3" x14ac:dyDescent="0.25">
      <c r="A47" s="1">
        <v>112500</v>
      </c>
      <c r="B47" s="1">
        <v>1.77942E-5</v>
      </c>
      <c r="C47" s="1">
        <v>3.3909499999999998E-5</v>
      </c>
    </row>
    <row r="48" spans="1:3" x14ac:dyDescent="0.25">
      <c r="A48" s="1">
        <v>115000</v>
      </c>
      <c r="B48" s="1">
        <v>1.8489099999999999E-5</v>
      </c>
      <c r="C48" s="1">
        <v>3.5436299999999998E-5</v>
      </c>
    </row>
    <row r="49" spans="1:3" x14ac:dyDescent="0.25">
      <c r="A49" s="1">
        <v>117500</v>
      </c>
      <c r="B49" s="1">
        <v>1.93177E-5</v>
      </c>
      <c r="C49" s="1">
        <v>3.4023100000000003E-5</v>
      </c>
    </row>
    <row r="50" spans="1:3" x14ac:dyDescent="0.25">
      <c r="A50" s="1">
        <v>120000</v>
      </c>
      <c r="B50" s="1">
        <v>2.0069400000000001E-5</v>
      </c>
      <c r="C50" s="1">
        <v>3.6588499999999997E-5</v>
      </c>
    </row>
    <row r="51" spans="1:3" x14ac:dyDescent="0.25">
      <c r="A51" s="1">
        <v>122500</v>
      </c>
      <c r="B51" s="1">
        <v>2.1125399999999999E-5</v>
      </c>
      <c r="C51" s="1">
        <v>3.7742099999999999E-5</v>
      </c>
    </row>
    <row r="52" spans="1:3" x14ac:dyDescent="0.25">
      <c r="A52" s="1">
        <v>125000</v>
      </c>
      <c r="B52" s="1">
        <v>2.2129200000000002E-5</v>
      </c>
      <c r="C52" s="1">
        <v>3.99894E-5</v>
      </c>
    </row>
    <row r="53" spans="1:3" x14ac:dyDescent="0.25">
      <c r="A53" s="1">
        <v>127500</v>
      </c>
      <c r="B53" s="1">
        <v>2.3377999999999999E-5</v>
      </c>
      <c r="C53" s="1">
        <v>4.29899E-5</v>
      </c>
    </row>
    <row r="54" spans="1:3" x14ac:dyDescent="0.25">
      <c r="A54" s="1">
        <v>130000</v>
      </c>
      <c r="B54" s="1">
        <v>2.47057E-5</v>
      </c>
      <c r="C54" s="1">
        <v>4.3293700000000002E-5</v>
      </c>
    </row>
    <row r="55" spans="1:3" x14ac:dyDescent="0.25">
      <c r="A55" s="1">
        <v>132500</v>
      </c>
      <c r="B55" s="1">
        <v>2.6378200000000001E-5</v>
      </c>
      <c r="C55" s="1">
        <v>4.6400299999999997E-5</v>
      </c>
    </row>
    <row r="56" spans="1:3" x14ac:dyDescent="0.25">
      <c r="A56" s="1">
        <v>135000</v>
      </c>
      <c r="B56" s="1">
        <v>2.84438E-5</v>
      </c>
      <c r="C56" s="1">
        <v>4.9442099999999999E-5</v>
      </c>
    </row>
    <row r="57" spans="1:3" x14ac:dyDescent="0.25">
      <c r="A57" s="1">
        <v>137500</v>
      </c>
      <c r="B57" s="1">
        <v>3.0865699999999998E-5</v>
      </c>
      <c r="C57" s="1">
        <v>5.2510499999999998E-5</v>
      </c>
    </row>
    <row r="58" spans="1:3" x14ac:dyDescent="0.25">
      <c r="A58" s="1">
        <v>140000</v>
      </c>
      <c r="B58" s="1">
        <v>3.3738500000000002E-5</v>
      </c>
      <c r="C58" s="1">
        <v>5.5473100000000003E-5</v>
      </c>
    </row>
    <row r="59" spans="1:3" x14ac:dyDescent="0.25">
      <c r="A59" s="1">
        <v>142500</v>
      </c>
      <c r="B59" s="1">
        <v>3.7724E-5</v>
      </c>
      <c r="C59" s="1">
        <v>6.02867E-5</v>
      </c>
    </row>
    <row r="60" spans="1:3" x14ac:dyDescent="0.25">
      <c r="A60" s="1">
        <v>145000</v>
      </c>
      <c r="B60" s="1">
        <v>4.2930999999999999E-5</v>
      </c>
      <c r="C60" s="1">
        <v>6.7108199999999996E-5</v>
      </c>
    </row>
    <row r="61" spans="1:3" x14ac:dyDescent="0.25">
      <c r="A61" s="1">
        <v>147500</v>
      </c>
      <c r="B61" s="1">
        <v>5.0661400000000003E-5</v>
      </c>
      <c r="C61" s="1">
        <v>7.5903100000000002E-5</v>
      </c>
    </row>
    <row r="62" spans="1:3" x14ac:dyDescent="0.25">
      <c r="A62" s="1">
        <v>150000</v>
      </c>
      <c r="B62" s="1">
        <v>6.3126000000000005E-5</v>
      </c>
      <c r="C62" s="1">
        <v>8.8121299999999999E-5</v>
      </c>
    </row>
    <row r="63" spans="1:3" x14ac:dyDescent="0.25">
      <c r="A63" s="1">
        <v>152500</v>
      </c>
      <c r="B63" s="1">
        <v>8.6809400000000003E-5</v>
      </c>
      <c r="C63" s="1">
        <v>1.08702E-4</v>
      </c>
    </row>
    <row r="64" spans="1:3" x14ac:dyDescent="0.25">
      <c r="A64" s="1">
        <v>155000</v>
      </c>
      <c r="B64" s="1">
        <v>1.4027899999999999E-4</v>
      </c>
      <c r="C64" s="1">
        <v>1.4181400000000001E-4</v>
      </c>
    </row>
    <row r="65" spans="1:3" x14ac:dyDescent="0.25">
      <c r="A65" s="1">
        <v>157500</v>
      </c>
      <c r="B65" s="1">
        <v>2.4548000000000001E-4</v>
      </c>
      <c r="C65" s="1">
        <v>1.86369E-4</v>
      </c>
    </row>
    <row r="66" spans="1:3" x14ac:dyDescent="0.25">
      <c r="A66" s="1">
        <v>160000</v>
      </c>
      <c r="B66" s="1">
        <v>3.62009E-4</v>
      </c>
      <c r="C66" s="1">
        <v>2.0939600000000001E-4</v>
      </c>
    </row>
    <row r="67" spans="1:3" x14ac:dyDescent="0.25">
      <c r="A67" s="1">
        <v>162500</v>
      </c>
      <c r="B67" s="1">
        <v>3.6873500000000003E-4</v>
      </c>
      <c r="C67" s="1">
        <v>1.6948700000000001E-4</v>
      </c>
    </row>
    <row r="68" spans="1:3" x14ac:dyDescent="0.25">
      <c r="A68" s="1">
        <v>165000</v>
      </c>
      <c r="B68" s="1">
        <v>2.3757199999999999E-4</v>
      </c>
      <c r="C68" s="1">
        <v>9.0696800000000002E-5</v>
      </c>
    </row>
    <row r="69" spans="1:3" x14ac:dyDescent="0.25">
      <c r="A69" s="1">
        <v>167500</v>
      </c>
      <c r="B69" s="1">
        <v>9.2001699999999997E-5</v>
      </c>
      <c r="C69" s="1">
        <v>3.0049600000000001E-5</v>
      </c>
    </row>
    <row r="70" spans="1:3" x14ac:dyDescent="0.25">
      <c r="A70" s="1">
        <v>170000</v>
      </c>
      <c r="B70" s="1">
        <v>2.11104E-5</v>
      </c>
      <c r="C70" s="1">
        <v>6.0755100000000004E-6</v>
      </c>
    </row>
    <row r="71" spans="1:3" x14ac:dyDescent="0.25">
      <c r="A71" s="1">
        <v>172500</v>
      </c>
      <c r="B71" s="1">
        <v>2.8146699999999999E-6</v>
      </c>
      <c r="C71" s="1">
        <v>7.3498499999999996E-7</v>
      </c>
    </row>
    <row r="72" spans="1:3" x14ac:dyDescent="0.25">
      <c r="A72" s="1">
        <v>175000</v>
      </c>
      <c r="B72" s="1">
        <v>1.9852500000000001E-7</v>
      </c>
      <c r="C72" s="1">
        <v>4.7774199999999999E-8</v>
      </c>
    </row>
    <row r="73" spans="1:3" x14ac:dyDescent="0.25">
      <c r="A73" s="1">
        <v>177500</v>
      </c>
      <c r="B73" s="1">
        <v>8.6128099999999998E-9</v>
      </c>
      <c r="C73" s="1">
        <v>7.9130299999999997E-10</v>
      </c>
    </row>
    <row r="74" spans="1:3" x14ac:dyDescent="0.25">
      <c r="A74" s="1">
        <v>180000</v>
      </c>
      <c r="B74" s="1">
        <v>5.7418700000000004E-10</v>
      </c>
      <c r="C74" s="1">
        <v>0</v>
      </c>
    </row>
    <row r="75" spans="1:3" x14ac:dyDescent="0.25">
      <c r="A75" s="1">
        <v>182500</v>
      </c>
      <c r="B75" s="1">
        <v>0</v>
      </c>
      <c r="C75" s="1">
        <v>0</v>
      </c>
    </row>
    <row r="76" spans="1:3" x14ac:dyDescent="0.25">
      <c r="A76" s="1">
        <v>185000</v>
      </c>
      <c r="B76" s="1">
        <v>0</v>
      </c>
      <c r="C76" s="1">
        <v>0</v>
      </c>
    </row>
    <row r="77" spans="1:3" x14ac:dyDescent="0.25">
      <c r="A77" s="1">
        <v>187500</v>
      </c>
      <c r="B77" s="1">
        <v>0</v>
      </c>
      <c r="C77" s="1">
        <v>0</v>
      </c>
    </row>
    <row r="78" spans="1:3" x14ac:dyDescent="0.25">
      <c r="A78" s="1">
        <v>190000</v>
      </c>
      <c r="B78" s="1">
        <v>0</v>
      </c>
      <c r="C78" s="1">
        <v>0</v>
      </c>
    </row>
    <row r="79" spans="1:3" x14ac:dyDescent="0.25">
      <c r="A79" s="1">
        <v>192500</v>
      </c>
      <c r="B79" s="1">
        <v>0</v>
      </c>
      <c r="C79" s="1">
        <v>0</v>
      </c>
    </row>
    <row r="80" spans="1:3" x14ac:dyDescent="0.25">
      <c r="A80" s="1">
        <v>195000</v>
      </c>
      <c r="B80" s="1">
        <v>0</v>
      </c>
      <c r="C80" s="1">
        <v>0</v>
      </c>
    </row>
    <row r="81" spans="1:3" x14ac:dyDescent="0.25">
      <c r="A81" s="1">
        <v>197500</v>
      </c>
      <c r="B81" s="1">
        <v>0</v>
      </c>
      <c r="C81" s="1">
        <v>0</v>
      </c>
    </row>
    <row r="82" spans="1:3" x14ac:dyDescent="0.25">
      <c r="A82" s="1">
        <v>200000</v>
      </c>
      <c r="B82" s="1">
        <v>0</v>
      </c>
      <c r="C82" s="1">
        <v>0</v>
      </c>
    </row>
    <row r="83" spans="1:3" x14ac:dyDescent="0.25">
      <c r="A83" s="1">
        <v>202500</v>
      </c>
      <c r="B83" s="1">
        <v>0</v>
      </c>
      <c r="C83" s="1">
        <v>0</v>
      </c>
    </row>
    <row r="84" spans="1:3" x14ac:dyDescent="0.25">
      <c r="A84" s="1">
        <v>205000</v>
      </c>
      <c r="B84" s="1">
        <v>0</v>
      </c>
      <c r="C84" s="1">
        <v>0</v>
      </c>
    </row>
    <row r="85" spans="1:3" x14ac:dyDescent="0.25">
      <c r="A85" s="1">
        <v>207500</v>
      </c>
      <c r="B85" s="1">
        <v>0</v>
      </c>
      <c r="C85" s="1">
        <v>0</v>
      </c>
    </row>
    <row r="86" spans="1:3" x14ac:dyDescent="0.25">
      <c r="A86" s="1">
        <v>210000</v>
      </c>
      <c r="B86" s="1">
        <v>0</v>
      </c>
      <c r="C86" s="1">
        <v>0</v>
      </c>
    </row>
    <row r="87" spans="1:3" x14ac:dyDescent="0.25">
      <c r="A87" s="1">
        <v>212500</v>
      </c>
      <c r="B87" s="1">
        <v>0</v>
      </c>
      <c r="C87" s="1">
        <v>0</v>
      </c>
    </row>
    <row r="88" spans="1:3" x14ac:dyDescent="0.25">
      <c r="A88" s="1">
        <v>215000</v>
      </c>
      <c r="B88" s="1">
        <v>0</v>
      </c>
      <c r="C88" s="1">
        <v>0</v>
      </c>
    </row>
    <row r="89" spans="1:3" x14ac:dyDescent="0.25">
      <c r="A89" s="1">
        <v>217500</v>
      </c>
      <c r="B89" s="1">
        <v>0</v>
      </c>
      <c r="C89" s="1">
        <v>0</v>
      </c>
    </row>
    <row r="90" spans="1:3" x14ac:dyDescent="0.25">
      <c r="A90" s="1">
        <v>220000</v>
      </c>
      <c r="B90" s="1">
        <v>0</v>
      </c>
      <c r="C90" s="1">
        <v>0</v>
      </c>
    </row>
    <row r="91" spans="1:3" x14ac:dyDescent="0.25">
      <c r="A91" s="1">
        <v>222500</v>
      </c>
      <c r="B91" s="1">
        <v>0</v>
      </c>
      <c r="C91" s="1">
        <v>0</v>
      </c>
    </row>
    <row r="92" spans="1:3" x14ac:dyDescent="0.25">
      <c r="A92" s="1">
        <v>225000</v>
      </c>
      <c r="B92" s="1">
        <v>0</v>
      </c>
      <c r="C92" s="1">
        <v>0</v>
      </c>
    </row>
    <row r="93" spans="1:3" x14ac:dyDescent="0.25">
      <c r="A93" s="1">
        <v>227500</v>
      </c>
      <c r="B93" s="1">
        <v>0</v>
      </c>
      <c r="C93" s="1">
        <v>0</v>
      </c>
    </row>
    <row r="94" spans="1:3" x14ac:dyDescent="0.25">
      <c r="A94" s="1">
        <v>230000</v>
      </c>
      <c r="B94" s="1">
        <v>0</v>
      </c>
      <c r="C94" s="1">
        <v>0</v>
      </c>
    </row>
    <row r="95" spans="1:3" x14ac:dyDescent="0.25">
      <c r="A95" s="1">
        <v>232500</v>
      </c>
      <c r="B95" s="1">
        <v>0</v>
      </c>
      <c r="C95" s="1">
        <v>0</v>
      </c>
    </row>
    <row r="96" spans="1:3" x14ac:dyDescent="0.25">
      <c r="A96" s="1">
        <v>235000</v>
      </c>
      <c r="B96" s="1">
        <v>0</v>
      </c>
      <c r="C96" s="1">
        <v>0</v>
      </c>
    </row>
    <row r="97" spans="1:4" x14ac:dyDescent="0.25">
      <c r="A97" s="1">
        <v>237500</v>
      </c>
      <c r="B97" s="1">
        <v>0</v>
      </c>
      <c r="C97" s="1">
        <v>0</v>
      </c>
    </row>
    <row r="98" spans="1:4" x14ac:dyDescent="0.25">
      <c r="A98" s="1">
        <v>240000</v>
      </c>
      <c r="B98" s="1">
        <v>0</v>
      </c>
      <c r="C98" s="1">
        <v>0</v>
      </c>
    </row>
    <row r="99" spans="1:4" x14ac:dyDescent="0.25">
      <c r="A99" s="1">
        <v>242500</v>
      </c>
      <c r="B99" s="1">
        <v>0</v>
      </c>
      <c r="C99" s="1">
        <v>0</v>
      </c>
    </row>
    <row r="100" spans="1:4" x14ac:dyDescent="0.25">
      <c r="A100" s="1">
        <v>245000</v>
      </c>
      <c r="B100" s="1">
        <v>0</v>
      </c>
      <c r="C100" s="1">
        <v>0</v>
      </c>
    </row>
    <row r="101" spans="1:4" x14ac:dyDescent="0.25">
      <c r="A101" s="1">
        <v>247500</v>
      </c>
      <c r="B101" s="1">
        <v>0</v>
      </c>
      <c r="C101" s="1">
        <v>0</v>
      </c>
    </row>
    <row r="102" spans="1:4" x14ac:dyDescent="0.25">
      <c r="A102" s="1">
        <v>250000</v>
      </c>
      <c r="B102" s="1">
        <v>0</v>
      </c>
      <c r="C102" s="1">
        <v>0</v>
      </c>
    </row>
    <row r="104" spans="1:4" x14ac:dyDescent="0.25">
      <c r="A104" t="s">
        <v>10</v>
      </c>
      <c r="B104" t="s">
        <v>11</v>
      </c>
      <c r="C104" t="s">
        <v>12</v>
      </c>
      <c r="D104" t="s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A19" workbookViewId="0">
      <selection sqref="A1:C100"/>
    </sheetView>
  </sheetViews>
  <sheetFormatPr defaultRowHeight="15" x14ac:dyDescent="0.25"/>
  <cols>
    <col min="1" max="1" width="71.140625" bestFit="1" customWidth="1"/>
    <col min="2" max="2" width="14.5703125" bestFit="1" customWidth="1"/>
    <col min="3" max="3" width="11.7109375" bestFit="1" customWidth="1"/>
    <col min="4" max="4" width="40" bestFit="1" customWidth="1"/>
    <col min="5" max="5" width="9.5703125" bestFit="1" customWidth="1"/>
    <col min="6" max="6" width="24.5703125" bestFit="1" customWidth="1"/>
    <col min="7" max="7" width="9.5703125" bestFit="1" customWidth="1"/>
    <col min="8" max="8" width="10.85546875" bestFit="1" customWidth="1"/>
    <col min="9" max="9" width="7.85546875" bestFit="1" customWidth="1"/>
    <col min="10" max="10" width="8.28515625" bestFit="1" customWidth="1"/>
    <col min="11" max="11" width="7.7109375" bestFit="1" customWidth="1"/>
    <col min="12" max="12" width="7" bestFit="1" customWidth="1"/>
    <col min="13" max="13" width="7.85546875" bestFit="1" customWidth="1"/>
    <col min="14" max="14" width="2" bestFit="1" customWidth="1"/>
    <col min="15" max="15" width="11.42578125" bestFit="1" customWidth="1"/>
  </cols>
  <sheetData>
    <row r="1" spans="1:3" x14ac:dyDescent="0.25">
      <c r="A1" s="1">
        <v>2500.0100000000002</v>
      </c>
      <c r="B1" s="1">
        <v>1.3792000000000001E-6</v>
      </c>
      <c r="C1" s="1">
        <v>2.4915100000000001E-6</v>
      </c>
    </row>
    <row r="2" spans="1:3" x14ac:dyDescent="0.25">
      <c r="A2" s="1">
        <v>5000.01</v>
      </c>
      <c r="B2" s="1">
        <v>4.6715899999999996E-6</v>
      </c>
      <c r="C2" s="1">
        <v>1.0435799999999999E-5</v>
      </c>
    </row>
    <row r="3" spans="1:3" x14ac:dyDescent="0.25">
      <c r="A3" s="1">
        <v>7500.01</v>
      </c>
      <c r="B3" s="1">
        <v>8.7335300000000007E-6</v>
      </c>
      <c r="C3" s="1">
        <v>1.8087000000000001E-5</v>
      </c>
    </row>
    <row r="4" spans="1:3" x14ac:dyDescent="0.25">
      <c r="A4" s="1">
        <v>10000</v>
      </c>
      <c r="B4" s="1">
        <v>6.5714299999999999E-6</v>
      </c>
      <c r="C4" s="1">
        <v>1.42696E-5</v>
      </c>
    </row>
    <row r="5" spans="1:3" x14ac:dyDescent="0.25">
      <c r="A5" s="1">
        <v>12500</v>
      </c>
      <c r="B5" s="1">
        <v>6.83929E-6</v>
      </c>
      <c r="C5" s="1">
        <v>1.46234E-5</v>
      </c>
    </row>
    <row r="6" spans="1:3" x14ac:dyDescent="0.25">
      <c r="A6" s="1">
        <v>15000</v>
      </c>
      <c r="B6" s="1">
        <v>8.1567600000000001E-6</v>
      </c>
      <c r="C6" s="1">
        <v>1.6728800000000002E-5</v>
      </c>
    </row>
    <row r="7" spans="1:3" x14ac:dyDescent="0.25">
      <c r="A7" s="1">
        <v>17500</v>
      </c>
      <c r="B7" s="1">
        <v>8.5192199999999994E-6</v>
      </c>
      <c r="C7" s="1">
        <v>1.6975700000000001E-5</v>
      </c>
    </row>
    <row r="8" spans="1:3" x14ac:dyDescent="0.25">
      <c r="A8" s="1">
        <v>20000</v>
      </c>
      <c r="B8" s="1">
        <v>8.6041999999999997E-6</v>
      </c>
      <c r="C8" s="1">
        <v>1.7011600000000002E-5</v>
      </c>
    </row>
    <row r="9" spans="1:3" x14ac:dyDescent="0.25">
      <c r="A9" s="1">
        <v>22500</v>
      </c>
      <c r="B9" s="1">
        <v>8.7583700000000003E-6</v>
      </c>
      <c r="C9" s="1">
        <v>1.7943899999999999E-5</v>
      </c>
    </row>
    <row r="10" spans="1:3" x14ac:dyDescent="0.25">
      <c r="A10" s="1">
        <v>25000</v>
      </c>
      <c r="B10" s="1">
        <v>8.8334400000000003E-6</v>
      </c>
      <c r="C10" s="1">
        <v>1.8712999999999999E-5</v>
      </c>
    </row>
    <row r="11" spans="1:3" x14ac:dyDescent="0.25">
      <c r="A11" s="1">
        <v>27500</v>
      </c>
      <c r="B11" s="1">
        <v>8.9860300000000004E-6</v>
      </c>
      <c r="C11" s="1">
        <v>1.8482E-5</v>
      </c>
    </row>
    <row r="12" spans="1:3" x14ac:dyDescent="0.25">
      <c r="A12" s="1">
        <v>30000</v>
      </c>
      <c r="B12" s="1">
        <v>9.0539300000000002E-6</v>
      </c>
      <c r="C12" s="1">
        <v>1.8625299999999999E-5</v>
      </c>
    </row>
    <row r="13" spans="1:3" x14ac:dyDescent="0.25">
      <c r="A13" s="1">
        <v>32500</v>
      </c>
      <c r="B13" s="1">
        <v>9.2012099999999999E-6</v>
      </c>
      <c r="C13" s="1">
        <v>1.85976E-5</v>
      </c>
    </row>
    <row r="14" spans="1:3" x14ac:dyDescent="0.25">
      <c r="A14" s="1">
        <v>35000</v>
      </c>
      <c r="B14" s="1">
        <v>9.3352800000000005E-6</v>
      </c>
      <c r="C14" s="1">
        <v>1.94537E-5</v>
      </c>
    </row>
    <row r="15" spans="1:3" x14ac:dyDescent="0.25">
      <c r="A15" s="1">
        <v>37500</v>
      </c>
      <c r="B15" s="1">
        <v>9.4186800000000004E-6</v>
      </c>
      <c r="C15" s="1">
        <v>1.9090299999999999E-5</v>
      </c>
    </row>
    <row r="16" spans="1:3" x14ac:dyDescent="0.25">
      <c r="A16" s="1">
        <v>40000</v>
      </c>
      <c r="B16" s="1">
        <v>9.5820400000000002E-6</v>
      </c>
      <c r="C16" s="1">
        <v>1.9173799999999999E-5</v>
      </c>
    </row>
    <row r="17" spans="1:3" x14ac:dyDescent="0.25">
      <c r="A17" s="1">
        <v>42500</v>
      </c>
      <c r="B17" s="1">
        <v>9.73649E-6</v>
      </c>
      <c r="C17" s="1">
        <v>1.97862E-5</v>
      </c>
    </row>
    <row r="18" spans="1:3" x14ac:dyDescent="0.25">
      <c r="A18" s="1">
        <v>45000</v>
      </c>
      <c r="B18" s="1">
        <v>9.8409999999999995E-6</v>
      </c>
      <c r="C18" s="1">
        <v>2.0037100000000002E-5</v>
      </c>
    </row>
    <row r="19" spans="1:3" x14ac:dyDescent="0.25">
      <c r="A19" s="1">
        <v>47500</v>
      </c>
      <c r="B19" s="1">
        <v>9.9658799999999992E-6</v>
      </c>
      <c r="C19" s="1">
        <v>1.97847E-5</v>
      </c>
    </row>
    <row r="20" spans="1:3" x14ac:dyDescent="0.25">
      <c r="A20" s="1">
        <v>50000</v>
      </c>
      <c r="B20" s="1">
        <v>1.01671E-5</v>
      </c>
      <c r="C20" s="1">
        <v>1.9817899999999999E-5</v>
      </c>
    </row>
    <row r="21" spans="1:3" x14ac:dyDescent="0.25">
      <c r="A21" s="1">
        <v>52500</v>
      </c>
      <c r="B21" s="1">
        <v>1.0236E-5</v>
      </c>
      <c r="C21" s="1">
        <v>2.1329299999999999E-5</v>
      </c>
    </row>
    <row r="22" spans="1:3" x14ac:dyDescent="0.25">
      <c r="A22" s="1">
        <v>55000</v>
      </c>
      <c r="B22" s="1">
        <v>1.0400100000000001E-5</v>
      </c>
      <c r="C22" s="1">
        <v>2.1693000000000001E-5</v>
      </c>
    </row>
    <row r="23" spans="1:3" x14ac:dyDescent="0.25">
      <c r="A23" s="1">
        <v>57500</v>
      </c>
      <c r="B23" s="1">
        <v>1.06716E-5</v>
      </c>
      <c r="C23" s="1">
        <v>2.23046E-5</v>
      </c>
    </row>
    <row r="24" spans="1:3" x14ac:dyDescent="0.25">
      <c r="A24" s="1">
        <v>60000</v>
      </c>
      <c r="B24" s="1">
        <v>1.0791900000000001E-5</v>
      </c>
      <c r="C24" s="1">
        <v>2.24173E-5</v>
      </c>
    </row>
    <row r="25" spans="1:3" x14ac:dyDescent="0.25">
      <c r="A25" s="1">
        <v>62500</v>
      </c>
      <c r="B25" s="1">
        <v>1.10232E-5</v>
      </c>
      <c r="C25" s="1">
        <v>2.2879800000000001E-5</v>
      </c>
    </row>
    <row r="26" spans="1:3" x14ac:dyDescent="0.25">
      <c r="A26" s="1">
        <v>65000</v>
      </c>
      <c r="B26" s="1">
        <v>1.1148000000000001E-5</v>
      </c>
      <c r="C26" s="1">
        <v>2.2087400000000001E-5</v>
      </c>
    </row>
    <row r="27" spans="1:3" x14ac:dyDescent="0.25">
      <c r="A27" s="1">
        <v>67500</v>
      </c>
      <c r="B27" s="1">
        <v>1.1372800000000001E-5</v>
      </c>
      <c r="C27" s="1">
        <v>2.2765700000000001E-5</v>
      </c>
    </row>
    <row r="28" spans="1:3" x14ac:dyDescent="0.25">
      <c r="A28" s="1">
        <v>70000</v>
      </c>
      <c r="B28" s="1">
        <v>1.1528199999999999E-5</v>
      </c>
      <c r="C28" s="1">
        <v>2.33676E-5</v>
      </c>
    </row>
    <row r="29" spans="1:3" x14ac:dyDescent="0.25">
      <c r="A29" s="1">
        <v>72500</v>
      </c>
      <c r="B29" s="1">
        <v>1.17822E-5</v>
      </c>
      <c r="C29" s="1">
        <v>2.3347099999999999E-5</v>
      </c>
    </row>
    <row r="30" spans="1:3" x14ac:dyDescent="0.25">
      <c r="A30" s="1">
        <v>75000</v>
      </c>
      <c r="B30" s="1">
        <v>1.2024299999999999E-5</v>
      </c>
      <c r="C30" s="1">
        <v>2.4432700000000001E-5</v>
      </c>
    </row>
    <row r="31" spans="1:3" x14ac:dyDescent="0.25">
      <c r="A31" s="1">
        <v>77500</v>
      </c>
      <c r="B31" s="1">
        <v>1.2187999999999999E-5</v>
      </c>
      <c r="C31" s="1">
        <v>2.5161399999999999E-5</v>
      </c>
    </row>
    <row r="32" spans="1:3" x14ac:dyDescent="0.25">
      <c r="A32" s="1">
        <v>80000</v>
      </c>
      <c r="B32" s="1">
        <v>1.2486900000000001E-5</v>
      </c>
      <c r="C32" s="1">
        <v>2.4530699999999999E-5</v>
      </c>
    </row>
    <row r="33" spans="1:3" x14ac:dyDescent="0.25">
      <c r="A33" s="1">
        <v>82500</v>
      </c>
      <c r="B33" s="1">
        <v>1.2788200000000001E-5</v>
      </c>
      <c r="C33" s="1">
        <v>2.4940399999999999E-5</v>
      </c>
    </row>
    <row r="34" spans="1:3" x14ac:dyDescent="0.25">
      <c r="A34" s="1">
        <v>85000</v>
      </c>
      <c r="B34" s="1">
        <v>1.29809E-5</v>
      </c>
      <c r="C34" s="1">
        <v>2.57396E-5</v>
      </c>
    </row>
    <row r="35" spans="1:3" x14ac:dyDescent="0.25">
      <c r="A35" s="1">
        <v>87500</v>
      </c>
      <c r="B35" s="1">
        <v>1.32683E-5</v>
      </c>
      <c r="C35" s="1">
        <v>2.6296799999999999E-5</v>
      </c>
    </row>
    <row r="36" spans="1:3" x14ac:dyDescent="0.25">
      <c r="A36" s="1">
        <v>90000</v>
      </c>
      <c r="B36" s="1">
        <v>1.3664499999999999E-5</v>
      </c>
      <c r="C36" s="1">
        <v>2.6733900000000002E-5</v>
      </c>
    </row>
    <row r="37" spans="1:3" x14ac:dyDescent="0.25">
      <c r="A37" s="1">
        <v>92500</v>
      </c>
      <c r="B37" s="1">
        <v>1.40857E-5</v>
      </c>
      <c r="C37" s="1">
        <v>2.8086299999999999E-5</v>
      </c>
    </row>
    <row r="38" spans="1:3" x14ac:dyDescent="0.25">
      <c r="A38" s="1">
        <v>95000</v>
      </c>
      <c r="B38" s="1">
        <v>1.44613E-5</v>
      </c>
      <c r="C38" s="1">
        <v>2.6664200000000001E-5</v>
      </c>
    </row>
    <row r="39" spans="1:3" x14ac:dyDescent="0.25">
      <c r="A39" s="1">
        <v>97500</v>
      </c>
      <c r="B39" s="1">
        <v>1.4741300000000001E-5</v>
      </c>
      <c r="C39" s="1">
        <v>2.90167E-5</v>
      </c>
    </row>
    <row r="40" spans="1:3" x14ac:dyDescent="0.25">
      <c r="A40" s="1">
        <v>100000</v>
      </c>
      <c r="B40" s="1">
        <v>1.52485E-5</v>
      </c>
      <c r="C40" s="1">
        <v>2.9141200000000001E-5</v>
      </c>
    </row>
    <row r="41" spans="1:3" x14ac:dyDescent="0.25">
      <c r="A41" s="1">
        <v>102500</v>
      </c>
      <c r="B41" s="1">
        <v>1.56078E-5</v>
      </c>
      <c r="C41" s="1">
        <v>2.9300400000000002E-5</v>
      </c>
    </row>
    <row r="42" spans="1:3" x14ac:dyDescent="0.25">
      <c r="A42" s="1">
        <v>105000</v>
      </c>
      <c r="B42" s="1">
        <v>1.6110800000000002E-5</v>
      </c>
      <c r="C42" s="1">
        <v>3.0881499999999999E-5</v>
      </c>
    </row>
    <row r="43" spans="1:3" x14ac:dyDescent="0.25">
      <c r="A43" s="1">
        <v>107500</v>
      </c>
      <c r="B43" s="1">
        <v>1.6625599999999999E-5</v>
      </c>
      <c r="C43" s="1">
        <v>3.2338000000000001E-5</v>
      </c>
    </row>
    <row r="44" spans="1:3" x14ac:dyDescent="0.25">
      <c r="A44" s="1">
        <v>110000</v>
      </c>
      <c r="B44" s="1">
        <v>1.72364E-5</v>
      </c>
      <c r="C44" s="1">
        <v>3.2670099999999997E-5</v>
      </c>
    </row>
    <row r="45" spans="1:3" x14ac:dyDescent="0.25">
      <c r="A45" s="1">
        <v>112500</v>
      </c>
      <c r="B45" s="1">
        <v>1.77942E-5</v>
      </c>
      <c r="C45" s="1">
        <v>3.3909499999999998E-5</v>
      </c>
    </row>
    <row r="46" spans="1:3" x14ac:dyDescent="0.25">
      <c r="A46" s="1">
        <v>115000</v>
      </c>
      <c r="B46" s="1">
        <v>1.8489099999999999E-5</v>
      </c>
      <c r="C46" s="1">
        <v>3.5436299999999998E-5</v>
      </c>
    </row>
    <row r="47" spans="1:3" x14ac:dyDescent="0.25">
      <c r="A47" s="1">
        <v>117500</v>
      </c>
      <c r="B47" s="1">
        <v>1.93177E-5</v>
      </c>
      <c r="C47" s="1">
        <v>3.4023100000000003E-5</v>
      </c>
    </row>
    <row r="48" spans="1:3" x14ac:dyDescent="0.25">
      <c r="A48" s="1">
        <v>120000</v>
      </c>
      <c r="B48" s="1">
        <v>2.0069400000000001E-5</v>
      </c>
      <c r="C48" s="1">
        <v>3.6588499999999997E-5</v>
      </c>
    </row>
    <row r="49" spans="1:3" x14ac:dyDescent="0.25">
      <c r="A49" s="1">
        <v>122500</v>
      </c>
      <c r="B49" s="1">
        <v>2.1125399999999999E-5</v>
      </c>
      <c r="C49" s="1">
        <v>3.7742099999999999E-5</v>
      </c>
    </row>
    <row r="50" spans="1:3" x14ac:dyDescent="0.25">
      <c r="A50" s="1">
        <v>125000</v>
      </c>
      <c r="B50" s="1">
        <v>2.2129200000000002E-5</v>
      </c>
      <c r="C50" s="1">
        <v>3.99894E-5</v>
      </c>
    </row>
    <row r="51" spans="1:3" x14ac:dyDescent="0.25">
      <c r="A51" s="1">
        <v>127500</v>
      </c>
      <c r="B51" s="1">
        <v>2.3377999999999999E-5</v>
      </c>
      <c r="C51" s="1">
        <v>4.29899E-5</v>
      </c>
    </row>
    <row r="52" spans="1:3" x14ac:dyDescent="0.25">
      <c r="A52" s="1">
        <v>130000</v>
      </c>
      <c r="B52" s="1">
        <v>2.47057E-5</v>
      </c>
      <c r="C52" s="1">
        <v>4.3293700000000002E-5</v>
      </c>
    </row>
    <row r="53" spans="1:3" x14ac:dyDescent="0.25">
      <c r="A53" s="1">
        <v>132500</v>
      </c>
      <c r="B53" s="1">
        <v>2.6378200000000001E-5</v>
      </c>
      <c r="C53" s="1">
        <v>4.6400299999999997E-5</v>
      </c>
    </row>
    <row r="54" spans="1:3" x14ac:dyDescent="0.25">
      <c r="A54" s="1">
        <v>135000</v>
      </c>
      <c r="B54" s="1">
        <v>2.84438E-5</v>
      </c>
      <c r="C54" s="1">
        <v>4.9442099999999999E-5</v>
      </c>
    </row>
    <row r="55" spans="1:3" x14ac:dyDescent="0.25">
      <c r="A55" s="1">
        <v>137500</v>
      </c>
      <c r="B55" s="1">
        <v>3.0865699999999998E-5</v>
      </c>
      <c r="C55" s="1">
        <v>5.2510499999999998E-5</v>
      </c>
    </row>
    <row r="56" spans="1:3" x14ac:dyDescent="0.25">
      <c r="A56" s="1">
        <v>140000</v>
      </c>
      <c r="B56" s="1">
        <v>3.3738500000000002E-5</v>
      </c>
      <c r="C56" s="1">
        <v>5.5473100000000003E-5</v>
      </c>
    </row>
    <row r="57" spans="1:3" x14ac:dyDescent="0.25">
      <c r="A57" s="1">
        <v>142500</v>
      </c>
      <c r="B57" s="1">
        <v>3.7724E-5</v>
      </c>
      <c r="C57" s="1">
        <v>6.02867E-5</v>
      </c>
    </row>
    <row r="58" spans="1:3" x14ac:dyDescent="0.25">
      <c r="A58" s="1">
        <v>145000</v>
      </c>
      <c r="B58" s="1">
        <v>4.2930999999999999E-5</v>
      </c>
      <c r="C58" s="1">
        <v>6.7108199999999996E-5</v>
      </c>
    </row>
    <row r="59" spans="1:3" x14ac:dyDescent="0.25">
      <c r="A59" s="1">
        <v>147500</v>
      </c>
      <c r="B59" s="1">
        <v>5.0661400000000003E-5</v>
      </c>
      <c r="C59" s="1">
        <v>7.5903100000000002E-5</v>
      </c>
    </row>
    <row r="60" spans="1:3" x14ac:dyDescent="0.25">
      <c r="A60" s="1">
        <v>150000</v>
      </c>
      <c r="B60" s="1">
        <v>6.3126000000000005E-5</v>
      </c>
      <c r="C60" s="1">
        <v>8.8121299999999999E-5</v>
      </c>
    </row>
    <row r="61" spans="1:3" x14ac:dyDescent="0.25">
      <c r="A61" s="1">
        <v>152500</v>
      </c>
      <c r="B61" s="1">
        <v>8.6809400000000003E-5</v>
      </c>
      <c r="C61" s="1">
        <v>1.08702E-4</v>
      </c>
    </row>
    <row r="62" spans="1:3" x14ac:dyDescent="0.25">
      <c r="A62" s="1">
        <v>155000</v>
      </c>
      <c r="B62" s="1">
        <v>1.4027899999999999E-4</v>
      </c>
      <c r="C62" s="1">
        <v>1.4181400000000001E-4</v>
      </c>
    </row>
    <row r="63" spans="1:3" x14ac:dyDescent="0.25">
      <c r="A63" s="1">
        <v>157500</v>
      </c>
      <c r="B63" s="1">
        <v>2.4548000000000001E-4</v>
      </c>
      <c r="C63" s="1">
        <v>1.86369E-4</v>
      </c>
    </row>
    <row r="64" spans="1:3" x14ac:dyDescent="0.25">
      <c r="A64" s="1">
        <v>160000</v>
      </c>
      <c r="B64" s="1">
        <v>3.62009E-4</v>
      </c>
      <c r="C64" s="1">
        <v>2.0939600000000001E-4</v>
      </c>
    </row>
    <row r="65" spans="1:3" x14ac:dyDescent="0.25">
      <c r="A65" s="1">
        <v>162500</v>
      </c>
      <c r="B65" s="1">
        <v>3.6873500000000003E-4</v>
      </c>
      <c r="C65" s="1">
        <v>1.6948700000000001E-4</v>
      </c>
    </row>
    <row r="66" spans="1:3" x14ac:dyDescent="0.25">
      <c r="A66" s="1">
        <v>165000</v>
      </c>
      <c r="B66" s="1">
        <v>2.3757199999999999E-4</v>
      </c>
      <c r="C66" s="1">
        <v>9.0696800000000002E-5</v>
      </c>
    </row>
    <row r="67" spans="1:3" x14ac:dyDescent="0.25">
      <c r="A67" s="1">
        <v>167500</v>
      </c>
      <c r="B67" s="1">
        <v>9.2001699999999997E-5</v>
      </c>
      <c r="C67" s="1">
        <v>3.0049600000000001E-5</v>
      </c>
    </row>
    <row r="68" spans="1:3" x14ac:dyDescent="0.25">
      <c r="A68" s="1">
        <v>170000</v>
      </c>
      <c r="B68" s="1">
        <v>2.11104E-5</v>
      </c>
      <c r="C68" s="1">
        <v>6.0755100000000004E-6</v>
      </c>
    </row>
    <row r="69" spans="1:3" x14ac:dyDescent="0.25">
      <c r="A69" s="1">
        <v>172500</v>
      </c>
      <c r="B69" s="1">
        <v>2.8146699999999999E-6</v>
      </c>
      <c r="C69" s="1">
        <v>7.3498499999999996E-7</v>
      </c>
    </row>
    <row r="70" spans="1:3" x14ac:dyDescent="0.25">
      <c r="A70" s="1">
        <v>175000</v>
      </c>
      <c r="B70" s="1">
        <v>1.9852500000000001E-7</v>
      </c>
      <c r="C70" s="1">
        <v>4.7774199999999999E-8</v>
      </c>
    </row>
    <row r="71" spans="1:3" x14ac:dyDescent="0.25">
      <c r="A71" s="1">
        <v>177500</v>
      </c>
      <c r="B71" s="1">
        <v>8.6128099999999998E-9</v>
      </c>
      <c r="C71" s="1">
        <v>7.9130299999999997E-10</v>
      </c>
    </row>
    <row r="72" spans="1:3" x14ac:dyDescent="0.25">
      <c r="A72" s="1">
        <v>180000</v>
      </c>
      <c r="B72" s="1">
        <v>5.7418700000000004E-10</v>
      </c>
      <c r="C72" s="1">
        <v>0</v>
      </c>
    </row>
    <row r="73" spans="1:3" x14ac:dyDescent="0.25">
      <c r="A73" s="1">
        <v>182500</v>
      </c>
      <c r="B73" s="1">
        <v>0</v>
      </c>
      <c r="C73" s="1">
        <v>0</v>
      </c>
    </row>
    <row r="74" spans="1:3" x14ac:dyDescent="0.25">
      <c r="A74" s="1">
        <v>185000</v>
      </c>
      <c r="B74" s="1">
        <v>0</v>
      </c>
      <c r="C74" s="1">
        <v>0</v>
      </c>
    </row>
    <row r="75" spans="1:3" x14ac:dyDescent="0.25">
      <c r="A75" s="1">
        <v>187500</v>
      </c>
      <c r="B75" s="1">
        <v>0</v>
      </c>
      <c r="C75" s="1">
        <v>0</v>
      </c>
    </row>
    <row r="76" spans="1:3" x14ac:dyDescent="0.25">
      <c r="A76" s="1">
        <v>190000</v>
      </c>
      <c r="B76" s="1">
        <v>0</v>
      </c>
      <c r="C76" s="1">
        <v>0</v>
      </c>
    </row>
    <row r="77" spans="1:3" x14ac:dyDescent="0.25">
      <c r="A77" s="1">
        <v>192500</v>
      </c>
      <c r="B77" s="1">
        <v>0</v>
      </c>
      <c r="C77" s="1">
        <v>0</v>
      </c>
    </row>
    <row r="78" spans="1:3" x14ac:dyDescent="0.25">
      <c r="A78" s="1">
        <v>195000</v>
      </c>
      <c r="B78" s="1">
        <v>0</v>
      </c>
      <c r="C78" s="1">
        <v>0</v>
      </c>
    </row>
    <row r="79" spans="1:3" x14ac:dyDescent="0.25">
      <c r="A79" s="1">
        <v>197500</v>
      </c>
      <c r="B79" s="1">
        <v>0</v>
      </c>
      <c r="C79" s="1">
        <v>0</v>
      </c>
    </row>
    <row r="80" spans="1:3" x14ac:dyDescent="0.25">
      <c r="A80" s="1">
        <v>200000</v>
      </c>
      <c r="B80" s="1">
        <v>0</v>
      </c>
      <c r="C80" s="1">
        <v>0</v>
      </c>
    </row>
    <row r="81" spans="1:3" x14ac:dyDescent="0.25">
      <c r="A81" s="1">
        <v>202500</v>
      </c>
      <c r="B81" s="1">
        <v>0</v>
      </c>
      <c r="C81" s="1">
        <v>0</v>
      </c>
    </row>
    <row r="82" spans="1:3" x14ac:dyDescent="0.25">
      <c r="A82" s="1">
        <v>205000</v>
      </c>
      <c r="B82" s="1">
        <v>0</v>
      </c>
      <c r="C82" s="1">
        <v>0</v>
      </c>
    </row>
    <row r="83" spans="1:3" x14ac:dyDescent="0.25">
      <c r="A83" s="1">
        <v>207500</v>
      </c>
      <c r="B83" s="1">
        <v>0</v>
      </c>
      <c r="C83" s="1">
        <v>0</v>
      </c>
    </row>
    <row r="84" spans="1:3" x14ac:dyDescent="0.25">
      <c r="A84" s="1">
        <v>210000</v>
      </c>
      <c r="B84" s="1">
        <v>0</v>
      </c>
      <c r="C84" s="1">
        <v>0</v>
      </c>
    </row>
    <row r="85" spans="1:3" x14ac:dyDescent="0.25">
      <c r="A85" s="1">
        <v>212500</v>
      </c>
      <c r="B85" s="1">
        <v>0</v>
      </c>
      <c r="C85" s="1">
        <v>0</v>
      </c>
    </row>
    <row r="86" spans="1:3" x14ac:dyDescent="0.25">
      <c r="A86" s="1">
        <v>215000</v>
      </c>
      <c r="B86" s="1">
        <v>0</v>
      </c>
      <c r="C86" s="1">
        <v>0</v>
      </c>
    </row>
    <row r="87" spans="1:3" x14ac:dyDescent="0.25">
      <c r="A87" s="1">
        <v>217500</v>
      </c>
      <c r="B87" s="1">
        <v>0</v>
      </c>
      <c r="C87" s="1">
        <v>0</v>
      </c>
    </row>
    <row r="88" spans="1:3" x14ac:dyDescent="0.25">
      <c r="A88" s="1">
        <v>220000</v>
      </c>
      <c r="B88" s="1">
        <v>0</v>
      </c>
      <c r="C88" s="1">
        <v>0</v>
      </c>
    </row>
    <row r="89" spans="1:3" x14ac:dyDescent="0.25">
      <c r="A89" s="1">
        <v>222500</v>
      </c>
      <c r="B89" s="1">
        <v>0</v>
      </c>
      <c r="C89" s="1">
        <v>0</v>
      </c>
    </row>
    <row r="90" spans="1:3" x14ac:dyDescent="0.25">
      <c r="A90" s="1">
        <v>225000</v>
      </c>
      <c r="B90" s="1">
        <v>0</v>
      </c>
      <c r="C90" s="1">
        <v>0</v>
      </c>
    </row>
    <row r="91" spans="1:3" x14ac:dyDescent="0.25">
      <c r="A91" s="1">
        <v>227500</v>
      </c>
      <c r="B91" s="1">
        <v>0</v>
      </c>
      <c r="C91" s="1">
        <v>0</v>
      </c>
    </row>
    <row r="92" spans="1:3" x14ac:dyDescent="0.25">
      <c r="A92" s="1">
        <v>230000</v>
      </c>
      <c r="B92" s="1">
        <v>0</v>
      </c>
      <c r="C92" s="1">
        <v>0</v>
      </c>
    </row>
    <row r="93" spans="1:3" x14ac:dyDescent="0.25">
      <c r="A93" s="1">
        <v>232500</v>
      </c>
      <c r="B93" s="1">
        <v>0</v>
      </c>
      <c r="C93" s="1">
        <v>0</v>
      </c>
    </row>
    <row r="94" spans="1:3" x14ac:dyDescent="0.25">
      <c r="A94" s="1">
        <v>235000</v>
      </c>
      <c r="B94" s="1">
        <v>0</v>
      </c>
      <c r="C94" s="1">
        <v>0</v>
      </c>
    </row>
    <row r="95" spans="1:3" x14ac:dyDescent="0.25">
      <c r="A95" s="1">
        <v>237500</v>
      </c>
      <c r="B95" s="1">
        <v>0</v>
      </c>
      <c r="C95" s="1">
        <v>0</v>
      </c>
    </row>
    <row r="96" spans="1:3" x14ac:dyDescent="0.25">
      <c r="A96" s="1">
        <v>240000</v>
      </c>
      <c r="B96" s="1">
        <v>0</v>
      </c>
      <c r="C96" s="1">
        <v>0</v>
      </c>
    </row>
    <row r="97" spans="1:15" x14ac:dyDescent="0.25">
      <c r="A97" s="1">
        <v>242500</v>
      </c>
      <c r="B97" s="1">
        <v>0</v>
      </c>
      <c r="C97" s="1">
        <v>0</v>
      </c>
    </row>
    <row r="98" spans="1:15" x14ac:dyDescent="0.25">
      <c r="A98" s="1">
        <v>245000</v>
      </c>
      <c r="B98" s="1">
        <v>0</v>
      </c>
      <c r="C98" s="1">
        <v>0</v>
      </c>
    </row>
    <row r="99" spans="1:15" x14ac:dyDescent="0.25">
      <c r="A99" s="1">
        <v>247500</v>
      </c>
      <c r="B99" s="1">
        <v>0</v>
      </c>
      <c r="C99" s="1">
        <v>0</v>
      </c>
    </row>
    <row r="100" spans="1:15" x14ac:dyDescent="0.25">
      <c r="A100" s="1">
        <v>250000</v>
      </c>
      <c r="B100" s="1">
        <v>0</v>
      </c>
      <c r="C100" s="1">
        <v>0</v>
      </c>
    </row>
    <row r="102" spans="1:15" x14ac:dyDescent="0.25">
      <c r="B102" t="s">
        <v>19</v>
      </c>
      <c r="C102" t="s">
        <v>20</v>
      </c>
      <c r="D102" t="s">
        <v>21</v>
      </c>
      <c r="E102" t="s">
        <v>17</v>
      </c>
      <c r="F102" t="s">
        <v>22</v>
      </c>
      <c r="G102" t="s">
        <v>23</v>
      </c>
      <c r="H102" t="s">
        <v>24</v>
      </c>
      <c r="I102" t="s">
        <v>18</v>
      </c>
      <c r="J102" t="s">
        <v>25</v>
      </c>
      <c r="K102" t="s">
        <v>26</v>
      </c>
      <c r="L102" t="s">
        <v>17</v>
      </c>
      <c r="M102" t="s">
        <v>16</v>
      </c>
      <c r="N102">
        <v>3</v>
      </c>
      <c r="O10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6.42578125" bestFit="1" customWidth="1"/>
    <col min="2" max="2" width="9.85546875" bestFit="1" customWidth="1"/>
    <col min="4" max="4" width="6.5703125" style="3" bestFit="1" customWidth="1"/>
  </cols>
  <sheetData>
    <row r="1" spans="1:6" x14ac:dyDescent="0.25">
      <c r="A1" t="s">
        <v>0</v>
      </c>
      <c r="B1" t="s">
        <v>6</v>
      </c>
      <c r="D1" s="3" t="s">
        <v>7</v>
      </c>
    </row>
    <row r="2" spans="1:6" x14ac:dyDescent="0.25">
      <c r="A2" t="s">
        <v>5</v>
      </c>
      <c r="B2" t="s">
        <v>1</v>
      </c>
      <c r="D2" s="3" t="s">
        <v>1</v>
      </c>
    </row>
    <row r="3" spans="1:6" x14ac:dyDescent="0.25">
      <c r="A3" s="3">
        <f>Raw_Data!A3/10000</f>
        <v>0.25000100000000003</v>
      </c>
      <c r="B3" s="1">
        <f>Raw_Data!B3+Raw_Data!C3</f>
        <v>3.8707099999999999E-6</v>
      </c>
      <c r="C3" s="1"/>
      <c r="D3" s="3">
        <f>(B3*Raw_Data!$D$2)*100000000*(1/Raw_Data!$F$3)</f>
        <v>0.45850384688011242</v>
      </c>
      <c r="E3" s="2"/>
      <c r="F3" s="2"/>
    </row>
    <row r="4" spans="1:6" x14ac:dyDescent="0.25">
      <c r="A4" s="3">
        <f>Raw_Data!A4/10000</f>
        <v>0.50000100000000003</v>
      </c>
      <c r="B4" s="1">
        <f>Raw_Data!B4+Raw_Data!C4</f>
        <v>1.510739E-5</v>
      </c>
      <c r="C4" s="1"/>
      <c r="D4" s="3">
        <f>(B4*Raw_Data!$D$2)*100000000*(1/Raw_Data!$F$3)</f>
        <v>1.7895415650663939</v>
      </c>
      <c r="E4" s="2"/>
      <c r="F4" s="2"/>
    </row>
    <row r="5" spans="1:6" x14ac:dyDescent="0.25">
      <c r="A5" s="3">
        <f>Raw_Data!A5/10000</f>
        <v>0.75000100000000003</v>
      </c>
      <c r="B5" s="1">
        <f>Raw_Data!B5+Raw_Data!C5</f>
        <v>2.6820530000000001E-5</v>
      </c>
      <c r="C5" s="1"/>
      <c r="D5" s="3">
        <f>(B5*Raw_Data!$D$2)*100000000*(1/Raw_Data!$F$3)</f>
        <v>3.1770182163901355</v>
      </c>
      <c r="E5" s="2"/>
      <c r="F5" s="2"/>
    </row>
    <row r="6" spans="1:6" x14ac:dyDescent="0.25">
      <c r="A6" s="3">
        <f>Raw_Data!A6/10000</f>
        <v>1</v>
      </c>
      <c r="B6" s="1">
        <f>Raw_Data!B6+Raw_Data!C6</f>
        <v>2.0841030000000001E-5</v>
      </c>
      <c r="C6" s="1"/>
      <c r="D6" s="3">
        <f>(B6*Raw_Data!$D$2)*100000000*(1/Raw_Data!$F$3)</f>
        <v>2.4687182527091487</v>
      </c>
      <c r="E6" s="2"/>
      <c r="F6" s="2"/>
    </row>
    <row r="7" spans="1:6" x14ac:dyDescent="0.25">
      <c r="A7" s="3">
        <f>Raw_Data!A7/10000</f>
        <v>1.25</v>
      </c>
      <c r="B7" s="1">
        <f>Raw_Data!B7+Raw_Data!C7</f>
        <v>2.146269E-5</v>
      </c>
      <c r="C7" s="1"/>
      <c r="D7" s="3">
        <f>(B7*Raw_Data!$D$2)*100000000*(1/Raw_Data!$F$3)</f>
        <v>2.5423568103514134</v>
      </c>
      <c r="E7" s="2"/>
      <c r="F7" s="2"/>
    </row>
    <row r="8" spans="1:6" x14ac:dyDescent="0.25">
      <c r="A8" s="3">
        <f>Raw_Data!A8/10000</f>
        <v>1.5</v>
      </c>
      <c r="B8" s="1">
        <f>Raw_Data!B8+Raw_Data!C8</f>
        <v>2.4885560000000002E-5</v>
      </c>
      <c r="C8" s="1"/>
      <c r="D8" s="3">
        <f>(B8*Raw_Data!$D$2)*100000000*(1/Raw_Data!$F$3)</f>
        <v>2.9478118980150541</v>
      </c>
      <c r="E8" s="2"/>
      <c r="F8" s="2"/>
    </row>
    <row r="9" spans="1:6" x14ac:dyDescent="0.25">
      <c r="A9" s="3">
        <f>Raw_Data!A9/10000</f>
        <v>1.75</v>
      </c>
      <c r="B9" s="1">
        <f>Raw_Data!B9+Raw_Data!C9</f>
        <v>2.549492E-5</v>
      </c>
      <c r="C9" s="1"/>
      <c r="D9" s="3">
        <f>(B9*Raw_Data!$D$2)*100000000*(1/Raw_Data!$F$3)</f>
        <v>3.0199934626724079</v>
      </c>
      <c r="E9" s="2"/>
      <c r="F9" s="2"/>
    </row>
    <row r="10" spans="1:6" x14ac:dyDescent="0.25">
      <c r="A10" s="3">
        <f>Raw_Data!A10/10000</f>
        <v>2</v>
      </c>
      <c r="B10" s="1">
        <f>Raw_Data!B10+Raw_Data!C10</f>
        <v>2.56158E-5</v>
      </c>
      <c r="C10" s="1"/>
      <c r="D10" s="3">
        <f>(B10*Raw_Data!$D$2)*100000000*(1/Raw_Data!$F$3)</f>
        <v>3.0343122685273718</v>
      </c>
      <c r="E10" s="2"/>
      <c r="F10" s="2"/>
    </row>
    <row r="11" spans="1:6" x14ac:dyDescent="0.25">
      <c r="A11" s="3">
        <f>Raw_Data!A11/10000</f>
        <v>2.25</v>
      </c>
      <c r="B11" s="1">
        <f>Raw_Data!B11+Raw_Data!C11</f>
        <v>2.6702270000000001E-5</v>
      </c>
      <c r="C11" s="1"/>
      <c r="D11" s="3">
        <f>(B11*Raw_Data!$D$2)*100000000*(1/Raw_Data!$F$3)</f>
        <v>3.1630097618864288</v>
      </c>
      <c r="E11" s="2"/>
      <c r="F11" s="2"/>
    </row>
    <row r="12" spans="1:6" x14ac:dyDescent="0.25">
      <c r="A12" s="3">
        <f>Raw_Data!A12/10000</f>
        <v>2.5</v>
      </c>
      <c r="B12" s="1">
        <f>Raw_Data!B12+Raw_Data!C12</f>
        <v>2.754644E-5</v>
      </c>
      <c r="C12" s="1"/>
      <c r="D12" s="3">
        <f>(B12*Raw_Data!$D$2)*100000000*(1/Raw_Data!$F$3)</f>
        <v>3.2630056779898786</v>
      </c>
      <c r="E12" s="2"/>
      <c r="F12" s="2"/>
    </row>
    <row r="13" spans="1:6" x14ac:dyDescent="0.25">
      <c r="A13" s="3">
        <f>Raw_Data!A13/10000</f>
        <v>2.75</v>
      </c>
      <c r="B13" s="1">
        <f>Raw_Data!B13+Raw_Data!C13</f>
        <v>2.7468030000000001E-5</v>
      </c>
      <c r="C13" s="1"/>
      <c r="D13" s="3">
        <f>(B13*Raw_Data!$D$2)*100000000*(1/Raw_Data!$F$3)</f>
        <v>3.2537176438478559</v>
      </c>
      <c r="E13" s="2"/>
      <c r="F13" s="2"/>
    </row>
    <row r="14" spans="1:6" x14ac:dyDescent="0.25">
      <c r="A14" s="3">
        <f>Raw_Data!A14/10000</f>
        <v>3</v>
      </c>
      <c r="B14" s="1">
        <f>Raw_Data!B14+Raw_Data!C14</f>
        <v>2.767923E-5</v>
      </c>
      <c r="C14" s="1"/>
      <c r="D14" s="3">
        <f>(B14*Raw_Data!$D$2)*100000000*(1/Raw_Data!$F$3)</f>
        <v>3.2787352794912077</v>
      </c>
      <c r="E14" s="2"/>
      <c r="F14" s="2"/>
    </row>
    <row r="15" spans="1:6" x14ac:dyDescent="0.25">
      <c r="A15" s="3">
        <f>Raw_Data!A15/10000</f>
        <v>3.25</v>
      </c>
      <c r="B15" s="1">
        <f>Raw_Data!B15+Raw_Data!C15</f>
        <v>2.779881E-5</v>
      </c>
      <c r="C15" s="1"/>
      <c r="D15" s="3">
        <f>(B15*Raw_Data!$D$2)*100000000*(1/Raw_Data!$F$3)</f>
        <v>3.2929000942176851</v>
      </c>
      <c r="E15" s="2"/>
      <c r="F15" s="2"/>
    </row>
    <row r="16" spans="1:6" x14ac:dyDescent="0.25">
      <c r="A16" s="3">
        <f>Raw_Data!A16/10000</f>
        <v>3.5</v>
      </c>
      <c r="B16" s="1">
        <f>Raw_Data!B16+Raw_Data!C16</f>
        <v>2.878898E-5</v>
      </c>
      <c r="C16" s="1"/>
      <c r="D16" s="3">
        <f>(B16*Raw_Data!$D$2)*100000000*(1/Raw_Data!$F$3)</f>
        <v>3.4101903985973161</v>
      </c>
      <c r="E16" s="2"/>
      <c r="F16" s="2"/>
    </row>
    <row r="17" spans="1:6" x14ac:dyDescent="0.25">
      <c r="A17" s="3">
        <f>Raw_Data!A17/10000</f>
        <v>3.75</v>
      </c>
      <c r="B17" s="1">
        <f>Raw_Data!B17+Raw_Data!C17</f>
        <v>2.850898E-5</v>
      </c>
      <c r="C17" s="1"/>
      <c r="D17" s="3">
        <f>(B17*Raw_Data!$D$2)*100000000*(1/Raw_Data!$F$3)</f>
        <v>3.3770230786155992</v>
      </c>
      <c r="E17" s="2"/>
      <c r="F17" s="2"/>
    </row>
    <row r="18" spans="1:6" x14ac:dyDescent="0.25">
      <c r="A18" s="3">
        <f>Raw_Data!A18/10000</f>
        <v>4</v>
      </c>
      <c r="B18" s="1">
        <f>Raw_Data!B18+Raw_Data!C18</f>
        <v>2.8755839999999999E-5</v>
      </c>
      <c r="C18" s="1"/>
      <c r="D18" s="3">
        <f>(B18*Raw_Data!$D$2)*100000000*(1/Raw_Data!$F$3)</f>
        <v>3.4062648093680519</v>
      </c>
      <c r="E18" s="2"/>
      <c r="F18" s="2"/>
    </row>
    <row r="19" spans="1:6" x14ac:dyDescent="0.25">
      <c r="A19" s="3">
        <f>Raw_Data!A19/10000</f>
        <v>4.25</v>
      </c>
      <c r="B19" s="1">
        <f>Raw_Data!B19+Raw_Data!C19</f>
        <v>2.952269E-5</v>
      </c>
      <c r="C19" s="1"/>
      <c r="D19" s="3">
        <f>(B19*Raw_Data!$D$2)*100000000*(1/Raw_Data!$F$3)</f>
        <v>3.4971018069679789</v>
      </c>
      <c r="E19" s="2"/>
      <c r="F19" s="2"/>
    </row>
    <row r="20" spans="1:6" x14ac:dyDescent="0.25">
      <c r="A20" s="3">
        <f>Raw_Data!A20/10000</f>
        <v>4.5</v>
      </c>
      <c r="B20" s="1">
        <f>Raw_Data!B20+Raw_Data!C20</f>
        <v>2.9878100000000001E-5</v>
      </c>
      <c r="C20" s="1"/>
      <c r="D20" s="3">
        <f>(B20*Raw_Data!$D$2)*100000000*(1/Raw_Data!$F$3)</f>
        <v>3.5392017969490572</v>
      </c>
      <c r="E20" s="2"/>
      <c r="F20" s="2"/>
    </row>
    <row r="21" spans="1:6" x14ac:dyDescent="0.25">
      <c r="A21" s="3">
        <f>Raw_Data!A21/10000</f>
        <v>4.75</v>
      </c>
      <c r="B21" s="1">
        <f>Raw_Data!B21+Raw_Data!C21</f>
        <v>2.9750579999999998E-5</v>
      </c>
      <c r="C21" s="1"/>
      <c r="D21" s="3">
        <f>(B21*Raw_Data!$D$2)*100000000*(1/Raw_Data!$F$3)</f>
        <v>3.5240964517916695</v>
      </c>
      <c r="E21" s="2"/>
      <c r="F21" s="2"/>
    </row>
    <row r="22" spans="1:6" x14ac:dyDescent="0.25">
      <c r="A22" s="3">
        <f>Raw_Data!A22/10000</f>
        <v>5</v>
      </c>
      <c r="B22" s="1">
        <f>Raw_Data!B22+Raw_Data!C22</f>
        <v>2.9984999999999998E-5</v>
      </c>
      <c r="C22" s="1"/>
      <c r="D22" s="3">
        <f>(B22*Raw_Data!$D$2)*100000000*(1/Raw_Data!$F$3)</f>
        <v>3.5518646058992198</v>
      </c>
      <c r="E22" s="2"/>
      <c r="F22" s="2"/>
    </row>
    <row r="23" spans="1:6" x14ac:dyDescent="0.25">
      <c r="A23" s="3">
        <f>Raw_Data!A23/10000</f>
        <v>5.25</v>
      </c>
      <c r="B23" s="1">
        <f>Raw_Data!B23+Raw_Data!C23</f>
        <v>3.1565300000000001E-5</v>
      </c>
      <c r="C23" s="1"/>
      <c r="D23" s="3">
        <f>(B23*Raw_Data!$D$2)*100000000*(1/Raw_Data!$F$3)</f>
        <v>3.7390585907817457</v>
      </c>
      <c r="E23" s="2"/>
      <c r="F23" s="2"/>
    </row>
    <row r="24" spans="1:6" x14ac:dyDescent="0.25">
      <c r="A24" s="3">
        <f>Raw_Data!A24/10000</f>
        <v>5.5</v>
      </c>
      <c r="B24" s="1">
        <f>Raw_Data!B24+Raw_Data!C24</f>
        <v>3.2093099999999999E-5</v>
      </c>
      <c r="C24" s="1"/>
      <c r="D24" s="3">
        <f>(B24*Raw_Data!$D$2)*100000000*(1/Raw_Data!$F$3)</f>
        <v>3.801578988947282</v>
      </c>
      <c r="E24" s="2"/>
      <c r="F24" s="2"/>
    </row>
    <row r="25" spans="1:6" x14ac:dyDescent="0.25">
      <c r="A25" s="3">
        <f>Raw_Data!A25/10000</f>
        <v>5.75</v>
      </c>
      <c r="B25" s="1">
        <f>Raw_Data!B25+Raw_Data!C25</f>
        <v>3.2976199999999998E-5</v>
      </c>
      <c r="C25" s="1"/>
      <c r="D25" s="3">
        <f>(B25*Raw_Data!$D$2)*100000000*(1/Raw_Data!$F$3)</f>
        <v>3.9061863470753333</v>
      </c>
      <c r="E25" s="2"/>
      <c r="F25" s="2"/>
    </row>
    <row r="26" spans="1:6" x14ac:dyDescent="0.25">
      <c r="A26" s="3">
        <f>Raw_Data!A26/10000</f>
        <v>6</v>
      </c>
      <c r="B26" s="1">
        <f>Raw_Data!B26+Raw_Data!C26</f>
        <v>3.32092E-5</v>
      </c>
      <c r="C26" s="1"/>
      <c r="D26" s="3">
        <f>(B26*Raw_Data!$D$2)*100000000*(1/Raw_Data!$F$3)</f>
        <v>3.9337862954886904</v>
      </c>
      <c r="E26" s="2"/>
      <c r="F26" s="2"/>
    </row>
    <row r="27" spans="1:6" x14ac:dyDescent="0.25">
      <c r="A27" s="3">
        <f>Raw_Data!A27/10000</f>
        <v>6.25</v>
      </c>
      <c r="B27" s="1">
        <f>Raw_Data!B27+Raw_Data!C27</f>
        <v>3.3903000000000004E-5</v>
      </c>
      <c r="C27" s="1"/>
      <c r="D27" s="3">
        <f>(B27*Raw_Data!$D$2)*100000000*(1/Raw_Data!$F$3)</f>
        <v>4.0159701762148172</v>
      </c>
      <c r="E27" s="2"/>
      <c r="F27" s="2"/>
    </row>
    <row r="28" spans="1:6" x14ac:dyDescent="0.25">
      <c r="A28" s="3">
        <f>Raw_Data!A28/10000</f>
        <v>6.5</v>
      </c>
      <c r="B28" s="1">
        <f>Raw_Data!B28+Raw_Data!C28</f>
        <v>3.3235400000000004E-5</v>
      </c>
      <c r="C28" s="1"/>
      <c r="D28" s="3">
        <f>(B28*Raw_Data!$D$2)*100000000*(1/Raw_Data!$F$3)</f>
        <v>3.9368898090012663</v>
      </c>
      <c r="E28" s="2"/>
      <c r="F28" s="2"/>
    </row>
    <row r="29" spans="1:6" x14ac:dyDescent="0.25">
      <c r="A29" s="3">
        <f>Raw_Data!A29/10000</f>
        <v>6.75</v>
      </c>
      <c r="B29" s="1">
        <f>Raw_Data!B29+Raw_Data!C29</f>
        <v>3.4138499999999998E-5</v>
      </c>
      <c r="C29" s="1"/>
      <c r="D29" s="3">
        <f>(B29*Raw_Data!$D$2)*100000000*(1/Raw_Data!$F$3)</f>
        <v>4.043866261413724</v>
      </c>
      <c r="E29" s="2"/>
      <c r="F29" s="2"/>
    </row>
    <row r="30" spans="1:6" x14ac:dyDescent="0.25">
      <c r="A30" s="3">
        <f>Raw_Data!A30/10000</f>
        <v>7</v>
      </c>
      <c r="B30" s="1">
        <f>Raw_Data!B30+Raw_Data!C30</f>
        <v>3.4895799999999999E-5</v>
      </c>
      <c r="C30" s="1"/>
      <c r="D30" s="3">
        <f>(B30*Raw_Data!$D$2)*100000000*(1/Raw_Data!$F$3)</f>
        <v>4.1335720164928462</v>
      </c>
      <c r="E30" s="2"/>
      <c r="F30" s="2"/>
    </row>
    <row r="31" spans="1:6" x14ac:dyDescent="0.25">
      <c r="A31" s="3">
        <f>Raw_Data!A31/10000</f>
        <v>7.25</v>
      </c>
      <c r="B31" s="1">
        <f>Raw_Data!B31+Raw_Data!C31</f>
        <v>3.5129300000000003E-5</v>
      </c>
      <c r="C31" s="1"/>
      <c r="D31" s="3">
        <f>(B31*Raw_Data!$D$2)*100000000*(1/Raw_Data!$F$3)</f>
        <v>4.1612311922633145</v>
      </c>
      <c r="E31" s="2"/>
      <c r="F31" s="2"/>
    </row>
    <row r="32" spans="1:6" x14ac:dyDescent="0.25">
      <c r="A32" s="3">
        <f>Raw_Data!A32/10000</f>
        <v>7.5</v>
      </c>
      <c r="B32" s="1">
        <f>Raw_Data!B32+Raw_Data!C32</f>
        <v>3.6457E-5</v>
      </c>
      <c r="C32" s="1"/>
      <c r="D32" s="3">
        <f>(B32*Raw_Data!$D$2)*100000000*(1/Raw_Data!$F$3)</f>
        <v>4.3185035163337622</v>
      </c>
      <c r="E32" s="2"/>
      <c r="F32" s="2"/>
    </row>
    <row r="33" spans="1:6" x14ac:dyDescent="0.25">
      <c r="A33" s="3">
        <f>Raw_Data!A33/10000</f>
        <v>7.75</v>
      </c>
      <c r="B33" s="1">
        <f>Raw_Data!B33+Raw_Data!C33</f>
        <v>3.7349399999999999E-5</v>
      </c>
      <c r="C33" s="1"/>
      <c r="D33" s="3">
        <f>(B33*Raw_Data!$D$2)*100000000*(1/Raw_Data!$F$3)</f>
        <v>4.4242125033040631</v>
      </c>
      <c r="E33" s="2"/>
      <c r="F33" s="2"/>
    </row>
    <row r="34" spans="1:6" x14ac:dyDescent="0.25">
      <c r="A34" s="3">
        <f>Raw_Data!A34/10000</f>
        <v>8</v>
      </c>
      <c r="B34" s="1">
        <f>Raw_Data!B34+Raw_Data!C34</f>
        <v>3.7017600000000003E-5</v>
      </c>
      <c r="C34" s="1"/>
      <c r="D34" s="3">
        <f>(B34*Raw_Data!$D$2)*100000000*(1/Raw_Data!$F$3)</f>
        <v>4.3849092291257294</v>
      </c>
      <c r="E34" s="2"/>
      <c r="F34" s="2"/>
    </row>
    <row r="35" spans="1:6" x14ac:dyDescent="0.25">
      <c r="A35" s="3">
        <f>Raw_Data!A35/10000</f>
        <v>8.25</v>
      </c>
      <c r="B35" s="1">
        <f>Raw_Data!B35+Raw_Data!C35</f>
        <v>3.7728600000000003E-5</v>
      </c>
      <c r="C35" s="1"/>
      <c r="D35" s="3">
        <f>(B35*Raw_Data!$D$2)*100000000*(1/Raw_Data!$F$3)</f>
        <v>4.4691305309364466</v>
      </c>
      <c r="E35" s="2"/>
      <c r="F35" s="2"/>
    </row>
    <row r="36" spans="1:6" x14ac:dyDescent="0.25">
      <c r="A36" s="3">
        <f>Raw_Data!A36/10000</f>
        <v>8.5</v>
      </c>
      <c r="B36" s="1">
        <f>Raw_Data!B36+Raw_Data!C36</f>
        <v>3.8720500000000003E-5</v>
      </c>
      <c r="C36" s="1"/>
      <c r="D36" s="3">
        <f>(B36*Raw_Data!$D$2)*100000000*(1/Raw_Data!$F$3)</f>
        <v>4.5866257619716775</v>
      </c>
      <c r="E36" s="2"/>
      <c r="F36" s="2"/>
    </row>
    <row r="37" spans="1:6" x14ac:dyDescent="0.25">
      <c r="A37" s="3">
        <f>Raw_Data!A37/10000</f>
        <v>8.75</v>
      </c>
      <c r="B37" s="1">
        <f>Raw_Data!B37+Raw_Data!C37</f>
        <v>3.9565099999999998E-5</v>
      </c>
      <c r="C37" s="1"/>
      <c r="D37" s="3">
        <f>(B37*Raw_Data!$D$2)*100000000*(1/Raw_Data!$F$3)</f>
        <v>4.6866726136022425</v>
      </c>
      <c r="E37" s="2"/>
      <c r="F37" s="2"/>
    </row>
    <row r="38" spans="1:6" x14ac:dyDescent="0.25">
      <c r="A38" s="3">
        <f>Raw_Data!A38/10000</f>
        <v>9</v>
      </c>
      <c r="B38" s="1">
        <f>Raw_Data!B38+Raw_Data!C38</f>
        <v>4.0398400000000003E-5</v>
      </c>
      <c r="C38" s="1"/>
      <c r="D38" s="3">
        <f>(B38*Raw_Data!$D$2)*100000000*(1/Raw_Data!$F$3)</f>
        <v>4.7853809269621168</v>
      </c>
      <c r="E38" s="2"/>
      <c r="F38" s="2"/>
    </row>
    <row r="39" spans="1:6" x14ac:dyDescent="0.25">
      <c r="A39" s="3">
        <f>Raw_Data!A39/10000</f>
        <v>9.25</v>
      </c>
      <c r="B39" s="1">
        <f>Raw_Data!B39+Raw_Data!C39</f>
        <v>4.2172000000000002E-5</v>
      </c>
      <c r="C39" s="1"/>
      <c r="D39" s="3">
        <f>(B39*Raw_Data!$D$2)*100000000*(1/Raw_Data!$F$3)</f>
        <v>4.9954722081034486</v>
      </c>
      <c r="E39" s="2"/>
      <c r="F39" s="2"/>
    </row>
    <row r="40" spans="1:6" x14ac:dyDescent="0.25">
      <c r="A40" s="3">
        <f>Raw_Data!A40/10000</f>
        <v>9.5</v>
      </c>
      <c r="B40" s="1">
        <f>Raw_Data!B40+Raw_Data!C40</f>
        <v>4.1125500000000005E-5</v>
      </c>
      <c r="C40" s="1"/>
      <c r="D40" s="3">
        <f>(B40*Raw_Data!$D$2)*100000000*(1/Raw_Data!$F$3)</f>
        <v>4.8715093496717827</v>
      </c>
      <c r="E40" s="2"/>
      <c r="F40" s="2"/>
    </row>
    <row r="41" spans="1:6" x14ac:dyDescent="0.25">
      <c r="A41" s="3">
        <f>Raw_Data!A41/10000</f>
        <v>9.75</v>
      </c>
      <c r="B41" s="1">
        <f>Raw_Data!B41+Raw_Data!C41</f>
        <v>4.3757999999999997E-5</v>
      </c>
      <c r="C41" s="1"/>
      <c r="D41" s="3">
        <f>(B41*Raw_Data!$D$2)*100000000*(1/Raw_Data!$F$3)</f>
        <v>5.1833413848570302</v>
      </c>
      <c r="E41" s="2"/>
      <c r="F41" s="2"/>
    </row>
    <row r="42" spans="1:6" x14ac:dyDescent="0.25">
      <c r="A42" s="3">
        <f>Raw_Data!A42/10000</f>
        <v>10</v>
      </c>
      <c r="B42" s="1">
        <f>Raw_Data!B42+Raw_Data!C42</f>
        <v>4.43897E-5</v>
      </c>
      <c r="C42" s="1"/>
      <c r="D42" s="3">
        <f>(B42*Raw_Data!$D$2)*100000000*(1/Raw_Data!$F$3)</f>
        <v>5.2581692278300682</v>
      </c>
      <c r="E42" s="2"/>
      <c r="F42" s="2"/>
    </row>
    <row r="43" spans="1:6" x14ac:dyDescent="0.25">
      <c r="A43" s="3">
        <f>Raw_Data!A43/10000</f>
        <v>10.25</v>
      </c>
      <c r="B43" s="1">
        <f>Raw_Data!B43+Raw_Data!C43</f>
        <v>4.4908199999999998E-5</v>
      </c>
      <c r="C43" s="1"/>
      <c r="D43" s="3">
        <f>(B43*Raw_Data!$D$2)*100000000*(1/Raw_Data!$F$3)</f>
        <v>5.3195879971533548</v>
      </c>
      <c r="E43" s="2"/>
      <c r="F43" s="2"/>
    </row>
    <row r="44" spans="1:6" x14ac:dyDescent="0.25">
      <c r="A44" s="3">
        <f>Raw_Data!A44/10000</f>
        <v>10.5</v>
      </c>
      <c r="B44" s="1">
        <f>Raw_Data!B44+Raw_Data!C44</f>
        <v>4.6992300000000001E-5</v>
      </c>
      <c r="C44" s="1"/>
      <c r="D44" s="3">
        <f>(B44*Raw_Data!$D$2)*100000000*(1/Raw_Data!$F$3)</f>
        <v>5.5664594670601275</v>
      </c>
      <c r="E44" s="2"/>
      <c r="F44" s="2"/>
    </row>
    <row r="45" spans="1:6" x14ac:dyDescent="0.25">
      <c r="A45" s="3">
        <f>Raw_Data!A45/10000</f>
        <v>10.75</v>
      </c>
      <c r="B45" s="1">
        <f>Raw_Data!B45+Raw_Data!C45</f>
        <v>4.89636E-5</v>
      </c>
      <c r="C45" s="1"/>
      <c r="D45" s="3">
        <f>(B45*Raw_Data!$D$2)*100000000*(1/Raw_Data!$F$3)</f>
        <v>5.7999692452028366</v>
      </c>
      <c r="E45" s="2"/>
      <c r="F45" s="2"/>
    </row>
    <row r="46" spans="1:6" x14ac:dyDescent="0.25">
      <c r="A46" s="3">
        <f>Raw_Data!A46/10000</f>
        <v>11</v>
      </c>
      <c r="B46" s="1">
        <f>Raw_Data!B46+Raw_Data!C46</f>
        <v>4.9906500000000001E-5</v>
      </c>
      <c r="C46" s="1"/>
      <c r="D46" s="3">
        <f>(B46*Raw_Data!$D$2)*100000000*(1/Raw_Data!$F$3)</f>
        <v>5.9116601952412688</v>
      </c>
      <c r="E46" s="2"/>
      <c r="F46" s="2"/>
    </row>
    <row r="47" spans="1:6" x14ac:dyDescent="0.25">
      <c r="A47" s="3">
        <f>Raw_Data!A47/10000</f>
        <v>11.25</v>
      </c>
      <c r="B47" s="1">
        <f>Raw_Data!B47+Raw_Data!C47</f>
        <v>5.1703699999999998E-5</v>
      </c>
      <c r="C47" s="1"/>
      <c r="D47" s="3">
        <f>(B47*Raw_Data!$D$2)*100000000*(1/Raw_Data!$F$3)</f>
        <v>6.1245470076382027</v>
      </c>
      <c r="E47" s="2"/>
      <c r="F47" s="2"/>
    </row>
    <row r="48" spans="1:6" x14ac:dyDescent="0.25">
      <c r="A48" s="3">
        <f>Raw_Data!A48/10000</f>
        <v>11.5</v>
      </c>
      <c r="B48" s="1">
        <f>Raw_Data!B48+Raw_Data!C48</f>
        <v>5.3925399999999997E-5</v>
      </c>
      <c r="C48" s="1"/>
      <c r="D48" s="3">
        <f>(B48*Raw_Data!$D$2)*100000000*(1/Raw_Data!$F$3)</f>
        <v>6.3877178462217046</v>
      </c>
      <c r="E48" s="2"/>
      <c r="F48" s="2"/>
    </row>
    <row r="49" spans="1:6" x14ac:dyDescent="0.25">
      <c r="A49" s="3">
        <f>Raw_Data!A49/10000</f>
        <v>11.75</v>
      </c>
      <c r="B49" s="1">
        <f>Raw_Data!B49+Raw_Data!C49</f>
        <v>5.3340800000000003E-5</v>
      </c>
      <c r="C49" s="1"/>
      <c r="D49" s="3">
        <f>(B49*Raw_Data!$D$2)*100000000*(1/Raw_Data!$F$3)</f>
        <v>6.3184692202884483</v>
      </c>
      <c r="E49" s="2"/>
      <c r="F49" s="2"/>
    </row>
    <row r="50" spans="1:6" x14ac:dyDescent="0.25">
      <c r="A50" s="3">
        <f>Raw_Data!A50/10000</f>
        <v>12</v>
      </c>
      <c r="B50" s="1">
        <f>Raw_Data!B50+Raw_Data!C50</f>
        <v>5.6657899999999998E-5</v>
      </c>
      <c r="C50" s="1"/>
      <c r="D50" s="3">
        <f>(B50*Raw_Data!$D$2)*100000000*(1/Raw_Data!$F$3)</f>
        <v>6.7113953528289949</v>
      </c>
      <c r="E50" s="2"/>
      <c r="F50" s="2"/>
    </row>
    <row r="51" spans="1:6" x14ac:dyDescent="0.25">
      <c r="A51" s="3">
        <f>Raw_Data!A51/10000</f>
        <v>12.25</v>
      </c>
      <c r="B51" s="1">
        <f>Raw_Data!B51+Raw_Data!C51</f>
        <v>5.8867499999999998E-5</v>
      </c>
      <c r="C51" s="1"/>
      <c r="D51" s="3">
        <f>(B51*Raw_Data!$D$2)*100000000*(1/Raw_Data!$F$3)</f>
        <v>6.9731328893704294</v>
      </c>
      <c r="E51" s="2"/>
      <c r="F51" s="2"/>
    </row>
    <row r="52" spans="1:6" x14ac:dyDescent="0.25">
      <c r="A52" s="3">
        <f>Raw_Data!A52/10000</f>
        <v>12.5</v>
      </c>
      <c r="B52" s="1">
        <f>Raw_Data!B52+Raw_Data!C52</f>
        <v>6.2118600000000005E-5</v>
      </c>
      <c r="C52" s="1"/>
      <c r="D52" s="3">
        <f>(B52*Raw_Data!$D$2)*100000000*(1/Raw_Data!$F$3)</f>
        <v>7.3582410107724305</v>
      </c>
      <c r="E52" s="2"/>
      <c r="F52" s="2"/>
    </row>
    <row r="53" spans="1:6" x14ac:dyDescent="0.25">
      <c r="A53" s="3">
        <f>Raw_Data!A53/10000</f>
        <v>12.75</v>
      </c>
      <c r="B53" s="1">
        <f>Raw_Data!B53+Raw_Data!C53</f>
        <v>6.6367899999999992E-5</v>
      </c>
      <c r="C53" s="1"/>
      <c r="D53" s="3">
        <f>(B53*Raw_Data!$D$2)*100000000*(1/Raw_Data!$F$3)</f>
        <v>7.8615906279092487</v>
      </c>
      <c r="E53" s="2"/>
      <c r="F53" s="2"/>
    </row>
    <row r="54" spans="1:6" x14ac:dyDescent="0.25">
      <c r="A54" s="3">
        <f>Raw_Data!A54/10000</f>
        <v>13</v>
      </c>
      <c r="B54" s="1">
        <f>Raw_Data!B54+Raw_Data!C54</f>
        <v>6.7999399999999998E-5</v>
      </c>
      <c r="C54" s="1"/>
      <c r="D54" s="3">
        <f>(B54*Raw_Data!$D$2)*100000000*(1/Raw_Data!$F$3)</f>
        <v>8.0548494941598623</v>
      </c>
      <c r="E54" s="2"/>
      <c r="F54" s="2"/>
    </row>
    <row r="55" spans="1:6" x14ac:dyDescent="0.25">
      <c r="A55" s="3">
        <f>Raw_Data!A55/10000</f>
        <v>13.25</v>
      </c>
      <c r="B55" s="1">
        <f>Raw_Data!B55+Raw_Data!C55</f>
        <v>7.2778499999999994E-5</v>
      </c>
      <c r="C55" s="1"/>
      <c r="D55" s="3">
        <f>(B55*Raw_Data!$D$2)*100000000*(1/Raw_Data!$F$3)</f>
        <v>8.6209564188906587</v>
      </c>
      <c r="E55" s="2"/>
      <c r="F55" s="2"/>
    </row>
    <row r="56" spans="1:6" x14ac:dyDescent="0.25">
      <c r="A56" s="3">
        <f>Raw_Data!A56/10000</f>
        <v>13.5</v>
      </c>
      <c r="B56" s="1">
        <f>Raw_Data!B56+Raw_Data!C56</f>
        <v>7.7885899999999999E-5</v>
      </c>
      <c r="C56" s="1"/>
      <c r="D56" s="3">
        <f>(B56*Raw_Data!$D$2)*100000000*(1/Raw_Data!$F$3)</f>
        <v>9.2259520263000194</v>
      </c>
      <c r="E56" s="2"/>
      <c r="F56" s="2"/>
    </row>
    <row r="57" spans="1:6" x14ac:dyDescent="0.25">
      <c r="A57" s="3">
        <f>Raw_Data!A57/10000</f>
        <v>13.75</v>
      </c>
      <c r="B57" s="1">
        <f>Raw_Data!B57+Raw_Data!C57</f>
        <v>8.3376199999999996E-5</v>
      </c>
      <c r="C57" s="1"/>
      <c r="D57" s="3">
        <f>(B57*Raw_Data!$D$2)*100000000*(1/Raw_Data!$F$3)</f>
        <v>9.8763039437843769</v>
      </c>
      <c r="E57" s="2"/>
      <c r="F57" s="2"/>
    </row>
    <row r="58" spans="1:6" x14ac:dyDescent="0.25">
      <c r="A58" s="3">
        <f>Raw_Data!A58/10000</f>
        <v>14</v>
      </c>
      <c r="B58" s="1">
        <f>Raw_Data!B58+Raw_Data!C58</f>
        <v>8.9211599999999998E-5</v>
      </c>
      <c r="C58" s="1"/>
      <c r="D58" s="3">
        <f>(B58*Raw_Data!$D$2)*100000000*(1/Raw_Data!$F$3)</f>
        <v>10.567534583146202</v>
      </c>
      <c r="E58" s="2"/>
      <c r="F58" s="2"/>
    </row>
    <row r="59" spans="1:6" x14ac:dyDescent="0.25">
      <c r="A59" s="3">
        <f>Raw_Data!A59/10000</f>
        <v>14.25</v>
      </c>
      <c r="B59" s="1">
        <f>Raw_Data!B59+Raw_Data!C59</f>
        <v>9.80107E-5</v>
      </c>
      <c r="C59" s="1"/>
      <c r="D59" s="3">
        <f>(B59*Raw_Data!$D$2)*100000000*(1/Raw_Data!$F$3)</f>
        <v>11.609829459043077</v>
      </c>
      <c r="E59" s="2"/>
      <c r="F59" s="2"/>
    </row>
    <row r="60" spans="1:6" x14ac:dyDescent="0.25">
      <c r="A60" s="3">
        <f>Raw_Data!A60/10000</f>
        <v>14.5</v>
      </c>
      <c r="B60" s="1">
        <f>Raw_Data!B60+Raw_Data!C60</f>
        <v>1.100392E-4</v>
      </c>
      <c r="C60" s="1"/>
      <c r="D60" s="3">
        <f>(B60*Raw_Data!$D$2)*100000000*(1/Raw_Data!$F$3)</f>
        <v>13.03466198904337</v>
      </c>
      <c r="E60" s="2"/>
      <c r="F60" s="2"/>
    </row>
    <row r="61" spans="1:6" x14ac:dyDescent="0.25">
      <c r="A61" s="3">
        <f>Raw_Data!A61/10000</f>
        <v>14.75</v>
      </c>
      <c r="B61" s="1">
        <f>Raw_Data!B61+Raw_Data!C61</f>
        <v>1.265645E-4</v>
      </c>
      <c r="C61" s="1"/>
      <c r="D61" s="3">
        <f>(B61*Raw_Data!$D$2)*100000000*(1/Raw_Data!$F$3)</f>
        <v>14.992161677950035</v>
      </c>
      <c r="E61" s="2"/>
      <c r="F61" s="2"/>
    </row>
    <row r="62" spans="1:6" x14ac:dyDescent="0.25">
      <c r="A62" s="3">
        <f>Raw_Data!A62/10000</f>
        <v>15</v>
      </c>
      <c r="B62" s="1">
        <f>Raw_Data!B62+Raw_Data!C62</f>
        <v>1.5124730000000002E-4</v>
      </c>
      <c r="C62" s="1"/>
      <c r="D62" s="3">
        <f>(B62*Raw_Data!$D$2)*100000000*(1/Raw_Data!$F$3)</f>
        <v>17.915955698109759</v>
      </c>
      <c r="E62" s="2"/>
      <c r="F62" s="2"/>
    </row>
    <row r="63" spans="1:6" x14ac:dyDescent="0.25">
      <c r="A63" s="3">
        <f>Raw_Data!A63/10000</f>
        <v>15.25</v>
      </c>
      <c r="B63" s="1">
        <f>Raw_Data!B63+Raw_Data!C63</f>
        <v>1.9551140000000002E-4</v>
      </c>
      <c r="C63" s="1"/>
      <c r="D63" s="3">
        <f>(B63*Raw_Data!$D$2)*100000000*(1/Raw_Data!$F$3)</f>
        <v>23.159247013833745</v>
      </c>
      <c r="E63" s="2"/>
      <c r="F63" s="2"/>
    </row>
    <row r="64" spans="1:6" x14ac:dyDescent="0.25">
      <c r="A64" s="3">
        <f>Raw_Data!A64/10000</f>
        <v>15.5</v>
      </c>
      <c r="B64" s="1">
        <f>Raw_Data!B64+Raw_Data!C64</f>
        <v>2.8209299999999997E-4</v>
      </c>
      <c r="C64" s="1"/>
      <c r="D64" s="3">
        <f>(B64*Raw_Data!$D$2)*100000000*(1/Raw_Data!$F$3)</f>
        <v>33.415245698580243</v>
      </c>
      <c r="E64" s="2"/>
      <c r="F64" s="2"/>
    </row>
    <row r="65" spans="1:6" x14ac:dyDescent="0.25">
      <c r="A65" s="3">
        <f>Raw_Data!A65/10000</f>
        <v>15.75</v>
      </c>
      <c r="B65" s="1">
        <f>Raw_Data!B65+Raw_Data!C65</f>
        <v>4.3184899999999999E-4</v>
      </c>
      <c r="C65" s="1"/>
      <c r="D65" s="3">
        <f>(B65*Raw_Data!$D$2)*100000000*(1/Raw_Data!$F$3)</f>
        <v>51.1545498813731</v>
      </c>
      <c r="E65" s="2"/>
      <c r="F65" s="2"/>
    </row>
    <row r="66" spans="1:6" x14ac:dyDescent="0.25">
      <c r="A66" s="3">
        <f>Raw_Data!A66/10000</f>
        <v>16</v>
      </c>
      <c r="B66" s="1">
        <f>Raw_Data!B66+Raw_Data!C66</f>
        <v>5.7140499999999998E-4</v>
      </c>
      <c r="C66" s="1"/>
      <c r="D66" s="3">
        <f>(B66*Raw_Data!$D$2)*100000000*(1/Raw_Data!$F$3)</f>
        <v>67.685615979117685</v>
      </c>
      <c r="E66" s="2"/>
      <c r="F66" s="2"/>
    </row>
    <row r="67" spans="1:6" x14ac:dyDescent="0.25">
      <c r="A67" s="3">
        <f>Raw_Data!A67/10000</f>
        <v>16.25</v>
      </c>
      <c r="B67" s="1">
        <f>Raw_Data!B67+Raw_Data!C67</f>
        <v>5.3822200000000009E-4</v>
      </c>
      <c r="C67" s="1"/>
      <c r="D67" s="3">
        <f>(B67*Raw_Data!$D$2)*100000000*(1/Raw_Data!$F$3)</f>
        <v>63.75493319714159</v>
      </c>
      <c r="E67" s="2"/>
      <c r="F67" s="2"/>
    </row>
    <row r="68" spans="1:6" x14ac:dyDescent="0.25">
      <c r="A68" s="3">
        <f>Raw_Data!A68/10000</f>
        <v>16.5</v>
      </c>
      <c r="B68" s="1">
        <f>Raw_Data!B68+Raw_Data!C68</f>
        <v>3.282688E-4</v>
      </c>
      <c r="C68" s="1"/>
      <c r="D68" s="3">
        <f>(B68*Raw_Data!$D$2)*100000000*(1/Raw_Data!$F$3)</f>
        <v>38.8849868914794</v>
      </c>
      <c r="E68" s="2"/>
      <c r="F68" s="2"/>
    </row>
    <row r="69" spans="1:6" x14ac:dyDescent="0.25">
      <c r="A69" s="3">
        <f>Raw_Data!A69/10000</f>
        <v>16.75</v>
      </c>
      <c r="B69" s="1">
        <f>Raw_Data!B69+Raw_Data!C69</f>
        <v>1.2205129999999999E-4</v>
      </c>
      <c r="C69" s="1"/>
      <c r="D69" s="3">
        <f>(B69*Raw_Data!$D$2)*100000000*(1/Raw_Data!$F$3)</f>
        <v>14.457551861730447</v>
      </c>
      <c r="E69" s="2"/>
      <c r="F69" s="2"/>
    </row>
    <row r="70" spans="1:6" x14ac:dyDescent="0.25">
      <c r="A70" s="3">
        <f>Raw_Data!A70/10000</f>
        <v>17</v>
      </c>
      <c r="B70" s="1">
        <f>Raw_Data!B70+Raw_Data!C70</f>
        <v>2.7185910000000001E-5</v>
      </c>
      <c r="C70" s="1"/>
      <c r="D70" s="3">
        <f>(B70*Raw_Data!$D$2)*100000000*(1/Raw_Data!$F$3)</f>
        <v>3.2202991998719916</v>
      </c>
      <c r="E70" s="2"/>
      <c r="F70" s="2"/>
    </row>
    <row r="71" spans="1:6" x14ac:dyDescent="0.25">
      <c r="A71" s="3">
        <f>Raw_Data!A71/10000</f>
        <v>17.25</v>
      </c>
      <c r="B71" s="1">
        <f>Raw_Data!B71+Raw_Data!C71</f>
        <v>3.5496549999999999E-6</v>
      </c>
      <c r="C71" s="1"/>
      <c r="D71" s="3">
        <f>(B71*Raw_Data!$D$2)*100000000*(1/Raw_Data!$F$3)</f>
        <v>0.4204733686060762</v>
      </c>
      <c r="E71" s="2"/>
      <c r="F71" s="2"/>
    </row>
    <row r="72" spans="1:6" x14ac:dyDescent="0.25">
      <c r="A72" s="3">
        <f>Raw_Data!A72/10000</f>
        <v>17.5</v>
      </c>
      <c r="B72" s="1">
        <f>Raw_Data!B72+Raw_Data!C72</f>
        <v>2.4629920000000004E-7</v>
      </c>
      <c r="C72" s="1"/>
      <c r="D72" s="3">
        <f>(B72*Raw_Data!$D$2)*100000000*(1/Raw_Data!$F$3)</f>
        <v>2.9175301348717472E-2</v>
      </c>
      <c r="E72" s="2"/>
      <c r="F72" s="2"/>
    </row>
    <row r="73" spans="1:6" x14ac:dyDescent="0.25">
      <c r="A73" s="3">
        <f>Raw_Data!A73/10000</f>
        <v>17.75</v>
      </c>
      <c r="B73" s="1">
        <f>Raw_Data!B73+Raw_Data!C73</f>
        <v>9.404112999999999E-9</v>
      </c>
      <c r="C73" s="1"/>
      <c r="D73" s="3">
        <f>(B73*Raw_Data!$D$2)*100000000*(1/Raw_Data!$F$3)</f>
        <v>1.1139615179115135E-3</v>
      </c>
      <c r="E73" s="2"/>
      <c r="F73" s="2"/>
    </row>
    <row r="74" spans="1:6" x14ac:dyDescent="0.25">
      <c r="A74" s="3">
        <f>Raw_Data!A74/10000</f>
        <v>18</v>
      </c>
      <c r="B74" s="1">
        <f>Raw_Data!B74+Raw_Data!C74</f>
        <v>5.7418700000000004E-10</v>
      </c>
      <c r="C74" s="1"/>
      <c r="D74" s="3">
        <f>(B74*Raw_Data!$D$2)*100000000*(1/Raw_Data!$F$3)</f>
        <v>6.8015156994078889E-5</v>
      </c>
      <c r="E74" s="2"/>
      <c r="F74" s="2"/>
    </row>
    <row r="75" spans="1:6" x14ac:dyDescent="0.25">
      <c r="A75" s="3">
        <f>Raw_Data!A75/10000</f>
        <v>18.25</v>
      </c>
      <c r="B75" s="1">
        <f>Raw_Data!B75+Raw_Data!C75</f>
        <v>0</v>
      </c>
      <c r="C75" s="1"/>
      <c r="D75" s="3">
        <f>(B75*Raw_Data!$D$2)*100000000*(1/Raw_Data!$F$3)</f>
        <v>0</v>
      </c>
      <c r="E75" s="2"/>
      <c r="F75" s="2"/>
    </row>
    <row r="76" spans="1:6" x14ac:dyDescent="0.25">
      <c r="A76" s="3">
        <f>Raw_Data!A76/10000</f>
        <v>18.5</v>
      </c>
      <c r="B76" s="1">
        <f>Raw_Data!B76+Raw_Data!C76</f>
        <v>0</v>
      </c>
      <c r="C76" s="1"/>
      <c r="D76" s="3">
        <f>(B76*Raw_Data!$D$2)*100000000*(1/Raw_Data!$F$3)</f>
        <v>0</v>
      </c>
      <c r="E76" s="2"/>
      <c r="F76" s="2"/>
    </row>
    <row r="77" spans="1:6" x14ac:dyDescent="0.25">
      <c r="A77" s="3">
        <f>Raw_Data!A77/10000</f>
        <v>18.75</v>
      </c>
      <c r="B77" s="1">
        <f>Raw_Data!B77+Raw_Data!C77</f>
        <v>0</v>
      </c>
      <c r="C77" s="1"/>
      <c r="D77" s="3">
        <f>(B77*Raw_Data!$D$2)*100000000*(1/Raw_Data!$F$3)</f>
        <v>0</v>
      </c>
      <c r="E77" s="2"/>
      <c r="F77" s="2"/>
    </row>
    <row r="78" spans="1:6" x14ac:dyDescent="0.25">
      <c r="A78" s="3">
        <f>Raw_Data!A78/10000</f>
        <v>19</v>
      </c>
      <c r="B78" s="1">
        <f>Raw_Data!B78+Raw_Data!C78</f>
        <v>0</v>
      </c>
      <c r="C78" s="1"/>
      <c r="D78" s="3">
        <f>(B78*Raw_Data!$D$2)*100000000*(1/Raw_Data!$F$3)</f>
        <v>0</v>
      </c>
      <c r="E78" s="2"/>
      <c r="F78" s="2"/>
    </row>
    <row r="79" spans="1:6" x14ac:dyDescent="0.25">
      <c r="A79" s="3">
        <f>Raw_Data!A79/10000</f>
        <v>19.25</v>
      </c>
      <c r="B79" s="1">
        <f>Raw_Data!B79+Raw_Data!C79</f>
        <v>0</v>
      </c>
      <c r="C79" s="1"/>
      <c r="D79" s="3">
        <f>(B79*Raw_Data!$D$2)*100000000*(1/Raw_Data!$F$3)</f>
        <v>0</v>
      </c>
      <c r="E79" s="2"/>
      <c r="F79" s="2"/>
    </row>
    <row r="80" spans="1:6" x14ac:dyDescent="0.25">
      <c r="A80" s="3">
        <f>Raw_Data!A80/10000</f>
        <v>19.5</v>
      </c>
      <c r="B80" s="1">
        <f>Raw_Data!B80+Raw_Data!C80</f>
        <v>0</v>
      </c>
      <c r="C80" s="1"/>
      <c r="D80" s="3">
        <f>(B80*Raw_Data!$D$2)*100000000*(1/Raw_Data!$F$3)</f>
        <v>0</v>
      </c>
      <c r="E80" s="2"/>
      <c r="F80" s="2"/>
    </row>
    <row r="81" spans="1:6" x14ac:dyDescent="0.25">
      <c r="A81" s="3">
        <f>Raw_Data!A81/10000</f>
        <v>19.75</v>
      </c>
      <c r="B81" s="1">
        <f>Raw_Data!B81+Raw_Data!C81</f>
        <v>0</v>
      </c>
      <c r="C81" s="1"/>
      <c r="D81" s="3">
        <f>(B81*Raw_Data!$D$2)*100000000*(1/Raw_Data!$F$3)</f>
        <v>0</v>
      </c>
      <c r="E81" s="2"/>
      <c r="F81" s="2"/>
    </row>
    <row r="82" spans="1:6" x14ac:dyDescent="0.25">
      <c r="A82" s="3">
        <f>Raw_Data!A82/10000</f>
        <v>20</v>
      </c>
      <c r="B82" s="1">
        <f>Raw_Data!B82+Raw_Data!C82</f>
        <v>0</v>
      </c>
      <c r="C82" s="1"/>
      <c r="D82" s="3">
        <f>(B82*Raw_Data!$D$2)*100000000*(1/Raw_Data!$F$3)</f>
        <v>0</v>
      </c>
      <c r="E82" s="2"/>
      <c r="F82" s="2"/>
    </row>
    <row r="83" spans="1:6" x14ac:dyDescent="0.25">
      <c r="A83" s="3">
        <f>Raw_Data!A83/10000</f>
        <v>20.25</v>
      </c>
      <c r="B83" s="1">
        <f>Raw_Data!B83+Raw_Data!C83</f>
        <v>0</v>
      </c>
      <c r="C83" s="1"/>
      <c r="D83" s="3">
        <f>(B83*Raw_Data!$D$2)*100000000*(1/Raw_Data!$F$3)</f>
        <v>0</v>
      </c>
      <c r="E83" s="2"/>
      <c r="F83" s="2"/>
    </row>
    <row r="84" spans="1:6" x14ac:dyDescent="0.25">
      <c r="A84" s="3">
        <f>Raw_Data!A84/10000</f>
        <v>20.5</v>
      </c>
      <c r="B84" s="1">
        <f>Raw_Data!B84+Raw_Data!C84</f>
        <v>0</v>
      </c>
      <c r="C84" s="1"/>
      <c r="D84" s="3">
        <f>(B84*Raw_Data!$D$2)*100000000*(1/Raw_Data!$F$3)</f>
        <v>0</v>
      </c>
      <c r="E84" s="2"/>
      <c r="F84" s="2"/>
    </row>
    <row r="85" spans="1:6" x14ac:dyDescent="0.25">
      <c r="A85" s="3">
        <f>Raw_Data!A85/10000</f>
        <v>20.75</v>
      </c>
      <c r="B85" s="1">
        <f>Raw_Data!B85+Raw_Data!C85</f>
        <v>0</v>
      </c>
      <c r="C85" s="1"/>
      <c r="D85" s="3">
        <f>(B85*Raw_Data!$D$2)*100000000*(1/Raw_Data!$F$3)</f>
        <v>0</v>
      </c>
      <c r="E85" s="2"/>
      <c r="F85" s="2"/>
    </row>
    <row r="86" spans="1:6" x14ac:dyDescent="0.25">
      <c r="A86" s="3">
        <f>Raw_Data!A86/10000</f>
        <v>21</v>
      </c>
      <c r="B86" s="1">
        <f>Raw_Data!B86+Raw_Data!C86</f>
        <v>0</v>
      </c>
      <c r="C86" s="1"/>
      <c r="D86" s="3">
        <f>(B86*Raw_Data!$D$2)*100000000*(1/Raw_Data!$F$3)</f>
        <v>0</v>
      </c>
      <c r="E86" s="2"/>
      <c r="F86" s="2"/>
    </row>
    <row r="87" spans="1:6" x14ac:dyDescent="0.25">
      <c r="A87" s="3">
        <f>Raw_Data!A87/10000</f>
        <v>21.25</v>
      </c>
      <c r="B87" s="1">
        <f>Raw_Data!B87+Raw_Data!C87</f>
        <v>0</v>
      </c>
      <c r="C87" s="1"/>
      <c r="D87" s="3">
        <f>(B87*Raw_Data!$D$2)*100000000*(1/Raw_Data!$F$3)</f>
        <v>0</v>
      </c>
      <c r="E87" s="2"/>
      <c r="F87" s="2"/>
    </row>
    <row r="88" spans="1:6" x14ac:dyDescent="0.25">
      <c r="A88" s="3">
        <f>Raw_Data!A88/10000</f>
        <v>21.5</v>
      </c>
      <c r="B88" s="1">
        <f>Raw_Data!B88+Raw_Data!C88</f>
        <v>0</v>
      </c>
      <c r="C88" s="1"/>
      <c r="D88" s="3">
        <f>(B88*Raw_Data!$D$2)*100000000*(1/Raw_Data!$F$3)</f>
        <v>0</v>
      </c>
      <c r="E88" s="2"/>
      <c r="F88" s="2"/>
    </row>
    <row r="89" spans="1:6" x14ac:dyDescent="0.25">
      <c r="A89" s="3">
        <f>Raw_Data!A89/10000</f>
        <v>21.75</v>
      </c>
      <c r="B89" s="1">
        <f>Raw_Data!B89+Raw_Data!C89</f>
        <v>0</v>
      </c>
      <c r="C89" s="1"/>
      <c r="D89" s="3">
        <f>(B89*Raw_Data!$D$2)*100000000*(1/Raw_Data!$F$3)</f>
        <v>0</v>
      </c>
      <c r="E89" s="2"/>
      <c r="F89" s="2"/>
    </row>
    <row r="90" spans="1:6" x14ac:dyDescent="0.25">
      <c r="A90" s="3">
        <f>Raw_Data!A90/10000</f>
        <v>22</v>
      </c>
      <c r="B90" s="1">
        <f>Raw_Data!B90+Raw_Data!C90</f>
        <v>0</v>
      </c>
      <c r="C90" s="1"/>
      <c r="D90" s="3">
        <f>(B90*Raw_Data!$D$2)*100000000*(1/Raw_Data!$F$3)</f>
        <v>0</v>
      </c>
      <c r="E90" s="2"/>
      <c r="F90" s="2"/>
    </row>
    <row r="91" spans="1:6" x14ac:dyDescent="0.25">
      <c r="A91" s="3">
        <f>Raw_Data!A91/10000</f>
        <v>22.25</v>
      </c>
      <c r="B91" s="1">
        <f>Raw_Data!B91+Raw_Data!C91</f>
        <v>0</v>
      </c>
      <c r="C91" s="1"/>
      <c r="D91" s="3">
        <f>(B91*Raw_Data!$D$2)*100000000*(1/Raw_Data!$F$3)</f>
        <v>0</v>
      </c>
      <c r="E91" s="2"/>
      <c r="F91" s="2"/>
    </row>
    <row r="92" spans="1:6" x14ac:dyDescent="0.25">
      <c r="A92" s="3">
        <f>Raw_Data!A92/10000</f>
        <v>22.5</v>
      </c>
      <c r="B92" s="1">
        <f>Raw_Data!B92+Raw_Data!C92</f>
        <v>0</v>
      </c>
      <c r="C92" s="1"/>
      <c r="D92" s="3">
        <f>(B92*Raw_Data!$D$2)*100000000*(1/Raw_Data!$F$3)</f>
        <v>0</v>
      </c>
      <c r="E92" s="2"/>
      <c r="F92" s="2"/>
    </row>
    <row r="93" spans="1:6" x14ac:dyDescent="0.25">
      <c r="A93" s="3">
        <f>Raw_Data!A93/10000</f>
        <v>22.75</v>
      </c>
      <c r="B93" s="1">
        <f>Raw_Data!B93+Raw_Data!C93</f>
        <v>0</v>
      </c>
      <c r="C93" s="1"/>
      <c r="D93" s="3">
        <f>(B93*Raw_Data!$D$2)*100000000*(1/Raw_Data!$F$3)</f>
        <v>0</v>
      </c>
      <c r="E93" s="2"/>
      <c r="F93" s="2"/>
    </row>
    <row r="94" spans="1:6" x14ac:dyDescent="0.25">
      <c r="A94" s="3">
        <f>Raw_Data!A94/10000</f>
        <v>23</v>
      </c>
      <c r="B94" s="1">
        <f>Raw_Data!B94+Raw_Data!C94</f>
        <v>0</v>
      </c>
      <c r="C94" s="1"/>
      <c r="D94" s="3">
        <f>(B94*Raw_Data!$D$2)*100000000*(1/Raw_Data!$F$3)</f>
        <v>0</v>
      </c>
      <c r="E94" s="2"/>
      <c r="F94" s="2"/>
    </row>
    <row r="95" spans="1:6" x14ac:dyDescent="0.25">
      <c r="A95" s="3">
        <f>Raw_Data!A95/10000</f>
        <v>23.25</v>
      </c>
      <c r="B95" s="1">
        <f>Raw_Data!B95+Raw_Data!C95</f>
        <v>0</v>
      </c>
      <c r="C95" s="1"/>
      <c r="D95" s="3">
        <f>(B95*Raw_Data!$D$2)*100000000*(1/Raw_Data!$F$3)</f>
        <v>0</v>
      </c>
      <c r="E95" s="2"/>
      <c r="F95" s="2"/>
    </row>
    <row r="96" spans="1:6" x14ac:dyDescent="0.25">
      <c r="A96" s="3">
        <f>Raw_Data!A96/10000</f>
        <v>23.5</v>
      </c>
      <c r="B96" s="1">
        <f>Raw_Data!B96+Raw_Data!C96</f>
        <v>0</v>
      </c>
      <c r="C96" s="1"/>
      <c r="D96" s="3">
        <f>(B96*Raw_Data!$D$2)*100000000*(1/Raw_Data!$F$3)</f>
        <v>0</v>
      </c>
      <c r="E96" s="2"/>
      <c r="F96" s="2"/>
    </row>
    <row r="97" spans="1:6" x14ac:dyDescent="0.25">
      <c r="A97" s="3">
        <f>Raw_Data!A97/10000</f>
        <v>23.75</v>
      </c>
      <c r="B97" s="1">
        <f>Raw_Data!B97+Raw_Data!C97</f>
        <v>0</v>
      </c>
      <c r="C97" s="1"/>
      <c r="D97" s="3">
        <f>(B97*Raw_Data!$D$2)*100000000*(1/Raw_Data!$F$3)</f>
        <v>0</v>
      </c>
      <c r="E97" s="2"/>
      <c r="F97" s="2"/>
    </row>
    <row r="98" spans="1:6" x14ac:dyDescent="0.25">
      <c r="A98" s="3">
        <f>Raw_Data!A98/10000</f>
        <v>24</v>
      </c>
      <c r="B98" s="1">
        <f>Raw_Data!B98+Raw_Data!C98</f>
        <v>0</v>
      </c>
      <c r="C98" s="1"/>
      <c r="D98" s="3">
        <f>(B98*Raw_Data!$D$2)*100000000*(1/Raw_Data!$F$3)</f>
        <v>0</v>
      </c>
      <c r="E98" s="2"/>
      <c r="F98" s="2"/>
    </row>
    <row r="99" spans="1:6" x14ac:dyDescent="0.25">
      <c r="A99" s="3">
        <f>Raw_Data!A99/10000</f>
        <v>24.25</v>
      </c>
      <c r="B99" s="1">
        <f>Raw_Data!B99+Raw_Data!C99</f>
        <v>0</v>
      </c>
      <c r="C99" s="1"/>
      <c r="D99" s="3">
        <f>(B99*Raw_Data!$D$2)*100000000*(1/Raw_Data!$F$3)</f>
        <v>0</v>
      </c>
      <c r="E99" s="2"/>
      <c r="F99" s="2"/>
    </row>
    <row r="100" spans="1:6" x14ac:dyDescent="0.25">
      <c r="A100" s="3">
        <f>Raw_Data!A100/10000</f>
        <v>24.5</v>
      </c>
      <c r="B100" s="1">
        <f>Raw_Data!B100+Raw_Data!C100</f>
        <v>0</v>
      </c>
      <c r="C100" s="1"/>
      <c r="D100" s="3">
        <f>(B100*Raw_Data!$D$2)*100000000*(1/Raw_Data!$F$3)</f>
        <v>0</v>
      </c>
      <c r="E100" s="2"/>
      <c r="F100" s="2"/>
    </row>
    <row r="101" spans="1:6" x14ac:dyDescent="0.25">
      <c r="A101" s="3">
        <f>Raw_Data!A101/10000</f>
        <v>24.75</v>
      </c>
      <c r="B101" s="1">
        <f>Raw_Data!B101+Raw_Data!C101</f>
        <v>0</v>
      </c>
      <c r="C101" s="1"/>
      <c r="D101" s="3">
        <f>(B101*Raw_Data!$D$2)*100000000*(1/Raw_Data!$F$3)</f>
        <v>0</v>
      </c>
      <c r="E101" s="2"/>
      <c r="F101" s="2"/>
    </row>
    <row r="102" spans="1:6" x14ac:dyDescent="0.25">
      <c r="A102" s="3">
        <f>Raw_Data!A102/10000</f>
        <v>25</v>
      </c>
      <c r="B102" s="1">
        <f>Raw_Data!B102+Raw_Data!C102</f>
        <v>0</v>
      </c>
      <c r="C102" s="1"/>
      <c r="D102" s="3">
        <f>(B102*Raw_Data!$D$2)*100000000*(1/Raw_Data!$F$3)</f>
        <v>0</v>
      </c>
      <c r="E102" s="2"/>
      <c r="F102" s="2"/>
    </row>
    <row r="103" spans="1:6" x14ac:dyDescent="0.25">
      <c r="A103" s="1"/>
    </row>
    <row r="104" spans="1:6" x14ac:dyDescent="0.25">
      <c r="A104" s="1"/>
    </row>
    <row r="105" spans="1:6" x14ac:dyDescent="0.25">
      <c r="A105" s="1"/>
    </row>
    <row r="106" spans="1:6" x14ac:dyDescent="0.25">
      <c r="A106" s="1"/>
    </row>
    <row r="107" spans="1:6" x14ac:dyDescent="0.25">
      <c r="A107" s="1"/>
    </row>
    <row r="108" spans="1:6" x14ac:dyDescent="0.25">
      <c r="A108" s="1"/>
    </row>
    <row r="109" spans="1:6" x14ac:dyDescent="0.25">
      <c r="A109" s="1"/>
    </row>
    <row r="110" spans="1:6" x14ac:dyDescent="0.25">
      <c r="A110" s="1"/>
    </row>
    <row r="111" spans="1:6" x14ac:dyDescent="0.25">
      <c r="A111" s="1"/>
    </row>
    <row r="112" spans="1:6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11" ma:contentTypeDescription="Create a new document." ma:contentTypeScope="" ma:versionID="5babaccf32a2032b5193589431751e28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a07c790850a8c72555cb87560a3ce84a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F9A511-01CD-4AD3-92E5-49FAE3D83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a1371-c0bd-46af-a584-d0ca56511368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C7212C-F331-4606-B74A-B63F24F215D5}">
  <ds:schemaRefs>
    <ds:schemaRef ds:uri="http://purl.org/dc/terms/"/>
    <ds:schemaRef ds:uri="http://purl.org/dc/dcmitype/"/>
    <ds:schemaRef ds:uri="http://schemas.microsoft.com/office/2006/documentManagement/types"/>
    <ds:schemaRef ds:uri="cb9691b9-6864-4b4e-9d45-a7fab6b1f025"/>
    <ds:schemaRef ds:uri="http://purl.org/dc/elements/1.1/"/>
    <ds:schemaRef ds:uri="http://schemas.microsoft.com/office/2006/metadata/properties"/>
    <ds:schemaRef ds:uri="http://schemas.microsoft.com/office/infopath/2007/PartnerControls"/>
    <ds:schemaRef ds:uri="12da1371-c0bd-46af-a584-d0ca56511368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F679E73-04D2-4602-8178-208369211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Raw_Data</vt:lpstr>
      <vt:lpstr>Sheet1</vt:lpstr>
      <vt:lpstr>Analysis</vt:lpstr>
      <vt:lpstr>Sheet1!VACANCY_1_8_MeV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Angus Wylie</cp:lastModifiedBy>
  <dcterms:created xsi:type="dcterms:W3CDTF">2015-09-30T10:23:26Z</dcterms:created>
  <dcterms:modified xsi:type="dcterms:W3CDTF">2020-01-21T15:26:03Z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