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linc4244_ox_ac_uk/Documents/General PhD/PhD Experimental 2018/SRIM/"/>
    </mc:Choice>
  </mc:AlternateContent>
  <bookViews>
    <workbookView xWindow="720" yWindow="315" windowWidth="22755" windowHeight="9765"/>
  </bookViews>
  <sheets>
    <sheet name="Raw_Data" sheetId="1" r:id="rId1"/>
    <sheet name="Analysis" sheetId="2" r:id="rId2"/>
  </sheets>
  <calcPr calcId="162913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</calcChain>
</file>

<file path=xl/sharedStrings.xml><?xml version="1.0" encoding="utf-8"?>
<sst xmlns="http://schemas.openxmlformats.org/spreadsheetml/2006/main" count="19" uniqueCount="17">
  <si>
    <t>Depth</t>
  </si>
  <si>
    <t>2MeV</t>
  </si>
  <si>
    <t>2MeV Fluence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</si>
  <si>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</si>
  <si>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</si>
  <si>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</si>
  <si>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</si>
  <si>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</si>
  <si>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</si>
  <si>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</si>
  <si>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</si>
  <si>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</si>
  <si>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</si>
  <si>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</si>
  <si>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</si>
  <si>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Change the value above to desired dose rate</t>
  </si>
  <si>
    <t>Can load in raw data to left and edit atomic density as required for different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</si>
</sst>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2MeV Ta</a:t>
            </a:r>
            <a:r>
              <a:rPr lang="en-US" u="sng" baseline="30000"/>
              <a:t>+</a:t>
            </a:r>
            <a:r>
              <a:rPr lang="en-US" baseline="0"/>
              <a:t> into </a:t>
            </a:r>
            <a:r>
              <a:rPr lang="en-US" u="sng" baseline="0"/>
              <a:t>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Analysis!$A$3:$A$102</c:f>
              <c:strCache>
                <c:ptCount val="100"/>
                <c:pt idx="0">
                  <c:v>0.30</c:v>
                </c:pt>
                <c:pt idx="1">
                  <c:v>0.60</c:v>
                </c:pt>
                <c:pt idx="2">
                  <c:v>0.90</c:v>
                </c:pt>
                <c:pt idx="3">
                  <c:v>1.20</c:v>
                </c:pt>
                <c:pt idx="4">
                  <c:v>1.50</c:v>
                </c:pt>
                <c:pt idx="5">
                  <c:v>1.80</c:v>
                </c:pt>
                <c:pt idx="6">
                  <c:v>2.10</c:v>
                </c:pt>
                <c:pt idx="7">
                  <c:v>2.40</c:v>
                </c:pt>
                <c:pt idx="8">
                  <c:v>2.70</c:v>
                </c:pt>
                <c:pt idx="9">
                  <c:v>3.00</c:v>
                </c:pt>
                <c:pt idx="10">
                  <c:v>3.30</c:v>
                </c:pt>
                <c:pt idx="11">
                  <c:v>3.60</c:v>
                </c:pt>
                <c:pt idx="12">
                  <c:v>3.90</c:v>
                </c:pt>
                <c:pt idx="13">
                  <c:v>4.20</c:v>
                </c:pt>
                <c:pt idx="14">
                  <c:v>4.50</c:v>
                </c:pt>
                <c:pt idx="15">
                  <c:v>4.80</c:v>
                </c:pt>
                <c:pt idx="16">
                  <c:v>5.10</c:v>
                </c:pt>
                <c:pt idx="17">
                  <c:v>5.40</c:v>
                </c:pt>
                <c:pt idx="18">
                  <c:v>5.70</c:v>
                </c:pt>
                <c:pt idx="19">
                  <c:v>6.00</c:v>
                </c:pt>
                <c:pt idx="20">
                  <c:v>6.30</c:v>
                </c:pt>
                <c:pt idx="21">
                  <c:v>6.60</c:v>
                </c:pt>
                <c:pt idx="22">
                  <c:v>6.90</c:v>
                </c:pt>
                <c:pt idx="23">
                  <c:v>7.20</c:v>
                </c:pt>
                <c:pt idx="24">
                  <c:v>7.50</c:v>
                </c:pt>
                <c:pt idx="25">
                  <c:v>7.80</c:v>
                </c:pt>
                <c:pt idx="26">
                  <c:v>8.10</c:v>
                </c:pt>
                <c:pt idx="27">
                  <c:v>8.40</c:v>
                </c:pt>
                <c:pt idx="28">
                  <c:v>8.70</c:v>
                </c:pt>
                <c:pt idx="29">
                  <c:v>9.00</c:v>
                </c:pt>
                <c:pt idx="30">
                  <c:v>9.30</c:v>
                </c:pt>
                <c:pt idx="31">
                  <c:v>9.60</c:v>
                </c:pt>
                <c:pt idx="32">
                  <c:v>9.90</c:v>
                </c:pt>
                <c:pt idx="33">
                  <c:v>10.20</c:v>
                </c:pt>
                <c:pt idx="34">
                  <c:v>10.50</c:v>
                </c:pt>
                <c:pt idx="35">
                  <c:v>10.80</c:v>
                </c:pt>
                <c:pt idx="36">
                  <c:v>11.10</c:v>
                </c:pt>
                <c:pt idx="37">
                  <c:v>11.40</c:v>
                </c:pt>
                <c:pt idx="38">
                  <c:v>11.70</c:v>
                </c:pt>
                <c:pt idx="39">
                  <c:v>12.00</c:v>
                </c:pt>
                <c:pt idx="40">
                  <c:v>12.30</c:v>
                </c:pt>
                <c:pt idx="41">
                  <c:v>12.60</c:v>
                </c:pt>
                <c:pt idx="42">
                  <c:v>12.90</c:v>
                </c:pt>
                <c:pt idx="43">
                  <c:v>13.20</c:v>
                </c:pt>
                <c:pt idx="44">
                  <c:v>13.50</c:v>
                </c:pt>
                <c:pt idx="45">
                  <c:v>13.80</c:v>
                </c:pt>
                <c:pt idx="46">
                  <c:v>14.10</c:v>
                </c:pt>
                <c:pt idx="47">
                  <c:v>14.40</c:v>
                </c:pt>
                <c:pt idx="48">
                  <c:v>14.70</c:v>
                </c:pt>
                <c:pt idx="49">
                  <c:v>15.00</c:v>
                </c:pt>
                <c:pt idx="50">
                  <c:v>15.30</c:v>
                </c:pt>
                <c:pt idx="51">
                  <c:v>15.60</c:v>
                </c:pt>
                <c:pt idx="52">
                  <c:v>15.90</c:v>
                </c:pt>
                <c:pt idx="53">
                  <c:v>16.20</c:v>
                </c:pt>
                <c:pt idx="54">
                  <c:v>16.50</c:v>
                </c:pt>
                <c:pt idx="55">
                  <c:v>16.80</c:v>
                </c:pt>
                <c:pt idx="56">
                  <c:v>17.10</c:v>
                </c:pt>
                <c:pt idx="57">
                  <c:v>17.40</c:v>
                </c:pt>
                <c:pt idx="58">
                  <c:v>17.70</c:v>
                </c:pt>
                <c:pt idx="59">
                  <c:v>18.00</c:v>
                </c:pt>
                <c:pt idx="60">
                  <c:v>18.30</c:v>
                </c:pt>
                <c:pt idx="61">
                  <c:v>18.60</c:v>
                </c:pt>
                <c:pt idx="62">
                  <c:v>18.90</c:v>
                </c:pt>
                <c:pt idx="63">
                  <c:v>19.20</c:v>
                </c:pt>
                <c:pt idx="64">
                  <c:v>19.50</c:v>
                </c:pt>
                <c:pt idx="65">
                  <c:v>19.80</c:v>
                </c:pt>
                <c:pt idx="66">
                  <c:v>20.10</c:v>
                </c:pt>
                <c:pt idx="67">
                  <c:v>20.40</c:v>
                </c:pt>
                <c:pt idx="68">
                  <c:v>20.70</c:v>
                </c:pt>
                <c:pt idx="69">
                  <c:v>21.00</c:v>
                </c:pt>
                <c:pt idx="70">
                  <c:v>21.30</c:v>
                </c:pt>
                <c:pt idx="71">
                  <c:v>21.60</c:v>
                </c:pt>
                <c:pt idx="72">
                  <c:v>21.90</c:v>
                </c:pt>
                <c:pt idx="73">
                  <c:v>22.20</c:v>
                </c:pt>
                <c:pt idx="74">
                  <c:v>22.50</c:v>
                </c:pt>
                <c:pt idx="75">
                  <c:v>22.80</c:v>
                </c:pt>
                <c:pt idx="76">
                  <c:v>23.10</c:v>
                </c:pt>
                <c:pt idx="77">
                  <c:v>23.40</c:v>
                </c:pt>
                <c:pt idx="78">
                  <c:v>23.70</c:v>
                </c:pt>
                <c:pt idx="79">
                  <c:v>24.00</c:v>
                </c:pt>
                <c:pt idx="80">
                  <c:v>24.30</c:v>
                </c:pt>
                <c:pt idx="81">
                  <c:v>24.60</c:v>
                </c:pt>
                <c:pt idx="82">
                  <c:v>24.90</c:v>
                </c:pt>
                <c:pt idx="83">
                  <c:v>25.20</c:v>
                </c:pt>
                <c:pt idx="84">
                  <c:v>25.50</c:v>
                </c:pt>
                <c:pt idx="85">
                  <c:v>25.80</c:v>
                </c:pt>
                <c:pt idx="86">
                  <c:v>26.10</c:v>
                </c:pt>
                <c:pt idx="87">
                  <c:v>26.40</c:v>
                </c:pt>
                <c:pt idx="88">
                  <c:v>26.70</c:v>
                </c:pt>
                <c:pt idx="89">
                  <c:v>27.00</c:v>
                </c:pt>
                <c:pt idx="90">
                  <c:v>27.30</c:v>
                </c:pt>
                <c:pt idx="91">
                  <c:v>27.60</c:v>
                </c:pt>
                <c:pt idx="92">
                  <c:v>27.90</c:v>
                </c:pt>
                <c:pt idx="93">
                  <c:v>28.20</c:v>
                </c:pt>
                <c:pt idx="94">
                  <c:v>28.50</c:v>
                </c:pt>
                <c:pt idx="95">
                  <c:v>28.80</c:v>
                </c:pt>
                <c:pt idx="96">
                  <c:v>29.10</c:v>
                </c:pt>
                <c:pt idx="97">
                  <c:v>29.40</c:v>
                </c:pt>
                <c:pt idx="98">
                  <c:v>29.70</c:v>
                </c:pt>
                <c:pt idx="99">
                  <c:v>30.00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Analysis!$A$3:$A$102</c:f>
              <c:numCache>
                <c:formatCode>0.00</c:formatCode>
                <c:ptCount val="100"/>
                <c:pt idx="0">
                  <c:v>0.30000100000000002</c:v>
                </c:pt>
                <c:pt idx="1">
                  <c:v>0.60000100000000001</c:v>
                </c:pt>
                <c:pt idx="2">
                  <c:v>0.90000100000000005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3.3</c:v>
                </c:pt>
                <c:pt idx="11">
                  <c:v>3.6</c:v>
                </c:pt>
                <c:pt idx="12">
                  <c:v>3.9</c:v>
                </c:pt>
                <c:pt idx="13">
                  <c:v>4.2</c:v>
                </c:pt>
                <c:pt idx="14">
                  <c:v>4.5</c:v>
                </c:pt>
                <c:pt idx="15">
                  <c:v>4.8</c:v>
                </c:pt>
                <c:pt idx="16">
                  <c:v>5.0999999999999996</c:v>
                </c:pt>
                <c:pt idx="17">
                  <c:v>5.4</c:v>
                </c:pt>
                <c:pt idx="18">
                  <c:v>5.7</c:v>
                </c:pt>
                <c:pt idx="19">
                  <c:v>6</c:v>
                </c:pt>
                <c:pt idx="20">
                  <c:v>6.3</c:v>
                </c:pt>
                <c:pt idx="21">
                  <c:v>6.6</c:v>
                </c:pt>
                <c:pt idx="22">
                  <c:v>6.9</c:v>
                </c:pt>
                <c:pt idx="23">
                  <c:v>7.2</c:v>
                </c:pt>
                <c:pt idx="24">
                  <c:v>7.5</c:v>
                </c:pt>
                <c:pt idx="25">
                  <c:v>7.8</c:v>
                </c:pt>
                <c:pt idx="26">
                  <c:v>8.1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9</c:v>
                </c:pt>
                <c:pt idx="30">
                  <c:v>9.3000000000000007</c:v>
                </c:pt>
                <c:pt idx="31">
                  <c:v>9.6</c:v>
                </c:pt>
                <c:pt idx="32">
                  <c:v>9.9</c:v>
                </c:pt>
                <c:pt idx="33">
                  <c:v>10.199999999999999</c:v>
                </c:pt>
                <c:pt idx="34">
                  <c:v>10.5</c:v>
                </c:pt>
                <c:pt idx="35">
                  <c:v>10.8</c:v>
                </c:pt>
                <c:pt idx="36">
                  <c:v>11.1</c:v>
                </c:pt>
                <c:pt idx="37">
                  <c:v>11.4</c:v>
                </c:pt>
                <c:pt idx="38">
                  <c:v>11.7</c:v>
                </c:pt>
                <c:pt idx="39">
                  <c:v>12</c:v>
                </c:pt>
                <c:pt idx="40">
                  <c:v>12.3</c:v>
                </c:pt>
                <c:pt idx="41">
                  <c:v>12.6</c:v>
                </c:pt>
                <c:pt idx="42">
                  <c:v>12.9</c:v>
                </c:pt>
                <c:pt idx="43">
                  <c:v>13.2</c:v>
                </c:pt>
                <c:pt idx="44">
                  <c:v>13.5</c:v>
                </c:pt>
                <c:pt idx="45">
                  <c:v>13.8</c:v>
                </c:pt>
                <c:pt idx="46">
                  <c:v>14.1</c:v>
                </c:pt>
                <c:pt idx="47">
                  <c:v>14.4</c:v>
                </c:pt>
                <c:pt idx="48">
                  <c:v>14.7</c:v>
                </c:pt>
                <c:pt idx="49">
                  <c:v>15</c:v>
                </c:pt>
                <c:pt idx="50">
                  <c:v>15.3</c:v>
                </c:pt>
                <c:pt idx="51">
                  <c:v>15.6</c:v>
                </c:pt>
                <c:pt idx="52">
                  <c:v>15.9</c:v>
                </c:pt>
                <c:pt idx="53">
                  <c:v>16.2</c:v>
                </c:pt>
                <c:pt idx="54">
                  <c:v>16.5</c:v>
                </c:pt>
                <c:pt idx="55">
                  <c:v>16.8</c:v>
                </c:pt>
                <c:pt idx="56">
                  <c:v>17.100000000000001</c:v>
                </c:pt>
                <c:pt idx="57">
                  <c:v>17.399999999999999</c:v>
                </c:pt>
                <c:pt idx="58">
                  <c:v>17.7</c:v>
                </c:pt>
                <c:pt idx="59">
                  <c:v>18</c:v>
                </c:pt>
                <c:pt idx="60">
                  <c:v>18.3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19.2</c:v>
                </c:pt>
                <c:pt idx="64">
                  <c:v>19.5</c:v>
                </c:pt>
                <c:pt idx="65">
                  <c:v>19.8</c:v>
                </c:pt>
                <c:pt idx="66">
                  <c:v>20.100000000000001</c:v>
                </c:pt>
                <c:pt idx="67">
                  <c:v>20.399999999999999</c:v>
                </c:pt>
                <c:pt idx="68">
                  <c:v>20.7</c:v>
                </c:pt>
                <c:pt idx="69">
                  <c:v>21</c:v>
                </c:pt>
                <c:pt idx="70">
                  <c:v>21.3</c:v>
                </c:pt>
                <c:pt idx="71">
                  <c:v>21.6</c:v>
                </c:pt>
                <c:pt idx="72">
                  <c:v>21.9</c:v>
                </c:pt>
                <c:pt idx="73">
                  <c:v>22.2</c:v>
                </c:pt>
                <c:pt idx="74">
                  <c:v>22.5</c:v>
                </c:pt>
                <c:pt idx="75">
                  <c:v>22.8</c:v>
                </c:pt>
                <c:pt idx="76">
                  <c:v>23.1</c:v>
                </c:pt>
                <c:pt idx="77">
                  <c:v>23.4</c:v>
                </c:pt>
                <c:pt idx="78">
                  <c:v>23.7</c:v>
                </c:pt>
                <c:pt idx="79">
                  <c:v>24</c:v>
                </c:pt>
                <c:pt idx="80">
                  <c:v>24.3</c:v>
                </c:pt>
                <c:pt idx="81">
                  <c:v>24.6</c:v>
                </c:pt>
                <c:pt idx="82">
                  <c:v>24.9</c:v>
                </c:pt>
                <c:pt idx="83">
                  <c:v>25.2</c:v>
                </c:pt>
                <c:pt idx="84">
                  <c:v>25.5</c:v>
                </c:pt>
                <c:pt idx="85">
                  <c:v>25.8</c:v>
                </c:pt>
                <c:pt idx="86">
                  <c:v>26.1</c:v>
                </c:pt>
                <c:pt idx="87">
                  <c:v>26.4</c:v>
                </c:pt>
                <c:pt idx="88">
                  <c:v>26.7</c:v>
                </c:pt>
                <c:pt idx="89">
                  <c:v>27</c:v>
                </c:pt>
                <c:pt idx="90">
                  <c:v>27.3</c:v>
                </c:pt>
                <c:pt idx="91">
                  <c:v>27.6</c:v>
                </c:pt>
                <c:pt idx="92">
                  <c:v>27.9</c:v>
                </c:pt>
                <c:pt idx="93">
                  <c:v>28.2</c:v>
                </c:pt>
                <c:pt idx="94">
                  <c:v>28.5</c:v>
                </c:pt>
                <c:pt idx="95">
                  <c:v>28.8</c:v>
                </c:pt>
                <c:pt idx="96">
                  <c:v>29.1</c:v>
                </c:pt>
                <c:pt idx="97">
                  <c:v>29.4</c:v>
                </c:pt>
                <c:pt idx="98">
                  <c:v>29.7</c:v>
                </c:pt>
                <c:pt idx="99">
                  <c:v>30</c:v>
                </c:pt>
              </c:numCache>
            </c:numRef>
          </c:xVal>
          <c:yVal>
            <c:numRef>
              <c:f>Analysis!$D$3:$D$102</c:f>
              <c:numCache>
                <c:formatCode>0.00</c:formatCode>
                <c:ptCount val="100"/>
                <c:pt idx="0">
                  <c:v>1.0816257088846883</c:v>
                </c:pt>
                <c:pt idx="1">
                  <c:v>7.0632206994328932</c:v>
                </c:pt>
                <c:pt idx="2">
                  <c:v>6.9020557655954642</c:v>
                </c:pt>
                <c:pt idx="3">
                  <c:v>3.9199078449905485</c:v>
                </c:pt>
                <c:pt idx="4">
                  <c:v>5.3997164461247644</c:v>
                </c:pt>
                <c:pt idx="5">
                  <c:v>5.0978851606805291</c:v>
                </c:pt>
                <c:pt idx="6">
                  <c:v>6.4565926275992442</c:v>
                </c:pt>
                <c:pt idx="7">
                  <c:v>7.1490193761814771</c:v>
                </c:pt>
                <c:pt idx="8">
                  <c:v>6.1352433837429121</c:v>
                </c:pt>
                <c:pt idx="9">
                  <c:v>6.2842509451795854</c:v>
                </c:pt>
                <c:pt idx="10">
                  <c:v>8.5743383742911163</c:v>
                </c:pt>
                <c:pt idx="11">
                  <c:v>7.2723534971644623</c:v>
                </c:pt>
                <c:pt idx="12">
                  <c:v>7.8602433837429118</c:v>
                </c:pt>
                <c:pt idx="13">
                  <c:v>9.0270203213610589</c:v>
                </c:pt>
                <c:pt idx="14">
                  <c:v>9.6372518903591704</c:v>
                </c:pt>
                <c:pt idx="15">
                  <c:v>7.1780718336483949</c:v>
                </c:pt>
                <c:pt idx="16">
                  <c:v>11.822790642722122</c:v>
                </c:pt>
                <c:pt idx="17">
                  <c:v>6.9842982041587911</c:v>
                </c:pt>
                <c:pt idx="18">
                  <c:v>8.0064390359168254</c:v>
                </c:pt>
                <c:pt idx="19">
                  <c:v>11.328024574669188</c:v>
                </c:pt>
                <c:pt idx="20">
                  <c:v>8.0808128544423443</c:v>
                </c:pt>
                <c:pt idx="21">
                  <c:v>8.8670723062381853</c:v>
                </c:pt>
                <c:pt idx="22">
                  <c:v>7.2017485822306249</c:v>
                </c:pt>
                <c:pt idx="23">
                  <c:v>11.729643194706997</c:v>
                </c:pt>
                <c:pt idx="24">
                  <c:v>9.9230741965973532</c:v>
                </c:pt>
                <c:pt idx="25">
                  <c:v>9.6900992438563343</c:v>
                </c:pt>
                <c:pt idx="26">
                  <c:v>9.4552339319470704</c:v>
                </c:pt>
                <c:pt idx="27">
                  <c:v>9.8216209829867687</c:v>
                </c:pt>
                <c:pt idx="28">
                  <c:v>9.9758388468809098</c:v>
                </c:pt>
                <c:pt idx="29">
                  <c:v>9.5096999054820408</c:v>
                </c:pt>
                <c:pt idx="30">
                  <c:v>11.338338846880909</c:v>
                </c:pt>
                <c:pt idx="31">
                  <c:v>12.204938563327033</c:v>
                </c:pt>
                <c:pt idx="32">
                  <c:v>16.343289224952748</c:v>
                </c:pt>
                <c:pt idx="33">
                  <c:v>13.275425330812856</c:v>
                </c:pt>
                <c:pt idx="34">
                  <c:v>10.724255671077506</c:v>
                </c:pt>
                <c:pt idx="35">
                  <c:v>9.0185727788279788</c:v>
                </c:pt>
                <c:pt idx="36">
                  <c:v>16.200070888468812</c:v>
                </c:pt>
                <c:pt idx="37">
                  <c:v>10.980954631379964</c:v>
                </c:pt>
                <c:pt idx="38">
                  <c:v>11.171065689981099</c:v>
                </c:pt>
                <c:pt idx="39">
                  <c:v>15.481958884688092</c:v>
                </c:pt>
                <c:pt idx="40">
                  <c:v>14.742899338374292</c:v>
                </c:pt>
                <c:pt idx="41">
                  <c:v>11.448227788279775</c:v>
                </c:pt>
                <c:pt idx="42">
                  <c:v>18.647223534971644</c:v>
                </c:pt>
                <c:pt idx="43">
                  <c:v>12.892284971644614</c:v>
                </c:pt>
                <c:pt idx="44">
                  <c:v>12.979052457466921</c:v>
                </c:pt>
                <c:pt idx="45">
                  <c:v>15.926205103969755</c:v>
                </c:pt>
                <c:pt idx="46">
                  <c:v>15.229170604914936</c:v>
                </c:pt>
                <c:pt idx="47">
                  <c:v>15.489614839319472</c:v>
                </c:pt>
                <c:pt idx="48">
                  <c:v>15.721975425330816</c:v>
                </c:pt>
                <c:pt idx="49">
                  <c:v>17.173582230623818</c:v>
                </c:pt>
                <c:pt idx="50">
                  <c:v>20.699917296786396</c:v>
                </c:pt>
                <c:pt idx="51">
                  <c:v>22.956651701323256</c:v>
                </c:pt>
                <c:pt idx="52">
                  <c:v>22.009475425330816</c:v>
                </c:pt>
                <c:pt idx="53">
                  <c:v>27.982254253308135</c:v>
                </c:pt>
                <c:pt idx="54">
                  <c:v>24.130588374291118</c:v>
                </c:pt>
                <c:pt idx="55">
                  <c:v>28.350838846880912</c:v>
                </c:pt>
                <c:pt idx="56">
                  <c:v>31.197696124763716</c:v>
                </c:pt>
                <c:pt idx="57">
                  <c:v>37.650992438563328</c:v>
                </c:pt>
                <c:pt idx="58">
                  <c:v>48.386224007561445</c:v>
                </c:pt>
                <c:pt idx="59">
                  <c:v>65.259215500945189</c:v>
                </c:pt>
                <c:pt idx="60">
                  <c:v>100.60207939508508</c:v>
                </c:pt>
                <c:pt idx="61">
                  <c:v>161.06167296786393</c:v>
                </c:pt>
                <c:pt idx="62">
                  <c:v>192.28615311909266</c:v>
                </c:pt>
                <c:pt idx="63">
                  <c:v>156.73168714555769</c:v>
                </c:pt>
                <c:pt idx="64">
                  <c:v>74.996101134215522</c:v>
                </c:pt>
                <c:pt idx="65">
                  <c:v>22.310633270321365</c:v>
                </c:pt>
                <c:pt idx="66">
                  <c:v>3.9147436200378074</c:v>
                </c:pt>
                <c:pt idx="67">
                  <c:v>0.35832868620037811</c:v>
                </c:pt>
                <c:pt idx="68">
                  <c:v>3.9239248582230626E-3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204107</xdr:colOff>
      <xdr:row>4</xdr:row>
      <xdr:rowOff>68036</xdr:rowOff>
    </xdr:from>
    <xdr:to>
      <xdr:col>23</xdr:col>
      <xdr:colOff>476250</xdr:colOff>
      <xdr:row>35</xdr:row>
      <xdr:rowOff>92529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70" zoomScaleNormal="70" workbookViewId="0">
      <selection activeCell="E20" sqref="E20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3.7109375" bestFit="1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2</v>
      </c>
      <c r="F1" t="s">
        <v>9</v>
      </c>
    </row>
    <row r="2" spans="1:14" x14ac:dyDescent="0.25">
      <c r="A2" t="s">
        <v>3</v>
      </c>
      <c r="D2" s="1">
        <v>1E+20</v>
      </c>
      <c r="F2" t="s">
        <v>10</v>
      </c>
      <c r="I2" s="1"/>
      <c r="N2" s="1"/>
    </row>
    <row r="3" spans="1:14" x14ac:dyDescent="0.25">
      <c r="A3" s="1">
        <v>3000.01</v>
      </c>
      <c r="B3" s="1">
        <v>3.8360000000000002E-6</v>
      </c>
      <c r="C3" s="1">
        <v>5.3188800000000003E-6</v>
      </c>
      <c r="F3" s="1">
        <v>8.4639999999999992E+22</v>
      </c>
    </row>
    <row r="4" spans="1:14" x14ac:dyDescent="0.25">
      <c r="A4" s="1">
        <v>6000.01</v>
      </c>
      <c r="B4" s="1">
        <v>1.2919500000000001E-5</v>
      </c>
      <c r="C4" s="1">
        <v>4.6863600000000003E-5</v>
      </c>
      <c r="D4" s="4" t="s">
        <v>15</v>
      </c>
    </row>
    <row r="5" spans="1:14" x14ac:dyDescent="0.25">
      <c r="A5" s="1">
        <v>9000.01</v>
      </c>
      <c r="B5" s="1">
        <v>1.78515E-5</v>
      </c>
      <c r="C5" s="1">
        <v>4.0567500000000001E-5</v>
      </c>
    </row>
    <row r="6" spans="1:14" ht="30" x14ac:dyDescent="0.25">
      <c r="A6" s="1">
        <v>12000</v>
      </c>
      <c r="B6" s="1">
        <v>1.33347E-5</v>
      </c>
      <c r="C6" s="1">
        <v>1.98434E-5</v>
      </c>
      <c r="D6" s="6" t="s">
        <v>16</v>
      </c>
    </row>
    <row r="7" spans="1:14" x14ac:dyDescent="0.25">
      <c r="A7" s="1">
        <v>15000</v>
      </c>
      <c r="B7" s="1">
        <v>1.7685399999999998E-5</v>
      </c>
      <c r="C7" s="1">
        <v>2.8017800000000001E-5</v>
      </c>
    </row>
    <row r="8" spans="1:14" x14ac:dyDescent="0.25">
      <c r="A8" s="1">
        <v>18000</v>
      </c>
      <c r="B8" s="1">
        <v>1.8266699999999999E-5</v>
      </c>
      <c r="C8" s="1">
        <v>2.48818E-5</v>
      </c>
    </row>
    <row r="9" spans="1:14" x14ac:dyDescent="0.25">
      <c r="A9" s="1">
        <v>21000</v>
      </c>
      <c r="B9" s="1">
        <v>1.9179999999999999E-5</v>
      </c>
      <c r="C9" s="1">
        <v>3.5468600000000001E-5</v>
      </c>
    </row>
    <row r="10" spans="1:14" x14ac:dyDescent="0.25">
      <c r="A10" s="1">
        <v>24000</v>
      </c>
      <c r="B10" s="1">
        <v>1.8565600000000001E-5</v>
      </c>
      <c r="C10" s="1">
        <v>4.1943700000000003E-5</v>
      </c>
    </row>
    <row r="11" spans="1:14" x14ac:dyDescent="0.25">
      <c r="A11" s="1">
        <v>27000</v>
      </c>
      <c r="B11" s="1">
        <v>1.9213200000000001E-5</v>
      </c>
      <c r="C11" s="1">
        <v>3.2715500000000002E-5</v>
      </c>
    </row>
    <row r="12" spans="1:14" x14ac:dyDescent="0.25">
      <c r="A12" s="1">
        <v>30000</v>
      </c>
      <c r="B12" s="1">
        <v>2.0242799999999999E-5</v>
      </c>
      <c r="C12" s="1">
        <v>3.2947100000000002E-5</v>
      </c>
    </row>
    <row r="13" spans="1:14" x14ac:dyDescent="0.25">
      <c r="A13" s="1">
        <v>33000</v>
      </c>
      <c r="B13" s="1">
        <v>2.06745E-5</v>
      </c>
      <c r="C13" s="1">
        <v>5.1898699999999998E-5</v>
      </c>
    </row>
    <row r="14" spans="1:14" x14ac:dyDescent="0.25">
      <c r="A14" s="1">
        <v>36000</v>
      </c>
      <c r="B14" s="1">
        <v>2.1421799999999999E-5</v>
      </c>
      <c r="C14" s="1">
        <v>4.01314E-5</v>
      </c>
    </row>
    <row r="15" spans="1:14" x14ac:dyDescent="0.25">
      <c r="A15" s="1">
        <v>39000</v>
      </c>
      <c r="B15" s="1">
        <v>1.9744600000000001E-5</v>
      </c>
      <c r="C15" s="1">
        <v>4.6784499999999999E-5</v>
      </c>
    </row>
    <row r="16" spans="1:14" x14ac:dyDescent="0.25">
      <c r="A16" s="1">
        <v>42000</v>
      </c>
      <c r="B16" s="1">
        <v>2.1322200000000001E-5</v>
      </c>
      <c r="C16" s="1">
        <v>5.50825E-5</v>
      </c>
    </row>
    <row r="17" spans="1:4" x14ac:dyDescent="0.25">
      <c r="A17" s="1">
        <v>45000</v>
      </c>
      <c r="B17" s="1">
        <v>2.1156099999999999E-5</v>
      </c>
      <c r="C17" s="1">
        <v>6.04136E-5</v>
      </c>
    </row>
    <row r="18" spans="1:4" x14ac:dyDescent="0.25">
      <c r="A18" s="1">
        <v>48000</v>
      </c>
      <c r="B18" s="1">
        <v>2.1770500000000001E-5</v>
      </c>
      <c r="C18" s="1">
        <v>3.89847E-5</v>
      </c>
    </row>
    <row r="19" spans="1:4" x14ac:dyDescent="0.25">
      <c r="A19" s="1">
        <v>51000</v>
      </c>
      <c r="B19" s="1">
        <v>2.0907000000000002E-5</v>
      </c>
      <c r="C19" s="1">
        <v>7.9161100000000003E-5</v>
      </c>
    </row>
    <row r="20" spans="1:4" x14ac:dyDescent="0.25">
      <c r="A20" s="1">
        <v>54000</v>
      </c>
      <c r="B20" s="1">
        <v>2.1704100000000001E-5</v>
      </c>
      <c r="C20" s="1">
        <v>3.7410999999999998E-5</v>
      </c>
    </row>
    <row r="21" spans="1:4" x14ac:dyDescent="0.25">
      <c r="A21" s="1">
        <v>57000</v>
      </c>
      <c r="B21" s="1">
        <v>2.2932999999999999E-5</v>
      </c>
      <c r="C21" s="1">
        <v>4.4833499999999997E-5</v>
      </c>
    </row>
    <row r="22" spans="1:4" x14ac:dyDescent="0.25">
      <c r="A22" s="1">
        <v>60000</v>
      </c>
      <c r="B22" s="1">
        <v>2.2700500000000001E-5</v>
      </c>
      <c r="C22" s="1">
        <v>7.3179899999999994E-5</v>
      </c>
      <c r="D22" s="5"/>
    </row>
    <row r="23" spans="1:4" x14ac:dyDescent="0.25">
      <c r="A23" s="1">
        <v>63000</v>
      </c>
      <c r="B23" s="1">
        <v>2.46102E-5</v>
      </c>
      <c r="C23" s="1">
        <v>4.3785799999999997E-5</v>
      </c>
    </row>
    <row r="24" spans="1:4" x14ac:dyDescent="0.25">
      <c r="A24" s="1">
        <v>66000</v>
      </c>
      <c r="B24" s="1">
        <v>2.2551000000000001E-5</v>
      </c>
      <c r="C24" s="1">
        <v>5.2499900000000002E-5</v>
      </c>
    </row>
    <row r="25" spans="1:4" x14ac:dyDescent="0.25">
      <c r="A25" s="1">
        <v>69000</v>
      </c>
      <c r="B25" s="1">
        <v>2.4195000000000001E-5</v>
      </c>
      <c r="C25" s="1">
        <v>3.6760600000000002E-5</v>
      </c>
    </row>
    <row r="26" spans="1:4" x14ac:dyDescent="0.25">
      <c r="A26" s="1">
        <v>72000</v>
      </c>
      <c r="B26" s="1">
        <v>2.4062200000000001E-5</v>
      </c>
      <c r="C26" s="1">
        <v>7.5217500000000003E-5</v>
      </c>
    </row>
    <row r="27" spans="1:4" x14ac:dyDescent="0.25">
      <c r="A27" s="1">
        <v>75000</v>
      </c>
      <c r="B27" s="1">
        <v>2.5822399999999999E-5</v>
      </c>
      <c r="C27" s="1">
        <v>5.81665E-5</v>
      </c>
    </row>
    <row r="28" spans="1:4" x14ac:dyDescent="0.25">
      <c r="A28" s="1">
        <v>78000</v>
      </c>
      <c r="B28" s="1">
        <v>2.4278100000000001E-5</v>
      </c>
      <c r="C28" s="1">
        <v>5.7738899999999997E-5</v>
      </c>
    </row>
    <row r="29" spans="1:4" x14ac:dyDescent="0.25">
      <c r="A29" s="1">
        <v>81000</v>
      </c>
      <c r="B29" s="1">
        <v>2.4078800000000001E-5</v>
      </c>
      <c r="C29" s="1">
        <v>5.5950299999999999E-5</v>
      </c>
    </row>
    <row r="30" spans="1:4" x14ac:dyDescent="0.25">
      <c r="A30" s="1">
        <v>84000</v>
      </c>
      <c r="B30" s="1">
        <v>2.6835400000000001E-5</v>
      </c>
      <c r="C30" s="1">
        <v>5.6294800000000002E-5</v>
      </c>
    </row>
    <row r="31" spans="1:4" x14ac:dyDescent="0.25">
      <c r="A31" s="1">
        <v>87000</v>
      </c>
      <c r="B31" s="1">
        <v>2.6503300000000001E-5</v>
      </c>
      <c r="C31" s="1">
        <v>5.7932200000000001E-5</v>
      </c>
    </row>
    <row r="32" spans="1:4" x14ac:dyDescent="0.25">
      <c r="A32" s="1">
        <v>90000</v>
      </c>
      <c r="B32" s="1">
        <v>2.61877E-5</v>
      </c>
      <c r="C32" s="1">
        <v>5.4302399999999997E-5</v>
      </c>
    </row>
    <row r="33" spans="1:3" x14ac:dyDescent="0.25">
      <c r="A33" s="1">
        <v>93000</v>
      </c>
      <c r="B33" s="1">
        <v>2.76989E-5</v>
      </c>
      <c r="C33" s="1">
        <v>6.8268800000000006E-5</v>
      </c>
    </row>
    <row r="34" spans="1:3" x14ac:dyDescent="0.25">
      <c r="A34" s="1">
        <v>96000</v>
      </c>
      <c r="B34" s="1">
        <v>2.8246899999999999E-5</v>
      </c>
      <c r="C34" s="1">
        <v>7.50557E-5</v>
      </c>
    </row>
    <row r="35" spans="1:3" x14ac:dyDescent="0.25">
      <c r="A35" s="1">
        <v>99000</v>
      </c>
      <c r="B35" s="1">
        <v>3.00736E-5</v>
      </c>
      <c r="C35" s="1">
        <v>1.08256E-4</v>
      </c>
    </row>
    <row r="36" spans="1:3" x14ac:dyDescent="0.25">
      <c r="A36" s="1">
        <v>102000</v>
      </c>
      <c r="B36" s="1">
        <v>2.7649099999999999E-5</v>
      </c>
      <c r="C36" s="1">
        <v>8.4714099999999996E-5</v>
      </c>
    </row>
    <row r="37" spans="1:3" x14ac:dyDescent="0.25">
      <c r="A37" s="1">
        <v>105000</v>
      </c>
      <c r="B37" s="1">
        <v>3.0903900000000001E-5</v>
      </c>
      <c r="C37" s="1">
        <v>5.98662E-5</v>
      </c>
    </row>
    <row r="38" spans="1:3" x14ac:dyDescent="0.25">
      <c r="A38" s="1">
        <v>108000</v>
      </c>
      <c r="B38" s="1">
        <v>3.0289399999999998E-5</v>
      </c>
      <c r="C38" s="1">
        <v>4.6043800000000001E-5</v>
      </c>
    </row>
    <row r="39" spans="1:3" x14ac:dyDescent="0.25">
      <c r="A39" s="1">
        <v>111000</v>
      </c>
      <c r="B39" s="1">
        <v>3.1136400000000002E-5</v>
      </c>
      <c r="C39" s="1">
        <v>1.05981E-4</v>
      </c>
    </row>
    <row r="40" spans="1:3" x14ac:dyDescent="0.25">
      <c r="A40" s="1">
        <v>114000</v>
      </c>
      <c r="B40" s="1">
        <v>3.3029399999999999E-5</v>
      </c>
      <c r="C40" s="1">
        <v>5.9913400000000001E-5</v>
      </c>
    </row>
    <row r="41" spans="1:3" x14ac:dyDescent="0.25">
      <c r="A41" s="1">
        <v>117000</v>
      </c>
      <c r="B41" s="1">
        <v>3.2730500000000001E-5</v>
      </c>
      <c r="C41" s="1">
        <v>6.1821400000000004E-5</v>
      </c>
    </row>
    <row r="42" spans="1:3" x14ac:dyDescent="0.25">
      <c r="A42" s="1">
        <v>120000</v>
      </c>
      <c r="B42" s="1">
        <v>3.47233E-5</v>
      </c>
      <c r="C42" s="1">
        <v>9.6316000000000004E-5</v>
      </c>
    </row>
    <row r="43" spans="1:3" x14ac:dyDescent="0.25">
      <c r="A43" s="1">
        <v>123000</v>
      </c>
      <c r="B43" s="1">
        <v>3.5503699999999997E-5</v>
      </c>
      <c r="C43" s="1">
        <v>8.9280199999999999E-5</v>
      </c>
    </row>
    <row r="44" spans="1:3" x14ac:dyDescent="0.25">
      <c r="A44" s="1">
        <v>126000</v>
      </c>
      <c r="B44" s="1">
        <v>3.5071999999999999E-5</v>
      </c>
      <c r="C44" s="1">
        <v>6.18258E-5</v>
      </c>
    </row>
    <row r="45" spans="1:3" x14ac:dyDescent="0.25">
      <c r="A45" s="1">
        <v>129000</v>
      </c>
      <c r="B45" s="1">
        <v>3.8061100000000001E-5</v>
      </c>
      <c r="C45" s="1">
        <v>1.19769E-4</v>
      </c>
    </row>
    <row r="46" spans="1:3" x14ac:dyDescent="0.25">
      <c r="A46" s="1">
        <v>132000</v>
      </c>
      <c r="B46" s="1">
        <v>3.9887700000000001E-5</v>
      </c>
      <c r="C46" s="1">
        <v>6.9232600000000005E-5</v>
      </c>
    </row>
    <row r="47" spans="1:3" x14ac:dyDescent="0.25">
      <c r="A47" s="1">
        <v>135000</v>
      </c>
      <c r="B47" s="1">
        <v>4.0817700000000001E-5</v>
      </c>
      <c r="C47" s="1">
        <v>6.9036999999999996E-5</v>
      </c>
    </row>
    <row r="48" spans="1:3" x14ac:dyDescent="0.25">
      <c r="A48" s="1">
        <v>138000</v>
      </c>
      <c r="B48" s="1">
        <v>4.3557699999999998E-5</v>
      </c>
      <c r="C48" s="1">
        <v>9.1241699999999998E-5</v>
      </c>
    </row>
    <row r="49" spans="1:3" x14ac:dyDescent="0.25">
      <c r="A49" s="1">
        <v>141000</v>
      </c>
      <c r="B49" s="1">
        <v>4.5068799999999998E-5</v>
      </c>
      <c r="C49" s="1">
        <v>8.3830899999999997E-5</v>
      </c>
    </row>
    <row r="50" spans="1:3" x14ac:dyDescent="0.25">
      <c r="A50" s="1">
        <v>144000</v>
      </c>
      <c r="B50" s="1">
        <v>4.5450800000000002E-5</v>
      </c>
      <c r="C50" s="1">
        <v>8.5653299999999995E-5</v>
      </c>
    </row>
    <row r="51" spans="1:3" x14ac:dyDescent="0.25">
      <c r="A51" s="1">
        <v>147000</v>
      </c>
      <c r="B51" s="1">
        <v>4.6845699999999998E-5</v>
      </c>
      <c r="C51" s="1">
        <v>8.6225100000000002E-5</v>
      </c>
    </row>
    <row r="52" spans="1:3" x14ac:dyDescent="0.25">
      <c r="A52" s="1">
        <v>150000</v>
      </c>
      <c r="B52" s="1">
        <v>5.0399399999999997E-5</v>
      </c>
      <c r="C52" s="1">
        <v>9.4957799999999994E-5</v>
      </c>
    </row>
    <row r="53" spans="1:3" x14ac:dyDescent="0.25">
      <c r="A53" s="1">
        <v>153000</v>
      </c>
      <c r="B53" s="1">
        <v>5.2392100000000003E-5</v>
      </c>
      <c r="C53" s="1">
        <v>1.22812E-4</v>
      </c>
    </row>
    <row r="54" spans="1:3" x14ac:dyDescent="0.25">
      <c r="A54" s="1">
        <v>156000</v>
      </c>
      <c r="B54" s="1">
        <v>5.7324100000000002E-5</v>
      </c>
      <c r="C54" s="1">
        <v>1.36981E-4</v>
      </c>
    </row>
    <row r="55" spans="1:3" x14ac:dyDescent="0.25">
      <c r="A55" s="1">
        <v>159000</v>
      </c>
      <c r="B55" s="1">
        <v>6.0396200000000003E-5</v>
      </c>
      <c r="C55" s="1">
        <v>1.2589200000000001E-4</v>
      </c>
    </row>
    <row r="56" spans="1:3" x14ac:dyDescent="0.25">
      <c r="A56" s="1">
        <v>162000</v>
      </c>
      <c r="B56" s="1">
        <v>6.9562799999999997E-5</v>
      </c>
      <c r="C56" s="1">
        <v>1.67279E-4</v>
      </c>
    </row>
    <row r="57" spans="1:3" x14ac:dyDescent="0.25">
      <c r="A57" s="1">
        <v>165000</v>
      </c>
      <c r="B57" s="1">
        <v>7.37143E-5</v>
      </c>
      <c r="C57" s="1">
        <v>1.3052699999999999E-4</v>
      </c>
    </row>
    <row r="58" spans="1:3" x14ac:dyDescent="0.25">
      <c r="A58" s="1">
        <v>168000</v>
      </c>
      <c r="B58" s="1">
        <v>8.3694499999999996E-5</v>
      </c>
      <c r="C58" s="1">
        <v>1.56267E-4</v>
      </c>
    </row>
    <row r="59" spans="1:3" x14ac:dyDescent="0.25">
      <c r="A59" s="1">
        <v>171000</v>
      </c>
      <c r="B59" s="1">
        <v>9.5169300000000004E-5</v>
      </c>
      <c r="C59" s="1">
        <v>1.6888800000000001E-4</v>
      </c>
    </row>
    <row r="60" spans="1:3" x14ac:dyDescent="0.25">
      <c r="A60" s="1">
        <v>174000</v>
      </c>
      <c r="B60" s="1">
        <v>1.11011E-4</v>
      </c>
      <c r="C60" s="1">
        <v>2.07667E-4</v>
      </c>
    </row>
    <row r="61" spans="1:3" x14ac:dyDescent="0.25">
      <c r="A61" s="1">
        <v>177000</v>
      </c>
      <c r="B61" s="1">
        <v>1.4292800000000001E-4</v>
      </c>
      <c r="C61" s="1">
        <v>2.6661300000000002E-4</v>
      </c>
    </row>
    <row r="62" spans="1:3" x14ac:dyDescent="0.25">
      <c r="A62" s="1">
        <v>180000</v>
      </c>
      <c r="B62" s="1">
        <v>2.05699E-4</v>
      </c>
      <c r="C62" s="1">
        <v>3.4665500000000002E-4</v>
      </c>
    </row>
    <row r="63" spans="1:3" x14ac:dyDescent="0.25">
      <c r="A63" s="1">
        <v>183000</v>
      </c>
      <c r="B63" s="1">
        <v>3.66795E-4</v>
      </c>
      <c r="C63" s="1">
        <v>4.8470099999999998E-4</v>
      </c>
    </row>
    <row r="64" spans="1:3" x14ac:dyDescent="0.25">
      <c r="A64" s="1">
        <v>186000</v>
      </c>
      <c r="B64" s="1">
        <v>6.6221599999999998E-4</v>
      </c>
      <c r="C64" s="1">
        <v>7.0100999999999996E-4</v>
      </c>
    </row>
    <row r="65" spans="1:3" x14ac:dyDescent="0.25">
      <c r="A65" s="1">
        <v>189000</v>
      </c>
      <c r="B65" s="1">
        <v>8.9666099999999999E-4</v>
      </c>
      <c r="C65" s="1">
        <v>7.30849E-4</v>
      </c>
    </row>
    <row r="66" spans="1:3" x14ac:dyDescent="0.25">
      <c r="A66" s="1">
        <v>192000</v>
      </c>
      <c r="B66" s="1">
        <v>7.7302800000000004E-4</v>
      </c>
      <c r="C66" s="1">
        <v>5.5354899999999997E-4</v>
      </c>
    </row>
    <row r="67" spans="1:3" x14ac:dyDescent="0.25">
      <c r="A67" s="1">
        <v>195000</v>
      </c>
      <c r="B67" s="1">
        <v>3.9072400000000001E-4</v>
      </c>
      <c r="C67" s="1">
        <v>2.4404299999999999E-4</v>
      </c>
    </row>
    <row r="68" spans="1:3" x14ac:dyDescent="0.25">
      <c r="A68" s="1">
        <v>198000</v>
      </c>
      <c r="B68" s="1">
        <v>1.2286799999999999E-4</v>
      </c>
      <c r="C68" s="1">
        <v>6.5969200000000005E-5</v>
      </c>
    </row>
    <row r="69" spans="1:3" x14ac:dyDescent="0.25">
      <c r="A69" s="1">
        <v>201000</v>
      </c>
      <c r="B69" s="1">
        <v>2.32319E-5</v>
      </c>
      <c r="C69" s="1">
        <v>9.9024899999999998E-6</v>
      </c>
    </row>
    <row r="70" spans="1:3" x14ac:dyDescent="0.25">
      <c r="A70" s="1">
        <v>204000</v>
      </c>
      <c r="B70" s="1">
        <v>2.3580600000000001E-6</v>
      </c>
      <c r="C70" s="1">
        <v>6.7483399999999997E-7</v>
      </c>
    </row>
    <row r="71" spans="1:3" x14ac:dyDescent="0.25">
      <c r="A71" s="1">
        <v>207000</v>
      </c>
      <c r="B71" s="1">
        <v>3.3212099999999999E-8</v>
      </c>
      <c r="C71" s="1">
        <v>0</v>
      </c>
    </row>
    <row r="72" spans="1:3" x14ac:dyDescent="0.25">
      <c r="A72" s="1">
        <v>210000</v>
      </c>
      <c r="B72" s="1">
        <v>0</v>
      </c>
      <c r="C72" s="1">
        <v>0</v>
      </c>
    </row>
    <row r="73" spans="1:3" x14ac:dyDescent="0.25">
      <c r="A73" s="1">
        <v>213000</v>
      </c>
      <c r="B73" s="1">
        <v>0</v>
      </c>
      <c r="C73" s="1">
        <v>0</v>
      </c>
    </row>
    <row r="74" spans="1:3" x14ac:dyDescent="0.25">
      <c r="A74" s="1">
        <v>216000</v>
      </c>
      <c r="B74" s="1">
        <v>0</v>
      </c>
      <c r="C74" s="1">
        <v>0</v>
      </c>
    </row>
    <row r="75" spans="1:3" x14ac:dyDescent="0.25">
      <c r="A75" s="1">
        <v>219000</v>
      </c>
      <c r="B75" s="1">
        <v>0</v>
      </c>
      <c r="C75" s="1">
        <v>0</v>
      </c>
    </row>
    <row r="76" spans="1:3" x14ac:dyDescent="0.25">
      <c r="A76" s="1">
        <v>222000</v>
      </c>
      <c r="B76" s="1">
        <v>0</v>
      </c>
      <c r="C76" s="1">
        <v>0</v>
      </c>
    </row>
    <row r="77" spans="1:3" x14ac:dyDescent="0.25">
      <c r="A77" s="1">
        <v>225000</v>
      </c>
      <c r="B77" s="1">
        <v>0</v>
      </c>
      <c r="C77" s="1">
        <v>0</v>
      </c>
    </row>
    <row r="78" spans="1:3" x14ac:dyDescent="0.25">
      <c r="A78" s="1">
        <v>228000</v>
      </c>
      <c r="B78" s="1">
        <v>0</v>
      </c>
      <c r="C78" s="1">
        <v>0</v>
      </c>
    </row>
    <row r="79" spans="1:3" x14ac:dyDescent="0.25">
      <c r="A79" s="1">
        <v>231000</v>
      </c>
      <c r="B79" s="1">
        <v>0</v>
      </c>
      <c r="C79" s="1">
        <v>0</v>
      </c>
    </row>
    <row r="80" spans="1:3" x14ac:dyDescent="0.25">
      <c r="A80" s="1">
        <v>234000</v>
      </c>
      <c r="B80" s="1">
        <v>0</v>
      </c>
      <c r="C80" s="1">
        <v>0</v>
      </c>
    </row>
    <row r="81" spans="1:3" x14ac:dyDescent="0.25">
      <c r="A81" s="1">
        <v>237000</v>
      </c>
      <c r="B81" s="1">
        <v>0</v>
      </c>
      <c r="C81" s="1">
        <v>0</v>
      </c>
    </row>
    <row r="82" spans="1:3" x14ac:dyDescent="0.25">
      <c r="A82" s="1">
        <v>240000</v>
      </c>
      <c r="B82" s="1">
        <v>0</v>
      </c>
      <c r="C82" s="1">
        <v>0</v>
      </c>
    </row>
    <row r="83" spans="1:3" x14ac:dyDescent="0.25">
      <c r="A83" s="1">
        <v>243000</v>
      </c>
      <c r="B83" s="1">
        <v>0</v>
      </c>
      <c r="C83" s="1">
        <v>0</v>
      </c>
    </row>
    <row r="84" spans="1:3" x14ac:dyDescent="0.25">
      <c r="A84" s="1">
        <v>246000</v>
      </c>
      <c r="B84" s="1">
        <v>0</v>
      </c>
      <c r="C84" s="1">
        <v>0</v>
      </c>
    </row>
    <row r="85" spans="1:3" x14ac:dyDescent="0.25">
      <c r="A85" s="1">
        <v>249000</v>
      </c>
      <c r="B85" s="1">
        <v>0</v>
      </c>
      <c r="C85" s="1">
        <v>0</v>
      </c>
    </row>
    <row r="86" spans="1:3" x14ac:dyDescent="0.25">
      <c r="A86" s="1">
        <v>252000</v>
      </c>
      <c r="B86" s="1">
        <v>0</v>
      </c>
      <c r="C86" s="1">
        <v>0</v>
      </c>
    </row>
    <row r="87" spans="1:3" x14ac:dyDescent="0.25">
      <c r="A87" s="1">
        <v>255000</v>
      </c>
      <c r="B87" s="1">
        <v>0</v>
      </c>
      <c r="C87" s="1">
        <v>0</v>
      </c>
    </row>
    <row r="88" spans="1:3" x14ac:dyDescent="0.25">
      <c r="A88" s="1">
        <v>258000</v>
      </c>
      <c r="B88" s="1">
        <v>0</v>
      </c>
      <c r="C88" s="1">
        <v>0</v>
      </c>
    </row>
    <row r="89" spans="1:3" x14ac:dyDescent="0.25">
      <c r="A89" s="1">
        <v>261000</v>
      </c>
      <c r="B89" s="1">
        <v>0</v>
      </c>
      <c r="C89" s="1">
        <v>0</v>
      </c>
    </row>
    <row r="90" spans="1:3" x14ac:dyDescent="0.25">
      <c r="A90" s="1">
        <v>264000</v>
      </c>
      <c r="B90" s="1">
        <v>0</v>
      </c>
      <c r="C90" s="1">
        <v>0</v>
      </c>
    </row>
    <row r="91" spans="1:3" x14ac:dyDescent="0.25">
      <c r="A91" s="1">
        <v>267000</v>
      </c>
      <c r="B91" s="1">
        <v>0</v>
      </c>
      <c r="C91" s="1">
        <v>0</v>
      </c>
    </row>
    <row r="92" spans="1:3" x14ac:dyDescent="0.25">
      <c r="A92" s="1">
        <v>270000</v>
      </c>
      <c r="B92" s="1">
        <v>0</v>
      </c>
      <c r="C92" s="1">
        <v>0</v>
      </c>
    </row>
    <row r="93" spans="1:3" x14ac:dyDescent="0.25">
      <c r="A93" s="1">
        <v>273000</v>
      </c>
      <c r="B93" s="1">
        <v>0</v>
      </c>
      <c r="C93" s="1">
        <v>0</v>
      </c>
    </row>
    <row r="94" spans="1:3" x14ac:dyDescent="0.25">
      <c r="A94" s="1">
        <v>276000</v>
      </c>
      <c r="B94" s="1">
        <v>0</v>
      </c>
      <c r="C94" s="1">
        <v>0</v>
      </c>
    </row>
    <row r="95" spans="1:3" x14ac:dyDescent="0.25">
      <c r="A95" s="1">
        <v>279000</v>
      </c>
      <c r="B95" s="1">
        <v>0</v>
      </c>
      <c r="C95" s="1">
        <v>0</v>
      </c>
    </row>
    <row r="96" spans="1:3" x14ac:dyDescent="0.25">
      <c r="A96" s="1">
        <v>282000</v>
      </c>
      <c r="B96" s="1">
        <v>0</v>
      </c>
      <c r="C96" s="1">
        <v>0</v>
      </c>
    </row>
    <row r="97" spans="1:4" x14ac:dyDescent="0.25">
      <c r="A97" s="1">
        <v>285000</v>
      </c>
      <c r="B97" s="1">
        <v>0</v>
      </c>
      <c r="C97" s="1">
        <v>0</v>
      </c>
    </row>
    <row r="98" spans="1:4" x14ac:dyDescent="0.25">
      <c r="A98" s="1">
        <v>288000</v>
      </c>
      <c r="B98" s="1">
        <v>0</v>
      </c>
      <c r="C98" s="1">
        <v>0</v>
      </c>
    </row>
    <row r="99" spans="1:4" x14ac:dyDescent="0.25">
      <c r="A99" s="1">
        <v>291000</v>
      </c>
      <c r="B99" s="1">
        <v>0</v>
      </c>
      <c r="C99" s="1">
        <v>0</v>
      </c>
    </row>
    <row r="100" spans="1:4" x14ac:dyDescent="0.25">
      <c r="A100" s="1">
        <v>294000</v>
      </c>
      <c r="B100" s="1">
        <v>0</v>
      </c>
      <c r="C100" s="1">
        <v>0</v>
      </c>
    </row>
    <row r="101" spans="1:4" x14ac:dyDescent="0.25">
      <c r="A101" s="1">
        <v>297000</v>
      </c>
      <c r="B101" s="1">
        <v>0</v>
      </c>
      <c r="C101" s="1">
        <v>0</v>
      </c>
    </row>
    <row r="102" spans="1:4" x14ac:dyDescent="0.25">
      <c r="A102" s="1">
        <v>300000</v>
      </c>
      <c r="B102" s="1">
        <v>0</v>
      </c>
      <c r="C102" s="1">
        <v>0</v>
      </c>
    </row>
    <row r="104" spans="1:4" x14ac:dyDescent="0.25">
      <c r="A104" t="s">
        <v>11</v>
      </c>
      <c r="B104" t="s">
        <v>12</v>
      </c>
      <c r="C104" t="s">
        <v>13</v>
      </c>
      <c r="D104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3" sqref="A3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6.5703125" style="3" bestFit="1" customWidth="1"/>
  </cols>
  <sheetData>
    <row r="1" spans="1:6" x14ac:dyDescent="0.25">
      <c r="A1" t="s">
        <v>0</v>
      </c>
      <c r="B1" t="s">
        <v>7</v>
      </c>
      <c r="D1" s="3" t="s">
        <v>8</v>
      </c>
    </row>
    <row r="2" spans="1:6" x14ac:dyDescent="0.25">
      <c r="A2" t="s">
        <v>6</v>
      </c>
      <c r="B2" t="s">
        <v>1</v>
      </c>
      <c r="D2" s="3" t="s">
        <v>1</v>
      </c>
    </row>
    <row r="3" spans="1:6" x14ac:dyDescent="0.25">
      <c r="A3" s="3">
        <f>Raw_Data!A3/10000</f>
        <v>0.30000100000000002</v>
      </c>
      <c r="B3" s="1">
        <f>Raw_Data!B3+Raw_Data!C3</f>
        <v>9.1548800000000014E-6</v>
      </c>
      <c r="C3" s="1"/>
      <c r="D3" s="3">
        <f>(B3*Raw_Data!$D$2)*100000000*(1/Raw_Data!$F$3)</f>
        <v>1.0816257088846883</v>
      </c>
      <c r="E3" s="2"/>
      <c r="F3" s="2"/>
    </row>
    <row r="4" spans="1:6" x14ac:dyDescent="0.25">
      <c r="A4" s="3">
        <f>Raw_Data!A4/10000</f>
        <v>0.60000100000000001</v>
      </c>
      <c r="B4" s="1">
        <f>Raw_Data!B4+Raw_Data!C4</f>
        <v>5.97831E-5</v>
      </c>
      <c r="C4" s="1"/>
      <c r="D4" s="3">
        <f>(B4*Raw_Data!$D$2)*100000000*(1/Raw_Data!$F$3)</f>
        <v>7.0632206994328932</v>
      </c>
      <c r="E4" s="2"/>
      <c r="F4" s="2"/>
    </row>
    <row r="5" spans="1:6" x14ac:dyDescent="0.25">
      <c r="A5" s="3">
        <f>Raw_Data!A5/10000</f>
        <v>0.90000100000000005</v>
      </c>
      <c r="B5" s="1">
        <f>Raw_Data!B5+Raw_Data!C5</f>
        <v>5.8418999999999998E-5</v>
      </c>
      <c r="C5" s="1"/>
      <c r="D5" s="3">
        <f>(B5*Raw_Data!$D$2)*100000000*(1/Raw_Data!$F$3)</f>
        <v>6.9020557655954642</v>
      </c>
      <c r="E5" s="2"/>
      <c r="F5" s="2"/>
    </row>
    <row r="6" spans="1:6" x14ac:dyDescent="0.25">
      <c r="A6" s="3">
        <f>Raw_Data!A6/10000</f>
        <v>1.2</v>
      </c>
      <c r="B6" s="1">
        <f>Raw_Data!B6+Raw_Data!C6</f>
        <v>3.31781E-5</v>
      </c>
      <c r="C6" s="1"/>
      <c r="D6" s="3">
        <f>(B6*Raw_Data!$D$2)*100000000*(1/Raw_Data!$F$3)</f>
        <v>3.9199078449905485</v>
      </c>
      <c r="E6" s="2"/>
      <c r="F6" s="2"/>
    </row>
    <row r="7" spans="1:6" x14ac:dyDescent="0.25">
      <c r="A7" s="3">
        <f>Raw_Data!A7/10000</f>
        <v>1.5</v>
      </c>
      <c r="B7" s="1">
        <f>Raw_Data!B7+Raw_Data!C7</f>
        <v>4.57032E-5</v>
      </c>
      <c r="C7" s="1"/>
      <c r="D7" s="3">
        <f>(B7*Raw_Data!$D$2)*100000000*(1/Raw_Data!$F$3)</f>
        <v>5.3997164461247644</v>
      </c>
      <c r="E7" s="2"/>
      <c r="F7" s="2"/>
    </row>
    <row r="8" spans="1:6" x14ac:dyDescent="0.25">
      <c r="A8" s="3">
        <f>Raw_Data!A8/10000</f>
        <v>1.8</v>
      </c>
      <c r="B8" s="1">
        <f>Raw_Data!B8+Raw_Data!C8</f>
        <v>4.3148499999999995E-5</v>
      </c>
      <c r="C8" s="1"/>
      <c r="D8" s="3">
        <f>(B8*Raw_Data!$D$2)*100000000*(1/Raw_Data!$F$3)</f>
        <v>5.0978851606805291</v>
      </c>
      <c r="E8" s="2"/>
      <c r="F8" s="2"/>
    </row>
    <row r="9" spans="1:6" x14ac:dyDescent="0.25">
      <c r="A9" s="3">
        <f>Raw_Data!A9/10000</f>
        <v>2.1</v>
      </c>
      <c r="B9" s="1">
        <f>Raw_Data!B9+Raw_Data!C9</f>
        <v>5.4648599999999997E-5</v>
      </c>
      <c r="C9" s="1"/>
      <c r="D9" s="3">
        <f>(B9*Raw_Data!$D$2)*100000000*(1/Raw_Data!$F$3)</f>
        <v>6.4565926275992442</v>
      </c>
      <c r="E9" s="2"/>
      <c r="F9" s="2"/>
    </row>
    <row r="10" spans="1:6" x14ac:dyDescent="0.25">
      <c r="A10" s="3">
        <f>Raw_Data!A10/10000</f>
        <v>2.4</v>
      </c>
      <c r="B10" s="1">
        <f>Raw_Data!B10+Raw_Data!C10</f>
        <v>6.0509300000000007E-5</v>
      </c>
      <c r="C10" s="1"/>
      <c r="D10" s="3">
        <f>(B10*Raw_Data!$D$2)*100000000*(1/Raw_Data!$F$3)</f>
        <v>7.1490193761814771</v>
      </c>
      <c r="E10" s="2"/>
      <c r="F10" s="2"/>
    </row>
    <row r="11" spans="1:6" x14ac:dyDescent="0.25">
      <c r="A11" s="3">
        <f>Raw_Data!A11/10000</f>
        <v>2.7</v>
      </c>
      <c r="B11" s="1">
        <f>Raw_Data!B11+Raw_Data!C11</f>
        <v>5.1928700000000003E-5</v>
      </c>
      <c r="C11" s="1"/>
      <c r="D11" s="3">
        <f>(B11*Raw_Data!$D$2)*100000000*(1/Raw_Data!$F$3)</f>
        <v>6.1352433837429121</v>
      </c>
      <c r="E11" s="2"/>
      <c r="F11" s="2"/>
    </row>
    <row r="12" spans="1:6" x14ac:dyDescent="0.25">
      <c r="A12" s="3">
        <f>Raw_Data!A12/10000</f>
        <v>3</v>
      </c>
      <c r="B12" s="1">
        <f>Raw_Data!B12+Raw_Data!C12</f>
        <v>5.3189900000000004E-5</v>
      </c>
      <c r="C12" s="1"/>
      <c r="D12" s="3">
        <f>(B12*Raw_Data!$D$2)*100000000*(1/Raw_Data!$F$3)</f>
        <v>6.2842509451795854</v>
      </c>
      <c r="E12" s="2"/>
      <c r="F12" s="2"/>
    </row>
    <row r="13" spans="1:6" x14ac:dyDescent="0.25">
      <c r="A13" s="3">
        <f>Raw_Data!A13/10000</f>
        <v>3.3</v>
      </c>
      <c r="B13" s="1">
        <f>Raw_Data!B13+Raw_Data!C13</f>
        <v>7.2573199999999998E-5</v>
      </c>
      <c r="C13" s="1"/>
      <c r="D13" s="3">
        <f>(B13*Raw_Data!$D$2)*100000000*(1/Raw_Data!$F$3)</f>
        <v>8.5743383742911163</v>
      </c>
      <c r="E13" s="2"/>
      <c r="F13" s="2"/>
    </row>
    <row r="14" spans="1:6" x14ac:dyDescent="0.25">
      <c r="A14" s="3">
        <f>Raw_Data!A14/10000</f>
        <v>3.6</v>
      </c>
      <c r="B14" s="1">
        <f>Raw_Data!B14+Raw_Data!C14</f>
        <v>6.1553199999999999E-5</v>
      </c>
      <c r="C14" s="1"/>
      <c r="D14" s="3">
        <f>(B14*Raw_Data!$D$2)*100000000*(1/Raw_Data!$F$3)</f>
        <v>7.2723534971644623</v>
      </c>
      <c r="E14" s="2"/>
      <c r="F14" s="2"/>
    </row>
    <row r="15" spans="1:6" x14ac:dyDescent="0.25">
      <c r="A15" s="3">
        <f>Raw_Data!A15/10000</f>
        <v>3.9</v>
      </c>
      <c r="B15" s="1">
        <f>Raw_Data!B15+Raw_Data!C15</f>
        <v>6.6529099999999993E-5</v>
      </c>
      <c r="C15" s="1"/>
      <c r="D15" s="3">
        <f>(B15*Raw_Data!$D$2)*100000000*(1/Raw_Data!$F$3)</f>
        <v>7.8602433837429118</v>
      </c>
      <c r="E15" s="2"/>
      <c r="F15" s="2"/>
    </row>
    <row r="16" spans="1:6" x14ac:dyDescent="0.25">
      <c r="A16" s="3">
        <f>Raw_Data!A16/10000</f>
        <v>4.2</v>
      </c>
      <c r="B16" s="1">
        <f>Raw_Data!B16+Raw_Data!C16</f>
        <v>7.6404700000000004E-5</v>
      </c>
      <c r="C16" s="1"/>
      <c r="D16" s="3">
        <f>(B16*Raw_Data!$D$2)*100000000*(1/Raw_Data!$F$3)</f>
        <v>9.0270203213610589</v>
      </c>
      <c r="E16" s="2"/>
      <c r="F16" s="2"/>
    </row>
    <row r="17" spans="1:6" x14ac:dyDescent="0.25">
      <c r="A17" s="3">
        <f>Raw_Data!A17/10000</f>
        <v>4.5</v>
      </c>
      <c r="B17" s="1">
        <f>Raw_Data!B17+Raw_Data!C17</f>
        <v>8.1569699999999999E-5</v>
      </c>
      <c r="C17" s="1"/>
      <c r="D17" s="3">
        <f>(B17*Raw_Data!$D$2)*100000000*(1/Raw_Data!$F$3)</f>
        <v>9.6372518903591704</v>
      </c>
      <c r="E17" s="2"/>
      <c r="F17" s="2"/>
    </row>
    <row r="18" spans="1:6" x14ac:dyDescent="0.25">
      <c r="A18" s="3">
        <f>Raw_Data!A18/10000</f>
        <v>4.8</v>
      </c>
      <c r="B18" s="1">
        <f>Raw_Data!B18+Raw_Data!C18</f>
        <v>6.0755199999999997E-5</v>
      </c>
      <c r="C18" s="1"/>
      <c r="D18" s="3">
        <f>(B18*Raw_Data!$D$2)*100000000*(1/Raw_Data!$F$3)</f>
        <v>7.1780718336483949</v>
      </c>
      <c r="E18" s="2"/>
      <c r="F18" s="2"/>
    </row>
    <row r="19" spans="1:6" x14ac:dyDescent="0.25">
      <c r="A19" s="3">
        <f>Raw_Data!A19/10000</f>
        <v>5.0999999999999996</v>
      </c>
      <c r="B19" s="1">
        <f>Raw_Data!B19+Raw_Data!C19</f>
        <v>1.0006810000000001E-4</v>
      </c>
      <c r="C19" s="1"/>
      <c r="D19" s="3">
        <f>(B19*Raw_Data!$D$2)*100000000*(1/Raw_Data!$F$3)</f>
        <v>11.822790642722122</v>
      </c>
      <c r="E19" s="2"/>
      <c r="F19" s="2"/>
    </row>
    <row r="20" spans="1:6" x14ac:dyDescent="0.25">
      <c r="A20" s="3">
        <f>Raw_Data!A20/10000</f>
        <v>5.4</v>
      </c>
      <c r="B20" s="1">
        <f>Raw_Data!B20+Raw_Data!C20</f>
        <v>5.9115099999999999E-5</v>
      </c>
      <c r="C20" s="1"/>
      <c r="D20" s="3">
        <f>(B20*Raw_Data!$D$2)*100000000*(1/Raw_Data!$F$3)</f>
        <v>6.9842982041587911</v>
      </c>
      <c r="E20" s="2"/>
      <c r="F20" s="2"/>
    </row>
    <row r="21" spans="1:6" x14ac:dyDescent="0.25">
      <c r="A21" s="3">
        <f>Raw_Data!A21/10000</f>
        <v>5.7</v>
      </c>
      <c r="B21" s="1">
        <f>Raw_Data!B21+Raw_Data!C21</f>
        <v>6.7766499999999996E-5</v>
      </c>
      <c r="C21" s="1"/>
      <c r="D21" s="3">
        <f>(B21*Raw_Data!$D$2)*100000000*(1/Raw_Data!$F$3)</f>
        <v>8.0064390359168254</v>
      </c>
      <c r="E21" s="2"/>
      <c r="F21" s="2"/>
    </row>
    <row r="22" spans="1:6" x14ac:dyDescent="0.25">
      <c r="A22" s="3">
        <f>Raw_Data!A22/10000</f>
        <v>6</v>
      </c>
      <c r="B22" s="1">
        <f>Raw_Data!B22+Raw_Data!C22</f>
        <v>9.5880399999999998E-5</v>
      </c>
      <c r="C22" s="1"/>
      <c r="D22" s="3">
        <f>(B22*Raw_Data!$D$2)*100000000*(1/Raw_Data!$F$3)</f>
        <v>11.328024574669188</v>
      </c>
      <c r="E22" s="2"/>
      <c r="F22" s="2"/>
    </row>
    <row r="23" spans="1:6" x14ac:dyDescent="0.25">
      <c r="A23" s="3">
        <f>Raw_Data!A23/10000</f>
        <v>6.3</v>
      </c>
      <c r="B23" s="1">
        <f>Raw_Data!B23+Raw_Data!C23</f>
        <v>6.8396E-5</v>
      </c>
      <c r="C23" s="1"/>
      <c r="D23" s="3">
        <f>(B23*Raw_Data!$D$2)*100000000*(1/Raw_Data!$F$3)</f>
        <v>8.0808128544423443</v>
      </c>
      <c r="E23" s="2"/>
      <c r="F23" s="2"/>
    </row>
    <row r="24" spans="1:6" x14ac:dyDescent="0.25">
      <c r="A24" s="3">
        <f>Raw_Data!A24/10000</f>
        <v>6.6</v>
      </c>
      <c r="B24" s="1">
        <f>Raw_Data!B24+Raw_Data!C24</f>
        <v>7.5050900000000003E-5</v>
      </c>
      <c r="C24" s="1"/>
      <c r="D24" s="3">
        <f>(B24*Raw_Data!$D$2)*100000000*(1/Raw_Data!$F$3)</f>
        <v>8.8670723062381853</v>
      </c>
      <c r="E24" s="2"/>
      <c r="F24" s="2"/>
    </row>
    <row r="25" spans="1:6" x14ac:dyDescent="0.25">
      <c r="A25" s="3">
        <f>Raw_Data!A25/10000</f>
        <v>6.9</v>
      </c>
      <c r="B25" s="1">
        <f>Raw_Data!B25+Raw_Data!C25</f>
        <v>6.0955600000000003E-5</v>
      </c>
      <c r="C25" s="1"/>
      <c r="D25" s="3">
        <f>(B25*Raw_Data!$D$2)*100000000*(1/Raw_Data!$F$3)</f>
        <v>7.2017485822306249</v>
      </c>
      <c r="E25" s="2"/>
      <c r="F25" s="2"/>
    </row>
    <row r="26" spans="1:6" x14ac:dyDescent="0.25">
      <c r="A26" s="3">
        <f>Raw_Data!A26/10000</f>
        <v>7.2</v>
      </c>
      <c r="B26" s="1">
        <f>Raw_Data!B26+Raw_Data!C26</f>
        <v>9.9279700000000004E-5</v>
      </c>
      <c r="C26" s="1"/>
      <c r="D26" s="3">
        <f>(B26*Raw_Data!$D$2)*100000000*(1/Raw_Data!$F$3)</f>
        <v>11.729643194706997</v>
      </c>
      <c r="E26" s="2"/>
      <c r="F26" s="2"/>
    </row>
    <row r="27" spans="1:6" x14ac:dyDescent="0.25">
      <c r="A27" s="3">
        <f>Raw_Data!A27/10000</f>
        <v>7.5</v>
      </c>
      <c r="B27" s="1">
        <f>Raw_Data!B27+Raw_Data!C27</f>
        <v>8.3988899999999991E-5</v>
      </c>
      <c r="C27" s="1"/>
      <c r="D27" s="3">
        <f>(B27*Raw_Data!$D$2)*100000000*(1/Raw_Data!$F$3)</f>
        <v>9.9230741965973532</v>
      </c>
      <c r="E27" s="2"/>
      <c r="F27" s="2"/>
    </row>
    <row r="28" spans="1:6" x14ac:dyDescent="0.25">
      <c r="A28" s="3">
        <f>Raw_Data!A28/10000</f>
        <v>7.8</v>
      </c>
      <c r="B28" s="1">
        <f>Raw_Data!B28+Raw_Data!C28</f>
        <v>8.2016999999999998E-5</v>
      </c>
      <c r="C28" s="1"/>
      <c r="D28" s="3">
        <f>(B28*Raw_Data!$D$2)*100000000*(1/Raw_Data!$F$3)</f>
        <v>9.6900992438563343</v>
      </c>
      <c r="E28" s="2"/>
      <c r="F28" s="2"/>
    </row>
    <row r="29" spans="1:6" x14ac:dyDescent="0.25">
      <c r="A29" s="3">
        <f>Raw_Data!A29/10000</f>
        <v>8.1</v>
      </c>
      <c r="B29" s="1">
        <f>Raw_Data!B29+Raw_Data!C29</f>
        <v>8.0029099999999996E-5</v>
      </c>
      <c r="C29" s="1"/>
      <c r="D29" s="3">
        <f>(B29*Raw_Data!$D$2)*100000000*(1/Raw_Data!$F$3)</f>
        <v>9.4552339319470704</v>
      </c>
      <c r="E29" s="2"/>
      <c r="F29" s="2"/>
    </row>
    <row r="30" spans="1:6" x14ac:dyDescent="0.25">
      <c r="A30" s="3">
        <f>Raw_Data!A30/10000</f>
        <v>8.4</v>
      </c>
      <c r="B30" s="1">
        <f>Raw_Data!B30+Raw_Data!C30</f>
        <v>8.3130199999999999E-5</v>
      </c>
      <c r="C30" s="1"/>
      <c r="D30" s="3">
        <f>(B30*Raw_Data!$D$2)*100000000*(1/Raw_Data!$F$3)</f>
        <v>9.8216209829867687</v>
      </c>
      <c r="E30" s="2"/>
      <c r="F30" s="2"/>
    </row>
    <row r="31" spans="1:6" x14ac:dyDescent="0.25">
      <c r="A31" s="3">
        <f>Raw_Data!A31/10000</f>
        <v>8.6999999999999993</v>
      </c>
      <c r="B31" s="1">
        <f>Raw_Data!B31+Raw_Data!C31</f>
        <v>8.4435500000000008E-5</v>
      </c>
      <c r="C31" s="1"/>
      <c r="D31" s="3">
        <f>(B31*Raw_Data!$D$2)*100000000*(1/Raw_Data!$F$3)</f>
        <v>9.9758388468809098</v>
      </c>
      <c r="E31" s="2"/>
      <c r="F31" s="2"/>
    </row>
    <row r="32" spans="1:6" x14ac:dyDescent="0.25">
      <c r="A32" s="3">
        <f>Raw_Data!A32/10000</f>
        <v>9</v>
      </c>
      <c r="B32" s="1">
        <f>Raw_Data!B32+Raw_Data!C32</f>
        <v>8.049009999999999E-5</v>
      </c>
      <c r="C32" s="1"/>
      <c r="D32" s="3">
        <f>(B32*Raw_Data!$D$2)*100000000*(1/Raw_Data!$F$3)</f>
        <v>9.5096999054820408</v>
      </c>
      <c r="E32" s="2"/>
      <c r="F32" s="2"/>
    </row>
    <row r="33" spans="1:6" x14ac:dyDescent="0.25">
      <c r="A33" s="3">
        <f>Raw_Data!A33/10000</f>
        <v>9.3000000000000007</v>
      </c>
      <c r="B33" s="1">
        <f>Raw_Data!B33+Raw_Data!C33</f>
        <v>9.5967700000000006E-5</v>
      </c>
      <c r="C33" s="1"/>
      <c r="D33" s="3">
        <f>(B33*Raw_Data!$D$2)*100000000*(1/Raw_Data!$F$3)</f>
        <v>11.338338846880909</v>
      </c>
      <c r="E33" s="2"/>
      <c r="F33" s="2"/>
    </row>
    <row r="34" spans="1:6" x14ac:dyDescent="0.25">
      <c r="A34" s="3">
        <f>Raw_Data!A34/10000</f>
        <v>9.6</v>
      </c>
      <c r="B34" s="1">
        <f>Raw_Data!B34+Raw_Data!C34</f>
        <v>1.033026E-4</v>
      </c>
      <c r="C34" s="1"/>
      <c r="D34" s="3">
        <f>(B34*Raw_Data!$D$2)*100000000*(1/Raw_Data!$F$3)</f>
        <v>12.204938563327033</v>
      </c>
      <c r="E34" s="2"/>
      <c r="F34" s="2"/>
    </row>
    <row r="35" spans="1:6" x14ac:dyDescent="0.25">
      <c r="A35" s="3">
        <f>Raw_Data!A35/10000</f>
        <v>9.9</v>
      </c>
      <c r="B35" s="1">
        <f>Raw_Data!B35+Raw_Data!C35</f>
        <v>1.3832960000000001E-4</v>
      </c>
      <c r="C35" s="1"/>
      <c r="D35" s="3">
        <f>(B35*Raw_Data!$D$2)*100000000*(1/Raw_Data!$F$3)</f>
        <v>16.343289224952748</v>
      </c>
      <c r="E35" s="2"/>
      <c r="F35" s="2"/>
    </row>
    <row r="36" spans="1:6" x14ac:dyDescent="0.25">
      <c r="A36" s="3">
        <f>Raw_Data!A36/10000</f>
        <v>10.199999999999999</v>
      </c>
      <c r="B36" s="1">
        <f>Raw_Data!B36+Raw_Data!C36</f>
        <v>1.123632E-4</v>
      </c>
      <c r="C36" s="1"/>
      <c r="D36" s="3">
        <f>(B36*Raw_Data!$D$2)*100000000*(1/Raw_Data!$F$3)</f>
        <v>13.275425330812856</v>
      </c>
      <c r="E36" s="2"/>
      <c r="F36" s="2"/>
    </row>
    <row r="37" spans="1:6" x14ac:dyDescent="0.25">
      <c r="A37" s="3">
        <f>Raw_Data!A37/10000</f>
        <v>10.5</v>
      </c>
      <c r="B37" s="1">
        <f>Raw_Data!B37+Raw_Data!C37</f>
        <v>9.0770100000000007E-5</v>
      </c>
      <c r="C37" s="1"/>
      <c r="D37" s="3">
        <f>(B37*Raw_Data!$D$2)*100000000*(1/Raw_Data!$F$3)</f>
        <v>10.724255671077506</v>
      </c>
      <c r="E37" s="2"/>
      <c r="F37" s="2"/>
    </row>
    <row r="38" spans="1:6" x14ac:dyDescent="0.25">
      <c r="A38" s="3">
        <f>Raw_Data!A38/10000</f>
        <v>10.8</v>
      </c>
      <c r="B38" s="1">
        <f>Raw_Data!B38+Raw_Data!C38</f>
        <v>7.6333200000000003E-5</v>
      </c>
      <c r="C38" s="1"/>
      <c r="D38" s="3">
        <f>(B38*Raw_Data!$D$2)*100000000*(1/Raw_Data!$F$3)</f>
        <v>9.0185727788279788</v>
      </c>
      <c r="E38" s="2"/>
      <c r="F38" s="2"/>
    </row>
    <row r="39" spans="1:6" x14ac:dyDescent="0.25">
      <c r="A39" s="3">
        <f>Raw_Data!A39/10000</f>
        <v>11.1</v>
      </c>
      <c r="B39" s="1">
        <f>Raw_Data!B39+Raw_Data!C39</f>
        <v>1.371174E-4</v>
      </c>
      <c r="C39" s="1"/>
      <c r="D39" s="3">
        <f>(B39*Raw_Data!$D$2)*100000000*(1/Raw_Data!$F$3)</f>
        <v>16.200070888468812</v>
      </c>
      <c r="E39" s="2"/>
      <c r="F39" s="2"/>
    </row>
    <row r="40" spans="1:6" x14ac:dyDescent="0.25">
      <c r="A40" s="3">
        <f>Raw_Data!A40/10000</f>
        <v>11.4</v>
      </c>
      <c r="B40" s="1">
        <f>Raw_Data!B40+Raw_Data!C40</f>
        <v>9.2942799999999994E-5</v>
      </c>
      <c r="C40" s="1"/>
      <c r="D40" s="3">
        <f>(B40*Raw_Data!$D$2)*100000000*(1/Raw_Data!$F$3)</f>
        <v>10.980954631379964</v>
      </c>
      <c r="E40" s="2"/>
      <c r="F40" s="2"/>
    </row>
    <row r="41" spans="1:6" x14ac:dyDescent="0.25">
      <c r="A41" s="3">
        <f>Raw_Data!A41/10000</f>
        <v>11.7</v>
      </c>
      <c r="B41" s="1">
        <f>Raw_Data!B41+Raw_Data!C41</f>
        <v>9.4551900000000005E-5</v>
      </c>
      <c r="C41" s="1"/>
      <c r="D41" s="3">
        <f>(B41*Raw_Data!$D$2)*100000000*(1/Raw_Data!$F$3)</f>
        <v>11.171065689981099</v>
      </c>
      <c r="E41" s="2"/>
      <c r="F41" s="2"/>
    </row>
    <row r="42" spans="1:6" x14ac:dyDescent="0.25">
      <c r="A42" s="3">
        <f>Raw_Data!A42/10000</f>
        <v>12</v>
      </c>
      <c r="B42" s="1">
        <f>Raw_Data!B42+Raw_Data!C42</f>
        <v>1.310393E-4</v>
      </c>
      <c r="C42" s="1"/>
      <c r="D42" s="3">
        <f>(B42*Raw_Data!$D$2)*100000000*(1/Raw_Data!$F$3)</f>
        <v>15.481958884688092</v>
      </c>
      <c r="E42" s="2"/>
      <c r="F42" s="2"/>
    </row>
    <row r="43" spans="1:6" x14ac:dyDescent="0.25">
      <c r="A43" s="3">
        <f>Raw_Data!A43/10000</f>
        <v>12.3</v>
      </c>
      <c r="B43" s="1">
        <f>Raw_Data!B43+Raw_Data!C43</f>
        <v>1.2478389999999998E-4</v>
      </c>
      <c r="C43" s="1"/>
      <c r="D43" s="3">
        <f>(B43*Raw_Data!$D$2)*100000000*(1/Raw_Data!$F$3)</f>
        <v>14.742899338374292</v>
      </c>
      <c r="E43" s="2"/>
      <c r="F43" s="2"/>
    </row>
    <row r="44" spans="1:6" x14ac:dyDescent="0.25">
      <c r="A44" s="3">
        <f>Raw_Data!A44/10000</f>
        <v>12.6</v>
      </c>
      <c r="B44" s="1">
        <f>Raw_Data!B44+Raw_Data!C44</f>
        <v>9.6897800000000006E-5</v>
      </c>
      <c r="C44" s="1"/>
      <c r="D44" s="3">
        <f>(B44*Raw_Data!$D$2)*100000000*(1/Raw_Data!$F$3)</f>
        <v>11.448227788279775</v>
      </c>
      <c r="E44" s="2"/>
      <c r="F44" s="2"/>
    </row>
    <row r="45" spans="1:6" x14ac:dyDescent="0.25">
      <c r="A45" s="3">
        <f>Raw_Data!A45/10000</f>
        <v>12.9</v>
      </c>
      <c r="B45" s="1">
        <f>Raw_Data!B45+Raw_Data!C45</f>
        <v>1.5783010000000001E-4</v>
      </c>
      <c r="C45" s="1"/>
      <c r="D45" s="3">
        <f>(B45*Raw_Data!$D$2)*100000000*(1/Raw_Data!$F$3)</f>
        <v>18.647223534971644</v>
      </c>
      <c r="E45" s="2"/>
      <c r="F45" s="2"/>
    </row>
    <row r="46" spans="1:6" x14ac:dyDescent="0.25">
      <c r="A46" s="3">
        <f>Raw_Data!A46/10000</f>
        <v>13.2</v>
      </c>
      <c r="B46" s="1">
        <f>Raw_Data!B46+Raw_Data!C46</f>
        <v>1.0912030000000001E-4</v>
      </c>
      <c r="C46" s="1"/>
      <c r="D46" s="3">
        <f>(B46*Raw_Data!$D$2)*100000000*(1/Raw_Data!$F$3)</f>
        <v>12.892284971644614</v>
      </c>
      <c r="E46" s="2"/>
      <c r="F46" s="2"/>
    </row>
    <row r="47" spans="1:6" x14ac:dyDescent="0.25">
      <c r="A47" s="3">
        <f>Raw_Data!A47/10000</f>
        <v>13.5</v>
      </c>
      <c r="B47" s="1">
        <f>Raw_Data!B47+Raw_Data!C47</f>
        <v>1.0985469999999999E-4</v>
      </c>
      <c r="C47" s="1"/>
      <c r="D47" s="3">
        <f>(B47*Raw_Data!$D$2)*100000000*(1/Raw_Data!$F$3)</f>
        <v>12.979052457466921</v>
      </c>
      <c r="E47" s="2"/>
      <c r="F47" s="2"/>
    </row>
    <row r="48" spans="1:6" x14ac:dyDescent="0.25">
      <c r="A48" s="3">
        <f>Raw_Data!A48/10000</f>
        <v>13.8</v>
      </c>
      <c r="B48" s="1">
        <f>Raw_Data!B48+Raw_Data!C48</f>
        <v>1.3479939999999998E-4</v>
      </c>
      <c r="C48" s="1"/>
      <c r="D48" s="3">
        <f>(B48*Raw_Data!$D$2)*100000000*(1/Raw_Data!$F$3)</f>
        <v>15.926205103969755</v>
      </c>
      <c r="E48" s="2"/>
      <c r="F48" s="2"/>
    </row>
    <row r="49" spans="1:6" x14ac:dyDescent="0.25">
      <c r="A49" s="3">
        <f>Raw_Data!A49/10000</f>
        <v>14.1</v>
      </c>
      <c r="B49" s="1">
        <f>Raw_Data!B49+Raw_Data!C49</f>
        <v>1.288997E-4</v>
      </c>
      <c r="C49" s="1"/>
      <c r="D49" s="3">
        <f>(B49*Raw_Data!$D$2)*100000000*(1/Raw_Data!$F$3)</f>
        <v>15.229170604914936</v>
      </c>
      <c r="E49" s="2"/>
      <c r="F49" s="2"/>
    </row>
    <row r="50" spans="1:6" x14ac:dyDescent="0.25">
      <c r="A50" s="3">
        <f>Raw_Data!A50/10000</f>
        <v>14.4</v>
      </c>
      <c r="B50" s="1">
        <f>Raw_Data!B50+Raw_Data!C50</f>
        <v>1.311041E-4</v>
      </c>
      <c r="C50" s="1"/>
      <c r="D50" s="3">
        <f>(B50*Raw_Data!$D$2)*100000000*(1/Raw_Data!$F$3)</f>
        <v>15.489614839319472</v>
      </c>
      <c r="E50" s="2"/>
      <c r="F50" s="2"/>
    </row>
    <row r="51" spans="1:6" x14ac:dyDescent="0.25">
      <c r="A51" s="3">
        <f>Raw_Data!A51/10000</f>
        <v>14.7</v>
      </c>
      <c r="B51" s="1">
        <f>Raw_Data!B51+Raw_Data!C51</f>
        <v>1.330708E-4</v>
      </c>
      <c r="C51" s="1"/>
      <c r="D51" s="3">
        <f>(B51*Raw_Data!$D$2)*100000000*(1/Raw_Data!$F$3)</f>
        <v>15.721975425330816</v>
      </c>
      <c r="E51" s="2"/>
      <c r="F51" s="2"/>
    </row>
    <row r="52" spans="1:6" x14ac:dyDescent="0.25">
      <c r="A52" s="3">
        <f>Raw_Data!A52/10000</f>
        <v>15</v>
      </c>
      <c r="B52" s="1">
        <f>Raw_Data!B52+Raw_Data!C52</f>
        <v>1.453572E-4</v>
      </c>
      <c r="C52" s="1"/>
      <c r="D52" s="3">
        <f>(B52*Raw_Data!$D$2)*100000000*(1/Raw_Data!$F$3)</f>
        <v>17.173582230623818</v>
      </c>
      <c r="E52" s="2"/>
      <c r="F52" s="2"/>
    </row>
    <row r="53" spans="1:6" x14ac:dyDescent="0.25">
      <c r="A53" s="3">
        <f>Raw_Data!A53/10000</f>
        <v>15.3</v>
      </c>
      <c r="B53" s="1">
        <f>Raw_Data!B53+Raw_Data!C53</f>
        <v>1.7520410000000002E-4</v>
      </c>
      <c r="C53" s="1"/>
      <c r="D53" s="3">
        <f>(B53*Raw_Data!$D$2)*100000000*(1/Raw_Data!$F$3)</f>
        <v>20.699917296786396</v>
      </c>
      <c r="E53" s="2"/>
      <c r="F53" s="2"/>
    </row>
    <row r="54" spans="1:6" x14ac:dyDescent="0.25">
      <c r="A54" s="3">
        <f>Raw_Data!A54/10000</f>
        <v>15.6</v>
      </c>
      <c r="B54" s="1">
        <f>Raw_Data!B54+Raw_Data!C54</f>
        <v>1.9430510000000001E-4</v>
      </c>
      <c r="C54" s="1"/>
      <c r="D54" s="3">
        <f>(B54*Raw_Data!$D$2)*100000000*(1/Raw_Data!$F$3)</f>
        <v>22.956651701323256</v>
      </c>
      <c r="E54" s="2"/>
      <c r="F54" s="2"/>
    </row>
    <row r="55" spans="1:6" x14ac:dyDescent="0.25">
      <c r="A55" s="3">
        <f>Raw_Data!A55/10000</f>
        <v>15.9</v>
      </c>
      <c r="B55" s="1">
        <f>Raw_Data!B55+Raw_Data!C55</f>
        <v>1.8628820000000002E-4</v>
      </c>
      <c r="C55" s="1"/>
      <c r="D55" s="3">
        <f>(B55*Raw_Data!$D$2)*100000000*(1/Raw_Data!$F$3)</f>
        <v>22.009475425330816</v>
      </c>
      <c r="E55" s="2"/>
      <c r="F55" s="2"/>
    </row>
    <row r="56" spans="1:6" x14ac:dyDescent="0.25">
      <c r="A56" s="3">
        <f>Raw_Data!A56/10000</f>
        <v>16.2</v>
      </c>
      <c r="B56" s="1">
        <f>Raw_Data!B56+Raw_Data!C56</f>
        <v>2.3684180000000001E-4</v>
      </c>
      <c r="C56" s="1"/>
      <c r="D56" s="3">
        <f>(B56*Raw_Data!$D$2)*100000000*(1/Raw_Data!$F$3)</f>
        <v>27.982254253308135</v>
      </c>
      <c r="E56" s="2"/>
      <c r="F56" s="2"/>
    </row>
    <row r="57" spans="1:6" x14ac:dyDescent="0.25">
      <c r="A57" s="3">
        <f>Raw_Data!A57/10000</f>
        <v>16.5</v>
      </c>
      <c r="B57" s="1">
        <f>Raw_Data!B57+Raw_Data!C57</f>
        <v>2.0424129999999999E-4</v>
      </c>
      <c r="C57" s="1"/>
      <c r="D57" s="3">
        <f>(B57*Raw_Data!$D$2)*100000000*(1/Raw_Data!$F$3)</f>
        <v>24.130588374291118</v>
      </c>
      <c r="E57" s="2"/>
      <c r="F57" s="2"/>
    </row>
    <row r="58" spans="1:6" x14ac:dyDescent="0.25">
      <c r="A58" s="3">
        <f>Raw_Data!A58/10000</f>
        <v>16.8</v>
      </c>
      <c r="B58" s="1">
        <f>Raw_Data!B58+Raw_Data!C58</f>
        <v>2.399615E-4</v>
      </c>
      <c r="C58" s="1"/>
      <c r="D58" s="3">
        <f>(B58*Raw_Data!$D$2)*100000000*(1/Raw_Data!$F$3)</f>
        <v>28.350838846880912</v>
      </c>
      <c r="E58" s="2"/>
      <c r="F58" s="2"/>
    </row>
    <row r="59" spans="1:6" x14ac:dyDescent="0.25">
      <c r="A59" s="3">
        <f>Raw_Data!A59/10000</f>
        <v>17.100000000000001</v>
      </c>
      <c r="B59" s="1">
        <f>Raw_Data!B59+Raw_Data!C59</f>
        <v>2.6405730000000004E-4</v>
      </c>
      <c r="C59" s="1"/>
      <c r="D59" s="3">
        <f>(B59*Raw_Data!$D$2)*100000000*(1/Raw_Data!$F$3)</f>
        <v>31.197696124763716</v>
      </c>
      <c r="E59" s="2"/>
      <c r="F59" s="2"/>
    </row>
    <row r="60" spans="1:6" x14ac:dyDescent="0.25">
      <c r="A60" s="3">
        <f>Raw_Data!A60/10000</f>
        <v>17.399999999999999</v>
      </c>
      <c r="B60" s="1">
        <f>Raw_Data!B60+Raw_Data!C60</f>
        <v>3.1867799999999997E-4</v>
      </c>
      <c r="C60" s="1"/>
      <c r="D60" s="3">
        <f>(B60*Raw_Data!$D$2)*100000000*(1/Raw_Data!$F$3)</f>
        <v>37.650992438563328</v>
      </c>
      <c r="E60" s="2"/>
      <c r="F60" s="2"/>
    </row>
    <row r="61" spans="1:6" x14ac:dyDescent="0.25">
      <c r="A61" s="3">
        <f>Raw_Data!A61/10000</f>
        <v>17.7</v>
      </c>
      <c r="B61" s="1">
        <f>Raw_Data!B61+Raw_Data!C61</f>
        <v>4.0954100000000003E-4</v>
      </c>
      <c r="C61" s="1"/>
      <c r="D61" s="3">
        <f>(B61*Raw_Data!$D$2)*100000000*(1/Raw_Data!$F$3)</f>
        <v>48.386224007561445</v>
      </c>
      <c r="E61" s="2"/>
      <c r="F61" s="2"/>
    </row>
    <row r="62" spans="1:6" x14ac:dyDescent="0.25">
      <c r="A62" s="3">
        <f>Raw_Data!A62/10000</f>
        <v>18</v>
      </c>
      <c r="B62" s="1">
        <f>Raw_Data!B62+Raw_Data!C62</f>
        <v>5.5235400000000002E-4</v>
      </c>
      <c r="C62" s="1"/>
      <c r="D62" s="3">
        <f>(B62*Raw_Data!$D$2)*100000000*(1/Raw_Data!$F$3)</f>
        <v>65.259215500945189</v>
      </c>
      <c r="E62" s="2"/>
      <c r="F62" s="2"/>
    </row>
    <row r="63" spans="1:6" x14ac:dyDescent="0.25">
      <c r="A63" s="3">
        <f>Raw_Data!A63/10000</f>
        <v>18.3</v>
      </c>
      <c r="B63" s="1">
        <f>Raw_Data!B63+Raw_Data!C63</f>
        <v>8.5149599999999998E-4</v>
      </c>
      <c r="C63" s="1"/>
      <c r="D63" s="3">
        <f>(B63*Raw_Data!$D$2)*100000000*(1/Raw_Data!$F$3)</f>
        <v>100.60207939508508</v>
      </c>
      <c r="E63" s="2"/>
      <c r="F63" s="2"/>
    </row>
    <row r="64" spans="1:6" x14ac:dyDescent="0.25">
      <c r="A64" s="3">
        <f>Raw_Data!A64/10000</f>
        <v>18.600000000000001</v>
      </c>
      <c r="B64" s="1">
        <f>Raw_Data!B64+Raw_Data!C64</f>
        <v>1.3632259999999999E-3</v>
      </c>
      <c r="C64" s="1"/>
      <c r="D64" s="3">
        <f>(B64*Raw_Data!$D$2)*100000000*(1/Raw_Data!$F$3)</f>
        <v>161.06167296786393</v>
      </c>
      <c r="E64" s="2"/>
      <c r="F64" s="2"/>
    </row>
    <row r="65" spans="1:6" x14ac:dyDescent="0.25">
      <c r="A65" s="3">
        <f>Raw_Data!A65/10000</f>
        <v>18.899999999999999</v>
      </c>
      <c r="B65" s="1">
        <f>Raw_Data!B65+Raw_Data!C65</f>
        <v>1.62751E-3</v>
      </c>
      <c r="C65" s="1"/>
      <c r="D65" s="3">
        <f>(B65*Raw_Data!$D$2)*100000000*(1/Raw_Data!$F$3)</f>
        <v>192.28615311909266</v>
      </c>
      <c r="E65" s="2"/>
      <c r="F65" s="2"/>
    </row>
    <row r="66" spans="1:6" x14ac:dyDescent="0.25">
      <c r="A66" s="3">
        <f>Raw_Data!A66/10000</f>
        <v>19.2</v>
      </c>
      <c r="B66" s="1">
        <f>Raw_Data!B66+Raw_Data!C66</f>
        <v>1.326577E-3</v>
      </c>
      <c r="C66" s="1"/>
      <c r="D66" s="3">
        <f>(B66*Raw_Data!$D$2)*100000000*(1/Raw_Data!$F$3)</f>
        <v>156.73168714555769</v>
      </c>
      <c r="E66" s="2"/>
      <c r="F66" s="2"/>
    </row>
    <row r="67" spans="1:6" x14ac:dyDescent="0.25">
      <c r="A67" s="3">
        <f>Raw_Data!A67/10000</f>
        <v>19.5</v>
      </c>
      <c r="B67" s="1">
        <f>Raw_Data!B67+Raw_Data!C67</f>
        <v>6.3476700000000006E-4</v>
      </c>
      <c r="C67" s="1"/>
      <c r="D67" s="3">
        <f>(B67*Raw_Data!$D$2)*100000000*(1/Raw_Data!$F$3)</f>
        <v>74.996101134215522</v>
      </c>
      <c r="E67" s="2"/>
      <c r="F67" s="2"/>
    </row>
    <row r="68" spans="1:6" x14ac:dyDescent="0.25">
      <c r="A68" s="3">
        <f>Raw_Data!A68/10000</f>
        <v>19.8</v>
      </c>
      <c r="B68" s="1">
        <f>Raw_Data!B68+Raw_Data!C68</f>
        <v>1.8883719999999998E-4</v>
      </c>
      <c r="C68" s="1"/>
      <c r="D68" s="3">
        <f>(B68*Raw_Data!$D$2)*100000000*(1/Raw_Data!$F$3)</f>
        <v>22.310633270321365</v>
      </c>
      <c r="E68" s="2"/>
      <c r="F68" s="2"/>
    </row>
    <row r="69" spans="1:6" x14ac:dyDescent="0.25">
      <c r="A69" s="3">
        <f>Raw_Data!A69/10000</f>
        <v>20.100000000000001</v>
      </c>
      <c r="B69" s="1">
        <f>Raw_Data!B69+Raw_Data!C69</f>
        <v>3.3134389999999998E-5</v>
      </c>
      <c r="C69" s="1"/>
      <c r="D69" s="3">
        <f>(B69*Raw_Data!$D$2)*100000000*(1/Raw_Data!$F$3)</f>
        <v>3.9147436200378074</v>
      </c>
      <c r="E69" s="2"/>
      <c r="F69" s="2"/>
    </row>
    <row r="70" spans="1:6" x14ac:dyDescent="0.25">
      <c r="A70" s="3">
        <f>Raw_Data!A70/10000</f>
        <v>20.399999999999999</v>
      </c>
      <c r="B70" s="1">
        <f>Raw_Data!B70+Raw_Data!C70</f>
        <v>3.0328940000000001E-6</v>
      </c>
      <c r="C70" s="1"/>
      <c r="D70" s="3">
        <f>(B70*Raw_Data!$D$2)*100000000*(1/Raw_Data!$F$3)</f>
        <v>0.35832868620037811</v>
      </c>
      <c r="E70" s="2"/>
      <c r="F70" s="2"/>
    </row>
    <row r="71" spans="1:6" x14ac:dyDescent="0.25">
      <c r="A71" s="3">
        <f>Raw_Data!A71/10000</f>
        <v>20.7</v>
      </c>
      <c r="B71" s="1">
        <f>Raw_Data!B71+Raw_Data!C71</f>
        <v>3.3212099999999999E-8</v>
      </c>
      <c r="C71" s="1"/>
      <c r="D71" s="3">
        <f>(B71*Raw_Data!$D$2)*100000000*(1/Raw_Data!$F$3)</f>
        <v>3.9239248582230626E-3</v>
      </c>
      <c r="E71" s="2"/>
      <c r="F71" s="2"/>
    </row>
    <row r="72" spans="1:6" x14ac:dyDescent="0.25">
      <c r="A72" s="3">
        <f>Raw_Data!A72/10000</f>
        <v>21</v>
      </c>
      <c r="B72" s="1">
        <f>Raw_Data!B72+Raw_Data!C72</f>
        <v>0</v>
      </c>
      <c r="C72" s="1"/>
      <c r="D72" s="3">
        <f>(B72*Raw_Data!$D$2)*100000000*(1/Raw_Data!$F$3)</f>
        <v>0</v>
      </c>
      <c r="E72" s="2"/>
      <c r="F72" s="2"/>
    </row>
    <row r="73" spans="1:6" x14ac:dyDescent="0.25">
      <c r="A73" s="3">
        <f>Raw_Data!A73/10000</f>
        <v>21.3</v>
      </c>
      <c r="B73" s="1">
        <f>Raw_Data!B73+Raw_Data!C73</f>
        <v>0</v>
      </c>
      <c r="C73" s="1"/>
      <c r="D73" s="3">
        <f>(B73*Raw_Data!$D$2)*100000000*(1/Raw_Data!$F$3)</f>
        <v>0</v>
      </c>
      <c r="E73" s="2"/>
      <c r="F73" s="2"/>
    </row>
    <row r="74" spans="1:6" x14ac:dyDescent="0.25">
      <c r="A74" s="3">
        <f>Raw_Data!A74/10000</f>
        <v>21.6</v>
      </c>
      <c r="B74" s="1">
        <f>Raw_Data!B74+Raw_Data!C74</f>
        <v>0</v>
      </c>
      <c r="C74" s="1"/>
      <c r="D74" s="3">
        <f>(B74*Raw_Data!$D$2)*100000000*(1/Raw_Data!$F$3)</f>
        <v>0</v>
      </c>
      <c r="E74" s="2"/>
      <c r="F74" s="2"/>
    </row>
    <row r="75" spans="1:6" x14ac:dyDescent="0.25">
      <c r="A75" s="3">
        <f>Raw_Data!A75/10000</f>
        <v>21.9</v>
      </c>
      <c r="B75" s="1">
        <f>Raw_Data!B75+Raw_Data!C75</f>
        <v>0</v>
      </c>
      <c r="C75" s="1"/>
      <c r="D75" s="3">
        <f>(B75*Raw_Data!$D$2)*100000000*(1/Raw_Data!$F$3)</f>
        <v>0</v>
      </c>
      <c r="E75" s="2"/>
      <c r="F75" s="2"/>
    </row>
    <row r="76" spans="1:6" x14ac:dyDescent="0.25">
      <c r="A76" s="3">
        <f>Raw_Data!A76/10000</f>
        <v>22.2</v>
      </c>
      <c r="B76" s="1">
        <f>Raw_Data!B76+Raw_Data!C76</f>
        <v>0</v>
      </c>
      <c r="C76" s="1"/>
      <c r="D76" s="3">
        <f>(B76*Raw_Data!$D$2)*100000000*(1/Raw_Data!$F$3)</f>
        <v>0</v>
      </c>
      <c r="E76" s="2"/>
      <c r="F76" s="2"/>
    </row>
    <row r="77" spans="1:6" x14ac:dyDescent="0.25">
      <c r="A77" s="3">
        <f>Raw_Data!A77/10000</f>
        <v>22.5</v>
      </c>
      <c r="B77" s="1">
        <f>Raw_Data!B77+Raw_Data!C77</f>
        <v>0</v>
      </c>
      <c r="C77" s="1"/>
      <c r="D77" s="3">
        <f>(B77*Raw_Data!$D$2)*100000000*(1/Raw_Data!$F$3)</f>
        <v>0</v>
      </c>
      <c r="E77" s="2"/>
      <c r="F77" s="2"/>
    </row>
    <row r="78" spans="1:6" x14ac:dyDescent="0.25">
      <c r="A78" s="3">
        <f>Raw_Data!A78/10000</f>
        <v>22.8</v>
      </c>
      <c r="B78" s="1">
        <f>Raw_Data!B78+Raw_Data!C78</f>
        <v>0</v>
      </c>
      <c r="C78" s="1"/>
      <c r="D78" s="3">
        <f>(B78*Raw_Data!$D$2)*100000000*(1/Raw_Data!$F$3)</f>
        <v>0</v>
      </c>
      <c r="E78" s="2"/>
      <c r="F78" s="2"/>
    </row>
    <row r="79" spans="1:6" x14ac:dyDescent="0.25">
      <c r="A79" s="3">
        <f>Raw_Data!A79/10000</f>
        <v>23.1</v>
      </c>
      <c r="B79" s="1">
        <f>Raw_Data!B79+Raw_Data!C79</f>
        <v>0</v>
      </c>
      <c r="C79" s="1"/>
      <c r="D79" s="3">
        <f>(B79*Raw_Data!$D$2)*100000000*(1/Raw_Data!$F$3)</f>
        <v>0</v>
      </c>
      <c r="E79" s="2"/>
      <c r="F79" s="2"/>
    </row>
    <row r="80" spans="1:6" x14ac:dyDescent="0.25">
      <c r="A80" s="3">
        <f>Raw_Data!A80/10000</f>
        <v>23.4</v>
      </c>
      <c r="B80" s="1">
        <f>Raw_Data!B80+Raw_Data!C80</f>
        <v>0</v>
      </c>
      <c r="C80" s="1"/>
      <c r="D80" s="3">
        <f>(B80*Raw_Data!$D$2)*100000000*(1/Raw_Data!$F$3)</f>
        <v>0</v>
      </c>
      <c r="E80" s="2"/>
      <c r="F80" s="2"/>
    </row>
    <row r="81" spans="1:6" x14ac:dyDescent="0.25">
      <c r="A81" s="3">
        <f>Raw_Data!A81/10000</f>
        <v>23.7</v>
      </c>
      <c r="B81" s="1">
        <f>Raw_Data!B81+Raw_Data!C81</f>
        <v>0</v>
      </c>
      <c r="C81" s="1"/>
      <c r="D81" s="3">
        <f>(B81*Raw_Data!$D$2)*100000000*(1/Raw_Data!$F$3)</f>
        <v>0</v>
      </c>
      <c r="E81" s="2"/>
      <c r="F81" s="2"/>
    </row>
    <row r="82" spans="1:6" x14ac:dyDescent="0.25">
      <c r="A82" s="3">
        <f>Raw_Data!A82/10000</f>
        <v>24</v>
      </c>
      <c r="B82" s="1">
        <f>Raw_Data!B82+Raw_Data!C82</f>
        <v>0</v>
      </c>
      <c r="C82" s="1"/>
      <c r="D82" s="3">
        <f>(B82*Raw_Data!$D$2)*100000000*(1/Raw_Data!$F$3)</f>
        <v>0</v>
      </c>
      <c r="E82" s="2"/>
      <c r="F82" s="2"/>
    </row>
    <row r="83" spans="1:6" x14ac:dyDescent="0.25">
      <c r="A83" s="3">
        <f>Raw_Data!A83/10000</f>
        <v>24.3</v>
      </c>
      <c r="B83" s="1">
        <f>Raw_Data!B83+Raw_Data!C83</f>
        <v>0</v>
      </c>
      <c r="C83" s="1"/>
      <c r="D83" s="3">
        <f>(B83*Raw_Data!$D$2)*100000000*(1/Raw_Data!$F$3)</f>
        <v>0</v>
      </c>
      <c r="E83" s="2"/>
      <c r="F83" s="2"/>
    </row>
    <row r="84" spans="1:6" x14ac:dyDescent="0.25">
      <c r="A84" s="3">
        <f>Raw_Data!A84/10000</f>
        <v>24.6</v>
      </c>
      <c r="B84" s="1">
        <f>Raw_Data!B84+Raw_Data!C84</f>
        <v>0</v>
      </c>
      <c r="C84" s="1"/>
      <c r="D84" s="3">
        <f>(B84*Raw_Data!$D$2)*100000000*(1/Raw_Data!$F$3)</f>
        <v>0</v>
      </c>
      <c r="E84" s="2"/>
      <c r="F84" s="2"/>
    </row>
    <row r="85" spans="1:6" x14ac:dyDescent="0.25">
      <c r="A85" s="3">
        <f>Raw_Data!A85/10000</f>
        <v>24.9</v>
      </c>
      <c r="B85" s="1">
        <f>Raw_Data!B85+Raw_Data!C85</f>
        <v>0</v>
      </c>
      <c r="C85" s="1"/>
      <c r="D85" s="3">
        <f>(B85*Raw_Data!$D$2)*100000000*(1/Raw_Data!$F$3)</f>
        <v>0</v>
      </c>
      <c r="E85" s="2"/>
      <c r="F85" s="2"/>
    </row>
    <row r="86" spans="1:6" x14ac:dyDescent="0.25">
      <c r="A86" s="3">
        <f>Raw_Data!A86/10000</f>
        <v>25.2</v>
      </c>
      <c r="B86" s="1">
        <f>Raw_Data!B86+Raw_Data!C86</f>
        <v>0</v>
      </c>
      <c r="C86" s="1"/>
      <c r="D86" s="3">
        <f>(B86*Raw_Data!$D$2)*100000000*(1/Raw_Data!$F$3)</f>
        <v>0</v>
      </c>
      <c r="E86" s="2"/>
      <c r="F86" s="2"/>
    </row>
    <row r="87" spans="1:6" x14ac:dyDescent="0.25">
      <c r="A87" s="3">
        <f>Raw_Data!A87/10000</f>
        <v>25.5</v>
      </c>
      <c r="B87" s="1">
        <f>Raw_Data!B87+Raw_Data!C87</f>
        <v>0</v>
      </c>
      <c r="C87" s="1"/>
      <c r="D87" s="3">
        <f>(B87*Raw_Data!$D$2)*100000000*(1/Raw_Data!$F$3)</f>
        <v>0</v>
      </c>
      <c r="E87" s="2"/>
      <c r="F87" s="2"/>
    </row>
    <row r="88" spans="1:6" x14ac:dyDescent="0.25">
      <c r="A88" s="3">
        <f>Raw_Data!A88/10000</f>
        <v>25.8</v>
      </c>
      <c r="B88" s="1">
        <f>Raw_Data!B88+Raw_Data!C88</f>
        <v>0</v>
      </c>
      <c r="C88" s="1"/>
      <c r="D88" s="3">
        <f>(B88*Raw_Data!$D$2)*100000000*(1/Raw_Data!$F$3)</f>
        <v>0</v>
      </c>
      <c r="E88" s="2"/>
      <c r="F88" s="2"/>
    </row>
    <row r="89" spans="1:6" x14ac:dyDescent="0.25">
      <c r="A89" s="3">
        <f>Raw_Data!A89/10000</f>
        <v>26.1</v>
      </c>
      <c r="B89" s="1">
        <f>Raw_Data!B89+Raw_Data!C89</f>
        <v>0</v>
      </c>
      <c r="C89" s="1"/>
      <c r="D89" s="3">
        <f>(B89*Raw_Data!$D$2)*100000000*(1/Raw_Data!$F$3)</f>
        <v>0</v>
      </c>
      <c r="E89" s="2"/>
      <c r="F89" s="2"/>
    </row>
    <row r="90" spans="1:6" x14ac:dyDescent="0.25">
      <c r="A90" s="3">
        <f>Raw_Data!A90/10000</f>
        <v>26.4</v>
      </c>
      <c r="B90" s="1">
        <f>Raw_Data!B90+Raw_Data!C90</f>
        <v>0</v>
      </c>
      <c r="C90" s="1"/>
      <c r="D90" s="3">
        <f>(B90*Raw_Data!$D$2)*100000000*(1/Raw_Data!$F$3)</f>
        <v>0</v>
      </c>
      <c r="E90" s="2"/>
      <c r="F90" s="2"/>
    </row>
    <row r="91" spans="1:6" x14ac:dyDescent="0.25">
      <c r="A91" s="3">
        <f>Raw_Data!A91/10000</f>
        <v>26.7</v>
      </c>
      <c r="B91" s="1">
        <f>Raw_Data!B91+Raw_Data!C91</f>
        <v>0</v>
      </c>
      <c r="C91" s="1"/>
      <c r="D91" s="3">
        <f>(B91*Raw_Data!$D$2)*100000000*(1/Raw_Data!$F$3)</f>
        <v>0</v>
      </c>
      <c r="E91" s="2"/>
      <c r="F91" s="2"/>
    </row>
    <row r="92" spans="1:6" x14ac:dyDescent="0.25">
      <c r="A92" s="3">
        <f>Raw_Data!A92/10000</f>
        <v>27</v>
      </c>
      <c r="B92" s="1">
        <f>Raw_Data!B92+Raw_Data!C92</f>
        <v>0</v>
      </c>
      <c r="C92" s="1"/>
      <c r="D92" s="3">
        <f>(B92*Raw_Data!$D$2)*100000000*(1/Raw_Data!$F$3)</f>
        <v>0</v>
      </c>
      <c r="E92" s="2"/>
      <c r="F92" s="2"/>
    </row>
    <row r="93" spans="1:6" x14ac:dyDescent="0.25">
      <c r="A93" s="3">
        <f>Raw_Data!A93/10000</f>
        <v>27.3</v>
      </c>
      <c r="B93" s="1">
        <f>Raw_Data!B93+Raw_Data!C93</f>
        <v>0</v>
      </c>
      <c r="C93" s="1"/>
      <c r="D93" s="3">
        <f>(B93*Raw_Data!$D$2)*100000000*(1/Raw_Data!$F$3)</f>
        <v>0</v>
      </c>
      <c r="E93" s="2"/>
      <c r="F93" s="2"/>
    </row>
    <row r="94" spans="1:6" x14ac:dyDescent="0.25">
      <c r="A94" s="3">
        <f>Raw_Data!A94/10000</f>
        <v>27.6</v>
      </c>
      <c r="B94" s="1">
        <f>Raw_Data!B94+Raw_Data!C94</f>
        <v>0</v>
      </c>
      <c r="C94" s="1"/>
      <c r="D94" s="3">
        <f>(B94*Raw_Data!$D$2)*100000000*(1/Raw_Data!$F$3)</f>
        <v>0</v>
      </c>
      <c r="E94" s="2"/>
      <c r="F94" s="2"/>
    </row>
    <row r="95" spans="1:6" x14ac:dyDescent="0.25">
      <c r="A95" s="3">
        <f>Raw_Data!A95/10000</f>
        <v>27.9</v>
      </c>
      <c r="B95" s="1">
        <f>Raw_Data!B95+Raw_Data!C95</f>
        <v>0</v>
      </c>
      <c r="C95" s="1"/>
      <c r="D95" s="3">
        <f>(B95*Raw_Data!$D$2)*100000000*(1/Raw_Data!$F$3)</f>
        <v>0</v>
      </c>
      <c r="E95" s="2"/>
      <c r="F95" s="2"/>
    </row>
    <row r="96" spans="1:6" x14ac:dyDescent="0.25">
      <c r="A96" s="3">
        <f>Raw_Data!A96/10000</f>
        <v>28.2</v>
      </c>
      <c r="B96" s="1">
        <f>Raw_Data!B96+Raw_Data!C96</f>
        <v>0</v>
      </c>
      <c r="C96" s="1"/>
      <c r="D96" s="3">
        <f>(B96*Raw_Data!$D$2)*100000000*(1/Raw_Data!$F$3)</f>
        <v>0</v>
      </c>
      <c r="E96" s="2"/>
      <c r="F96" s="2"/>
    </row>
    <row r="97" spans="1:6" x14ac:dyDescent="0.25">
      <c r="A97" s="3">
        <f>Raw_Data!A97/10000</f>
        <v>28.5</v>
      </c>
      <c r="B97" s="1">
        <f>Raw_Data!B97+Raw_Data!C97</f>
        <v>0</v>
      </c>
      <c r="C97" s="1"/>
      <c r="D97" s="3">
        <f>(B97*Raw_Data!$D$2)*100000000*(1/Raw_Data!$F$3)</f>
        <v>0</v>
      </c>
      <c r="E97" s="2"/>
      <c r="F97" s="2"/>
    </row>
    <row r="98" spans="1:6" x14ac:dyDescent="0.25">
      <c r="A98" s="3">
        <f>Raw_Data!A98/10000</f>
        <v>28.8</v>
      </c>
      <c r="B98" s="1">
        <f>Raw_Data!B98+Raw_Data!C98</f>
        <v>0</v>
      </c>
      <c r="C98" s="1"/>
      <c r="D98" s="3">
        <f>(B98*Raw_Data!$D$2)*100000000*(1/Raw_Data!$F$3)</f>
        <v>0</v>
      </c>
      <c r="E98" s="2"/>
      <c r="F98" s="2"/>
    </row>
    <row r="99" spans="1:6" x14ac:dyDescent="0.25">
      <c r="A99" s="3">
        <f>Raw_Data!A99/10000</f>
        <v>29.1</v>
      </c>
      <c r="B99" s="1">
        <f>Raw_Data!B99+Raw_Data!C99</f>
        <v>0</v>
      </c>
      <c r="C99" s="1"/>
      <c r="D99" s="3">
        <f>(B99*Raw_Data!$D$2)*100000000*(1/Raw_Data!$F$3)</f>
        <v>0</v>
      </c>
      <c r="E99" s="2"/>
      <c r="F99" s="2"/>
    </row>
    <row r="100" spans="1:6" x14ac:dyDescent="0.25">
      <c r="A100" s="3">
        <f>Raw_Data!A100/10000</f>
        <v>29.4</v>
      </c>
      <c r="B100" s="1">
        <f>Raw_Data!B100+Raw_Data!C100</f>
        <v>0</v>
      </c>
      <c r="C100" s="1"/>
      <c r="D100" s="3">
        <f>(B100*Raw_Data!$D$2)*100000000*(1/Raw_Data!$F$3)</f>
        <v>0</v>
      </c>
      <c r="E100" s="2"/>
      <c r="F100" s="2"/>
    </row>
    <row r="101" spans="1:6" x14ac:dyDescent="0.25">
      <c r="A101" s="3">
        <f>Raw_Data!A101/10000</f>
        <v>29.7</v>
      </c>
      <c r="B101" s="1">
        <f>Raw_Data!B101+Raw_Data!C101</f>
        <v>0</v>
      </c>
      <c r="C101" s="1"/>
      <c r="D101" s="3">
        <f>(B101*Raw_Data!$D$2)*100000000*(1/Raw_Data!$F$3)</f>
        <v>0</v>
      </c>
      <c r="E101" s="2"/>
      <c r="F101" s="2"/>
    </row>
    <row r="102" spans="1:6" x14ac:dyDescent="0.25">
      <c r="A102" s="3">
        <f>Raw_Data!A102/10000</f>
        <v>30</v>
      </c>
      <c r="B102" s="1">
        <f>Raw_Data!B102+Raw_Data!C102</f>
        <v>0</v>
      </c>
      <c r="C102" s="1"/>
      <c r="D102" s="3">
        <f>(B102*Raw_Data!$D$2)*100000000*(1/Raw_Data!$F$3)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C7212C-F331-4606-B74A-B63F24F215D5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b9691b9-6864-4b4e-9d45-a7fab6b1f025"/>
    <ds:schemaRef ds:uri="12da1371-c0bd-46af-a584-d0ca5651136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shaz</cp:lastModifiedBy>
  <dcterms:created xsi:type="dcterms:W3CDTF">2015-09-30T10:23:26Z</dcterms:created>
  <dcterms:modified xsi:type="dcterms:W3CDTF">2019-09-19T13:50:17Z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