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Collaboratory\TGS Lab\Cr_single_crystal\PeakSkipStudy\"/>
    </mc:Choice>
  </mc:AlternateContent>
  <xr:revisionPtr revIDLastSave="0" documentId="13_ncr:40009_{388147B5-DE41-483E-B0E5-066D699E3111}" xr6:coauthVersionLast="41" xr6:coauthVersionMax="41" xr10:uidLastSave="{00000000-0000-0000-0000-000000000000}"/>
  <bookViews>
    <workbookView xWindow="28680" yWindow="-120" windowWidth="29040" windowHeight="15840"/>
  </bookViews>
  <sheets>
    <sheet name="1stPeakSkippedCompiled-Analysis" sheetId="1" r:id="rId1"/>
  </sheets>
  <calcPr calcId="0"/>
</workbook>
</file>

<file path=xl/calcChain.xml><?xml version="1.0" encoding="utf-8"?>
<calcChain xmlns="http://schemas.openxmlformats.org/spreadsheetml/2006/main">
  <c r="H7" i="1" l="1"/>
  <c r="H8" i="1"/>
  <c r="H9" i="1"/>
  <c r="H10" i="1"/>
  <c r="G8" i="1"/>
  <c r="G9" i="1"/>
  <c r="G10" i="1"/>
  <c r="G7" i="1"/>
  <c r="E25" i="1"/>
  <c r="D25" i="1"/>
  <c r="E19" i="1"/>
  <c r="D19" i="1"/>
  <c r="E13" i="1"/>
  <c r="D13" i="1"/>
  <c r="E7" i="1"/>
  <c r="D7" i="1"/>
</calcChain>
</file>

<file path=xl/sharedStrings.xml><?xml version="1.0" encoding="utf-8"?>
<sst xmlns="http://schemas.openxmlformats.org/spreadsheetml/2006/main" count="29" uniqueCount="11">
  <si>
    <t>File Name</t>
  </si>
  <si>
    <t xml:space="preserve"> Peak Frequency (Hz)</t>
  </si>
  <si>
    <t xml:space="preserve"> Frequency Error</t>
  </si>
  <si>
    <t xml:space="preserve"> Thermal Diffusivity (m2/s)</t>
  </si>
  <si>
    <t xml:space="preserve"> Thermal Error</t>
  </si>
  <si>
    <t>Analysis/Cr-single-crystal-0dpa-06.40um-40degreesSpot1-POS-1.txt</t>
  </si>
  <si>
    <t>Analysis/Cr-single-crystal-0dpa-06.40um-40degreesSpot2-POS-1.txt</t>
  </si>
  <si>
    <t>Analysis/Cr-single-crystal-0dpa-06.40um-40degreesSpot3-POS-1.txt</t>
  </si>
  <si>
    <t>Analysis/Cr-single-crystal-0dpa-06.40um-40degreesSpot4-POS-1.txt</t>
  </si>
  <si>
    <t>Analysis/Cr-single-crystal-0dpa-06.40um-40degreesSpot5-POS-1.txt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</si>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</sst>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7" sqref="F7:H10"/>
    </sheetView>
  </sheetViews>
  <sheetFormatPr defaultRowHeight="14.4" x14ac:dyDescent="0.3"/>
  <cols>
    <col min="5" max="5" width="13.21875" bestFit="1" customWidth="1"/>
    <col min="7" max="8" width="10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 t="s">
        <v>5</v>
      </c>
      <c r="B2" s="1">
        <v>549122500</v>
      </c>
      <c r="C2" s="1">
        <v>3542.8960000000002</v>
      </c>
      <c r="D2" s="1">
        <v>3.6376199999999999E-5</v>
      </c>
      <c r="E2" s="1">
        <v>9.7264390000000002E-7</v>
      </c>
      <c r="F2" s="1"/>
      <c r="G2" s="1">
        <v>4.0104900000000003E-5</v>
      </c>
      <c r="H2" s="1">
        <v>4.6032588136134604E-7</v>
      </c>
    </row>
    <row r="3" spans="1:8" x14ac:dyDescent="0.3">
      <c r="A3" t="s">
        <v>6</v>
      </c>
      <c r="B3" s="1">
        <v>548388100</v>
      </c>
      <c r="C3" s="1">
        <v>3658.8670000000002</v>
      </c>
      <c r="D3" s="1">
        <v>3.8211189999999997E-5</v>
      </c>
      <c r="E3" s="1">
        <v>7.8176730000000004E-7</v>
      </c>
      <c r="F3" s="1"/>
      <c r="G3" s="1">
        <v>3.7279605999999998E-5</v>
      </c>
      <c r="H3" s="1">
        <v>3.6380894589034779E-7</v>
      </c>
    </row>
    <row r="4" spans="1:8" x14ac:dyDescent="0.3">
      <c r="A4" t="s">
        <v>7</v>
      </c>
      <c r="B4" s="1">
        <v>548642800</v>
      </c>
      <c r="C4" s="1">
        <v>3188.078</v>
      </c>
      <c r="D4" s="1">
        <v>4.1470290000000001E-5</v>
      </c>
      <c r="E4" s="1">
        <v>8.7504599999999999E-7</v>
      </c>
      <c r="F4" s="1"/>
      <c r="G4" s="1">
        <v>3.8228291999999999E-5</v>
      </c>
      <c r="H4" s="1">
        <v>3.374290156917428E-7</v>
      </c>
    </row>
    <row r="5" spans="1:8" x14ac:dyDescent="0.3">
      <c r="A5" t="s">
        <v>8</v>
      </c>
      <c r="B5" s="1">
        <v>548822500</v>
      </c>
      <c r="C5" s="1">
        <v>3791.998</v>
      </c>
      <c r="D5" s="1">
        <v>4.2137980000000001E-5</v>
      </c>
      <c r="E5" s="1">
        <v>1.351787E-6</v>
      </c>
      <c r="F5" s="1"/>
      <c r="G5" s="1">
        <v>3.8228291999999999E-5</v>
      </c>
      <c r="H5" s="1">
        <v>3.374290156917428E-7</v>
      </c>
    </row>
    <row r="6" spans="1:8" x14ac:dyDescent="0.3">
      <c r="A6" t="s">
        <v>9</v>
      </c>
      <c r="B6" s="1">
        <v>548774000</v>
      </c>
      <c r="C6" s="1">
        <v>3941.9949999999999</v>
      </c>
      <c r="D6" s="1">
        <v>4.2328840000000003E-5</v>
      </c>
      <c r="E6" s="1">
        <v>1.071106E-6</v>
      </c>
      <c r="F6" s="1"/>
      <c r="G6" s="1"/>
      <c r="H6" s="1"/>
    </row>
    <row r="7" spans="1:8" x14ac:dyDescent="0.3">
      <c r="A7" t="s">
        <v>10</v>
      </c>
      <c r="D7" s="1">
        <f>AVERAGE(D2:D6)</f>
        <v>4.0104900000000003E-5</v>
      </c>
      <c r="E7" s="1">
        <f>0.2*SQRT(SUMSQ(E2:E6))</f>
        <v>4.6032588136134604E-7</v>
      </c>
      <c r="F7" s="2">
        <v>1</v>
      </c>
      <c r="G7" s="3">
        <f>G2*10000</f>
        <v>0.40104900000000004</v>
      </c>
      <c r="H7" s="3">
        <f>H2*10000</f>
        <v>4.6032588136134603E-3</v>
      </c>
    </row>
    <row r="8" spans="1:8" x14ac:dyDescent="0.3">
      <c r="A8" t="s">
        <v>5</v>
      </c>
      <c r="B8" s="1">
        <v>549122500</v>
      </c>
      <c r="C8" s="1">
        <v>3542.8960000000002</v>
      </c>
      <c r="D8" s="1">
        <v>3.6256110000000001E-5</v>
      </c>
      <c r="E8" s="1">
        <v>8.8629050000000004E-7</v>
      </c>
      <c r="F8" s="2">
        <v>2</v>
      </c>
      <c r="G8" s="3">
        <f t="shared" ref="G8:H10" si="0">G3*10000</f>
        <v>0.37279605999999998</v>
      </c>
      <c r="H8" s="3">
        <f t="shared" si="0"/>
        <v>3.6380894589034779E-3</v>
      </c>
    </row>
    <row r="9" spans="1:8" x14ac:dyDescent="0.3">
      <c r="A9" t="s">
        <v>6</v>
      </c>
      <c r="B9" s="1">
        <v>548388100</v>
      </c>
      <c r="C9" s="1">
        <v>3658.8670000000002</v>
      </c>
      <c r="D9" s="1">
        <v>3.6444840000000003E-5</v>
      </c>
      <c r="E9" s="1">
        <v>4.984597E-7</v>
      </c>
      <c r="F9" s="2">
        <v>3</v>
      </c>
      <c r="G9" s="3">
        <f t="shared" si="0"/>
        <v>0.38228291999999997</v>
      </c>
      <c r="H9" s="3">
        <f t="shared" si="0"/>
        <v>3.3742901569174281E-3</v>
      </c>
    </row>
    <row r="10" spans="1:8" x14ac:dyDescent="0.3">
      <c r="A10" t="s">
        <v>7</v>
      </c>
      <c r="B10" s="1">
        <v>548642800</v>
      </c>
      <c r="C10" s="1">
        <v>3188.078</v>
      </c>
      <c r="D10" s="1">
        <v>3.8955989999999997E-5</v>
      </c>
      <c r="E10" s="1">
        <v>8.2150419999999998E-7</v>
      </c>
      <c r="F10" s="2">
        <v>4</v>
      </c>
      <c r="G10" s="3">
        <f t="shared" si="0"/>
        <v>0.38228291999999997</v>
      </c>
      <c r="H10" s="3">
        <f t="shared" si="0"/>
        <v>3.3742901569174281E-3</v>
      </c>
    </row>
    <row r="11" spans="1:8" x14ac:dyDescent="0.3">
      <c r="A11" t="s">
        <v>8</v>
      </c>
      <c r="B11" s="1">
        <v>548822500</v>
      </c>
      <c r="C11" s="1">
        <v>3791.998</v>
      </c>
      <c r="D11" s="1">
        <v>3.565757E-5</v>
      </c>
      <c r="E11" s="1">
        <v>8.8651790000000003E-7</v>
      </c>
    </row>
    <row r="12" spans="1:8" x14ac:dyDescent="0.3">
      <c r="A12" t="s">
        <v>9</v>
      </c>
      <c r="B12" s="1">
        <v>548774000</v>
      </c>
      <c r="C12" s="1">
        <v>3941.9949999999999</v>
      </c>
      <c r="D12" s="1">
        <v>3.9083520000000001E-5</v>
      </c>
      <c r="E12" s="1">
        <v>9.0231240000000001E-7</v>
      </c>
    </row>
    <row r="13" spans="1:8" x14ac:dyDescent="0.3">
      <c r="A13" t="s">
        <v>10</v>
      </c>
      <c r="D13" s="1">
        <f>AVERAGE(D8:D12)</f>
        <v>3.7279605999999998E-5</v>
      </c>
      <c r="E13" s="1">
        <f>0.2*SQRT(SUMSQ(E8:E12))</f>
        <v>3.6380894589034779E-7</v>
      </c>
    </row>
    <row r="14" spans="1:8" x14ac:dyDescent="0.3">
      <c r="A14" t="s">
        <v>5</v>
      </c>
      <c r="B14" s="1">
        <v>549122500</v>
      </c>
      <c r="C14" s="1">
        <v>3542.8960000000002</v>
      </c>
      <c r="D14" s="1">
        <v>3.6823699999999998E-5</v>
      </c>
      <c r="E14" s="1">
        <v>1.0136079999999999E-6</v>
      </c>
    </row>
    <row r="15" spans="1:8" x14ac:dyDescent="0.3">
      <c r="A15" t="s">
        <v>6</v>
      </c>
      <c r="B15" s="1">
        <v>548388100</v>
      </c>
      <c r="C15" s="1">
        <v>3658.8670000000002</v>
      </c>
      <c r="D15" s="1">
        <v>3.7716000000000003E-5</v>
      </c>
      <c r="E15" s="1">
        <v>1.0040250000000001E-6</v>
      </c>
    </row>
    <row r="16" spans="1:8" x14ac:dyDescent="0.3">
      <c r="A16" t="s">
        <v>7</v>
      </c>
      <c r="B16" s="1">
        <v>548642800</v>
      </c>
      <c r="C16" s="1">
        <v>3188.078</v>
      </c>
      <c r="D16" s="1">
        <v>3.9666519999999998E-5</v>
      </c>
      <c r="E16" s="1">
        <v>4.8987830000000002E-7</v>
      </c>
    </row>
    <row r="17" spans="1:5" x14ac:dyDescent="0.3">
      <c r="A17" t="s">
        <v>8</v>
      </c>
      <c r="B17" s="1">
        <v>548822500</v>
      </c>
      <c r="C17" s="1">
        <v>3791.998</v>
      </c>
      <c r="D17" s="1">
        <v>3.6460010000000001E-5</v>
      </c>
      <c r="E17" s="1">
        <v>5.2885739999999998E-7</v>
      </c>
    </row>
    <row r="18" spans="1:5" x14ac:dyDescent="0.3">
      <c r="A18" t="s">
        <v>9</v>
      </c>
      <c r="B18" s="1">
        <v>548774000</v>
      </c>
      <c r="C18" s="1">
        <v>3941.9949999999999</v>
      </c>
      <c r="D18" s="1">
        <v>4.0475229999999997E-5</v>
      </c>
      <c r="E18" s="1">
        <v>5.3974090000000002E-7</v>
      </c>
    </row>
    <row r="19" spans="1:5" x14ac:dyDescent="0.3">
      <c r="A19" t="s">
        <v>10</v>
      </c>
      <c r="D19" s="1">
        <f>AVERAGE(D14:D18)</f>
        <v>3.8228291999999999E-5</v>
      </c>
      <c r="E19" s="1">
        <f>0.2*SQRT(SUMSQ(E14:E18))</f>
        <v>3.374290156917428E-7</v>
      </c>
    </row>
    <row r="20" spans="1:5" x14ac:dyDescent="0.3">
      <c r="A20" t="s">
        <v>5</v>
      </c>
      <c r="B20" s="1">
        <v>549122500</v>
      </c>
      <c r="C20" s="1">
        <v>3542.8960000000002</v>
      </c>
      <c r="D20" s="1">
        <v>3.6823699999999998E-5</v>
      </c>
      <c r="E20" s="1">
        <v>1.0136079999999999E-6</v>
      </c>
    </row>
    <row r="21" spans="1:5" x14ac:dyDescent="0.3">
      <c r="A21" t="s">
        <v>6</v>
      </c>
      <c r="B21" s="1">
        <v>548388100</v>
      </c>
      <c r="C21" s="1">
        <v>3658.8670000000002</v>
      </c>
      <c r="D21" s="1">
        <v>3.7716000000000003E-5</v>
      </c>
      <c r="E21" s="1">
        <v>1.0040250000000001E-6</v>
      </c>
    </row>
    <row r="22" spans="1:5" x14ac:dyDescent="0.3">
      <c r="A22" t="s">
        <v>7</v>
      </c>
      <c r="B22" s="1">
        <v>548642800</v>
      </c>
      <c r="C22" s="1">
        <v>3188.078</v>
      </c>
      <c r="D22" s="1">
        <v>3.9666519999999998E-5</v>
      </c>
      <c r="E22" s="1">
        <v>4.8987830000000002E-7</v>
      </c>
    </row>
    <row r="23" spans="1:5" x14ac:dyDescent="0.3">
      <c r="A23" t="s">
        <v>8</v>
      </c>
      <c r="B23" s="1">
        <v>548822500</v>
      </c>
      <c r="C23" s="1">
        <v>3791.998</v>
      </c>
      <c r="D23" s="1">
        <v>3.6460010000000001E-5</v>
      </c>
      <c r="E23" s="1">
        <v>5.2885739999999998E-7</v>
      </c>
    </row>
    <row r="24" spans="1:5" x14ac:dyDescent="0.3">
      <c r="A24" t="s">
        <v>9</v>
      </c>
      <c r="B24" s="1">
        <v>548774000</v>
      </c>
      <c r="C24" s="1">
        <v>3941.9949999999999</v>
      </c>
      <c r="D24" s="1">
        <v>4.0475229999999997E-5</v>
      </c>
      <c r="E24" s="1">
        <v>5.3974090000000002E-7</v>
      </c>
    </row>
    <row r="25" spans="1:5" x14ac:dyDescent="0.3">
      <c r="A25" t="s">
        <v>10</v>
      </c>
      <c r="D25" s="1">
        <f>AVERAGE(D20:D24)</f>
        <v>3.8228291999999999E-5</v>
      </c>
      <c r="E25" s="1">
        <f>0.2*SQRT(SUMSQ(E20:E24))</f>
        <v>3.374290156917428E-7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1stPeakSkippedCompiled-Analysis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2019-09-17T12:41:04Z</dcterms:created>
  <dcterms:modified xsi:type="dcterms:W3CDTF">2019-09-17T12:44:59Z</dcterms:modified>
</cp:coreProperties>
</file>