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amoa\Desktop\fuufff\Nguyen_A_AGA307_A1\"/>
    </mc:Choice>
  </mc:AlternateContent>
  <xr:revisionPtr revIDLastSave="0" documentId="13_ncr:1_{CA9C0EED-3053-4C3A-8FC8-E686C5BE0ACB}" xr6:coauthVersionLast="47" xr6:coauthVersionMax="47" xr10:uidLastSave="{00000000-0000-0000-0000-000000000000}"/>
  <bookViews>
    <workbookView xWindow="4910" yWindow="0" windowWidth="14400" windowHeight="727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<sst xmlns="http://schemas.openxmlformats.org/spreadsheetml/2006/main" count="118" uniqueCount="57">
  <si>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</si>
  <si>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</si>
  <si>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</si>
  <si>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</si>
  <si>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</si>
  <si>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</si>
  <si>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</si>
  <si>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</si>
  <si>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</si>
  <si>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</si>
  <si>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</si>
  <si>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</si>
  <si>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</si>
  <si>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</si>
  <si>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</si>
  <si>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</si>
  <si>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</si>
  <si>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</si>
  <si>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</si>
  <si>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</si>
  <si>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</si>
  <si>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</si>
  <si>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</si>
  <si>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</si>
  <si>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</si>
  <si>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</si>
  <si>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</si>
  <si>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</si>
  <si>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</si>
  <si>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</si>
  <si>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</si>
  <si>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</si>
  <si>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</si>
  <si>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</si>
  <si>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</si>
  <si>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</si>
  <si>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</si>
  <si>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</si>
  <si>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</si>
  <si>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</si>
  <si>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</si>
  <si>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</si>
  <si>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</si>
  <si>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</si>
  <si>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</si>
  <si>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</si>
  <si>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</si>
  <si>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</si>
  <si>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</si>
  <si>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</si>
  <si>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</si>
  <si>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</si>
  <si>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</si>
  <si>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</si>
  <si>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</si>
  <si>
    <t>Anna Nguyen</t>
  </si>
  <si>
    <t>https://github.com/anguyen10/Nguyen_A_AGA307_A1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</si>
</sst>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fmlaLink="$I$18" lockText="1" noThreeD="1"/>
</file>

<file path=xl/ctrlProps/ctrlProp11.xml><?xml version="1.0" encoding="utf-8"?>
<formControlPr xmlns="http://schemas.microsoft.com/office/spreadsheetml/2009/9/main" objectType="CheckBox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fmlaLink="$I$25" lockText="1" noThreeD="1"/>
</file>

<file path=xl/ctrlProps/ctrlProp14.xml><?xml version="1.0" encoding="utf-8"?>
<formControlPr xmlns="http://schemas.microsoft.com/office/spreadsheetml/2009/9/main" objectType="CheckBox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fmlaLink="$I$36" lockText="1" noThreeD="1"/>
</file>

<file path=xl/ctrlProps/ctrlProp21.xml><?xml version="1.0" encoding="utf-8"?>
<formControlPr xmlns="http://schemas.microsoft.com/office/spreadsheetml/2009/9/main" objectType="CheckBox" fmlaLink="$I$37" lockText="1" noThreeD="1"/>
</file>

<file path=xl/ctrlProps/ctrlProp22.xml><?xml version="1.0" encoding="utf-8"?>
<formControlPr xmlns="http://schemas.microsoft.com/office/spreadsheetml/2009/9/main" objectType="CheckBox" fmlaLink="$I$38" lockText="1" noThreeD="1"/>
</file>

<file path=xl/ctrlProps/ctrlProp23.xml><?xml version="1.0" encoding="utf-8"?>
<formControlPr xmlns="http://schemas.microsoft.com/office/spreadsheetml/2009/9/main" objectType="CheckBox" fmlaLink="$I$40" lockText="1" noThreeD="1"/>
</file>

<file path=xl/ctrlProps/ctrlProp24.xml><?xml version="1.0" encoding="utf-8"?>
<formControlPr xmlns="http://schemas.microsoft.com/office/spreadsheetml/2009/9/main" objectType="CheckBox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fmlaLink="$I$47" lockText="1" noThreeD="1"/>
</file>

<file path=xl/ctrlProps/ctrlProp28.xml><?xml version="1.0" encoding="utf-8"?>
<formControlPr xmlns="http://schemas.microsoft.com/office/spreadsheetml/2009/9/main" objectType="CheckBox" fmlaLink="$I$48" lockText="1" noThreeD="1"/>
</file>

<file path=xl/ctrlProps/ctrlProp29.xml><?xml version="1.0" encoding="utf-8"?>
<formControlPr xmlns="http://schemas.microsoft.com/office/spreadsheetml/2009/9/main" objectType="CheckBox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fmlaLink="$I$56" lockText="1" noThreeD="1"/>
</file>

<file path=xl/ctrlProps/ctrlProp33.xml><?xml version="1.0" encoding="utf-8"?>
<formControlPr xmlns="http://schemas.microsoft.com/office/spreadsheetml/2009/9/main" objectType="CheckBox" fmlaLink="$I$57" lockText="1" noThreeD="1"/>
</file>

<file path=xl/ctrlProps/ctrlProp34.xml><?xml version="1.0" encoding="utf-8"?>
<formControlPr xmlns="http://schemas.microsoft.com/office/spreadsheetml/2009/9/main" objectType="CheckBox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</xdr:row>
          <xdr:rowOff>171450</xdr:rowOff>
        </xdr:from>
        <xdr:to>
          <xdr:col>3</xdr:col>
          <xdr:colOff>476250</xdr:colOff>
          <xdr:row>4</xdr:row>
          <xdr:rowOff>12700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</xdr:row>
          <xdr:rowOff>171450</xdr:rowOff>
        </xdr:from>
        <xdr:to>
          <xdr:col>3</xdr:col>
          <xdr:colOff>476250</xdr:colOff>
          <xdr:row>5</xdr:row>
          <xdr:rowOff>12700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</xdr:row>
          <xdr:rowOff>171450</xdr:rowOff>
        </xdr:from>
        <xdr:to>
          <xdr:col>3</xdr:col>
          <xdr:colOff>476250</xdr:colOff>
          <xdr:row>6</xdr:row>
          <xdr:rowOff>12700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</xdr:row>
          <xdr:rowOff>171450</xdr:rowOff>
        </xdr:from>
        <xdr:to>
          <xdr:col>3</xdr:col>
          <xdr:colOff>476250</xdr:colOff>
          <xdr:row>7</xdr:row>
          <xdr:rowOff>12700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8</xdr:row>
          <xdr:rowOff>298450</xdr:rowOff>
        </xdr:from>
        <xdr:to>
          <xdr:col>3</xdr:col>
          <xdr:colOff>476250</xdr:colOff>
          <xdr:row>10</xdr:row>
          <xdr:rowOff>31750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13</xdr:row>
          <xdr:rowOff>171450</xdr:rowOff>
        </xdr:from>
        <xdr:to>
          <xdr:col>3</xdr:col>
          <xdr:colOff>476250</xdr:colOff>
          <xdr:row>15</xdr:row>
          <xdr:rowOff>69850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14</xdr:row>
          <xdr:rowOff>171450</xdr:rowOff>
        </xdr:from>
        <xdr:to>
          <xdr:col>3</xdr:col>
          <xdr:colOff>476250</xdr:colOff>
          <xdr:row>16</xdr:row>
          <xdr:rowOff>69850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15</xdr:row>
          <xdr:rowOff>171450</xdr:rowOff>
        </xdr:from>
        <xdr:to>
          <xdr:col>3</xdr:col>
          <xdr:colOff>476250</xdr:colOff>
          <xdr:row>17</xdr:row>
          <xdr:rowOff>69850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16</xdr:row>
          <xdr:rowOff>171450</xdr:rowOff>
        </xdr:from>
        <xdr:to>
          <xdr:col>3</xdr:col>
          <xdr:colOff>476250</xdr:colOff>
          <xdr:row>18</xdr:row>
          <xdr:rowOff>69850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18</xdr:row>
          <xdr:rowOff>171450</xdr:rowOff>
        </xdr:from>
        <xdr:to>
          <xdr:col>3</xdr:col>
          <xdr:colOff>476250</xdr:colOff>
          <xdr:row>20</xdr:row>
          <xdr:rowOff>69850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19</xdr:row>
          <xdr:rowOff>171450</xdr:rowOff>
        </xdr:from>
        <xdr:to>
          <xdr:col>3</xdr:col>
          <xdr:colOff>476250</xdr:colOff>
          <xdr:row>21</xdr:row>
          <xdr:rowOff>69850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26</xdr:row>
          <xdr:rowOff>171450</xdr:rowOff>
        </xdr:from>
        <xdr:to>
          <xdr:col>3</xdr:col>
          <xdr:colOff>476250</xdr:colOff>
          <xdr:row>28</xdr:row>
          <xdr:rowOff>69850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27</xdr:row>
          <xdr:rowOff>171450</xdr:rowOff>
        </xdr:from>
        <xdr:to>
          <xdr:col>3</xdr:col>
          <xdr:colOff>476250</xdr:colOff>
          <xdr:row>29</xdr:row>
          <xdr:rowOff>69850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28</xdr:row>
          <xdr:rowOff>171450</xdr:rowOff>
        </xdr:from>
        <xdr:to>
          <xdr:col>3</xdr:col>
          <xdr:colOff>476250</xdr:colOff>
          <xdr:row>30</xdr:row>
          <xdr:rowOff>69850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29</xdr:row>
          <xdr:rowOff>171450</xdr:rowOff>
        </xdr:from>
        <xdr:to>
          <xdr:col>3</xdr:col>
          <xdr:colOff>476250</xdr:colOff>
          <xdr:row>31</xdr:row>
          <xdr:rowOff>69850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33</xdr:row>
          <xdr:rowOff>133350</xdr:rowOff>
        </xdr:from>
        <xdr:to>
          <xdr:col>3</xdr:col>
          <xdr:colOff>476250</xdr:colOff>
          <xdr:row>35</xdr:row>
          <xdr:rowOff>31750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36</xdr:row>
          <xdr:rowOff>50800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36</xdr:row>
          <xdr:rowOff>298450</xdr:rowOff>
        </xdr:from>
        <xdr:to>
          <xdr:col>3</xdr:col>
          <xdr:colOff>476250</xdr:colOff>
          <xdr:row>38</xdr:row>
          <xdr:rowOff>31750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39</xdr:row>
          <xdr:rowOff>298450</xdr:rowOff>
        </xdr:from>
        <xdr:to>
          <xdr:col>3</xdr:col>
          <xdr:colOff>476250</xdr:colOff>
          <xdr:row>41</xdr:row>
          <xdr:rowOff>31750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40</xdr:row>
          <xdr:rowOff>133350</xdr:rowOff>
        </xdr:from>
        <xdr:to>
          <xdr:col>3</xdr:col>
          <xdr:colOff>476250</xdr:colOff>
          <xdr:row>42</xdr:row>
          <xdr:rowOff>31750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41</xdr:row>
          <xdr:rowOff>133350</xdr:rowOff>
        </xdr:from>
        <xdr:to>
          <xdr:col>3</xdr:col>
          <xdr:colOff>476250</xdr:colOff>
          <xdr:row>43</xdr:row>
          <xdr:rowOff>31750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45</xdr:row>
          <xdr:rowOff>133350</xdr:rowOff>
        </xdr:from>
        <xdr:to>
          <xdr:col>3</xdr:col>
          <xdr:colOff>476250</xdr:colOff>
          <xdr:row>47</xdr:row>
          <xdr:rowOff>31750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48</xdr:row>
          <xdr:rowOff>57150</xdr:rowOff>
        </xdr:from>
        <xdr:to>
          <xdr:col>3</xdr:col>
          <xdr:colOff>476250</xdr:colOff>
          <xdr:row>48</xdr:row>
          <xdr:rowOff>279400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51</xdr:row>
          <xdr:rowOff>38100</xdr:rowOff>
        </xdr:from>
        <xdr:to>
          <xdr:col>3</xdr:col>
          <xdr:colOff>476250</xdr:colOff>
          <xdr:row>51</xdr:row>
          <xdr:rowOff>260350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55</xdr:row>
          <xdr:rowOff>50800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56</xdr:row>
          <xdr:rowOff>127000</xdr:rowOff>
        </xdr:from>
        <xdr:to>
          <xdr:col>3</xdr:col>
          <xdr:colOff>476250</xdr:colOff>
          <xdr:row>56</xdr:row>
          <xdr:rowOff>336550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57</xdr:row>
          <xdr:rowOff>38100</xdr:rowOff>
        </xdr:from>
        <xdr:to>
          <xdr:col>3</xdr:col>
          <xdr:colOff>476250</xdr:colOff>
          <xdr:row>57</xdr:row>
          <xdr:rowOff>260350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58</xdr:row>
          <xdr:rowOff>133350</xdr:rowOff>
        </xdr:from>
        <xdr:to>
          <xdr:col>3</xdr:col>
          <xdr:colOff>476250</xdr:colOff>
          <xdr:row>60</xdr:row>
          <xdr:rowOff>31750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60</xdr:row>
          <xdr:rowOff>152400</xdr:rowOff>
        </xdr:from>
        <xdr:to>
          <xdr:col>3</xdr:col>
          <xdr:colOff>476250</xdr:colOff>
          <xdr:row>60</xdr:row>
          <xdr:rowOff>374650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anguyen10/Nguyen_A_AGA307_A1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topLeftCell="A21" zoomScaleNormal="100" zoomScaleSheetLayoutView="55" workbookViewId="0">
      <selection activeCell="O8" sqref="O8"/>
    </sheetView>
  </sheetViews>
  <sheetFormatPr defaultColWidth="9" defaultRowHeight="13" x14ac:dyDescent="0.3"/>
  <cols>
    <col min="1" max="1" width="1.84375" style="3" customWidth="1"/>
    <col min="2" max="2" width="6.15234375" style="3" bestFit="1" customWidth="1"/>
    <col min="3" max="3" width="53.84375" style="18" customWidth="1"/>
    <col min="4" max="4" width="7.61328125" style="3" customWidth="1"/>
    <col min="5" max="5" width="11.765625" style="3" customWidth="1"/>
    <col min="6" max="6" width="32.84375" style="18" customWidth="1"/>
    <col min="7" max="7" width="1.765625" style="3" customWidth="1"/>
    <col min="8" max="8" width="1.765625" style="3" hidden="1" customWidth="1"/>
    <col min="9" max="10" width="10.84375" style="3" hidden="1" customWidth="1"/>
    <col min="11" max="11" width="3" style="3" hidden="1" customWidth="1"/>
    <col min="12" max="12" width="2.23046875" style="3" customWidth="1"/>
    <col min="13" max="13" width="28.3828125" style="3" customWidth="1"/>
    <col min="14" max="14" width="32.84375" style="7" customWidth="1"/>
    <col min="15" max="16384" width="9" style="3"/>
  </cols>
  <sheetData>
    <row r="2" spans="2:14" ht="15" customHeight="1" x14ac:dyDescent="0.3">
      <c r="B2" s="1" t="s">
        <v>16</v>
      </c>
      <c r="C2" s="16" t="s">
        <v>3</v>
      </c>
      <c r="D2" s="16"/>
      <c r="E2" s="2" t="s">
        <v>0</v>
      </c>
      <c r="F2" s="20" t="s">
        <v>50</v>
      </c>
      <c r="I2" s="4" t="s">
        <v>1</v>
      </c>
      <c r="J2" s="5"/>
      <c r="M2" s="6" t="s">
        <v>53</v>
      </c>
    </row>
    <row r="3" spans="2:14" ht="15" customHeight="1" x14ac:dyDescent="0.3">
      <c r="B3" s="24" t="s">
        <v>4</v>
      </c>
      <c r="C3" s="25"/>
      <c r="D3" s="25"/>
      <c r="E3" s="25"/>
      <c r="F3" s="26"/>
      <c r="I3" s="8"/>
    </row>
    <row r="4" spans="2:14" ht="15" customHeight="1" x14ac:dyDescent="0.3">
      <c r="B4" s="9">
        <v>1</v>
      </c>
      <c r="C4" s="17" t="s">
        <v>5</v>
      </c>
      <c r="D4" s="10"/>
      <c r="E4" s="10" t="str">
        <f>IF(I4,"Done","To Be Done")</f>
        <v>Done</v>
      </c>
      <c r="F4" s="22"/>
      <c r="I4" s="8" t="b">
        <v>1</v>
      </c>
      <c r="J4" s="3" t="s">
        <v>4</v>
      </c>
      <c r="M4" s="10" t="s">
        <v>51</v>
      </c>
      <c r="N4" s="21" t="s">
        <v>55</v>
      </c>
    </row>
    <row r="5" spans="2:14" ht="15" customHeight="1" x14ac:dyDescent="0.3">
      <c r="B5" s="9">
        <v>2</v>
      </c>
      <c r="C5" s="17" t="s">
        <v>6</v>
      </c>
      <c r="D5" s="10"/>
      <c r="E5" s="10" t="str">
        <f>IF(I5,"Done","To Be Done")</f>
        <v>Done</v>
      </c>
      <c r="F5" s="22"/>
      <c r="I5" s="8" t="b">
        <v>1</v>
      </c>
      <c r="J5" s="3" t="s">
        <v>4</v>
      </c>
      <c r="M5" s="10" t="s">
        <v>52</v>
      </c>
      <c r="N5" s="27" t="s">
        <v>56</v>
      </c>
    </row>
    <row r="6" spans="2:14" ht="15" customHeight="1" x14ac:dyDescent="0.3">
      <c r="B6" s="9">
        <v>3</v>
      </c>
      <c r="C6" s="17" t="s">
        <v>7</v>
      </c>
      <c r="D6" s="10"/>
      <c r="E6" s="10" t="str">
        <f>IF(I6,"Done","To Be Done")</f>
        <v>Done</v>
      </c>
      <c r="F6" s="22"/>
      <c r="I6" s="8" t="b">
        <v>1</v>
      </c>
      <c r="J6" s="3" t="s">
        <v>4</v>
      </c>
    </row>
    <row r="7" spans="2:14" ht="15" customHeight="1" x14ac:dyDescent="0.3">
      <c r="B7" s="9">
        <v>4</v>
      </c>
      <c r="C7" s="17" t="s">
        <v>33</v>
      </c>
      <c r="D7" s="10"/>
      <c r="E7" s="10" t="str">
        <f>IF(I7,"Done","To Be Done")</f>
        <v>Done</v>
      </c>
      <c r="F7" s="22"/>
      <c r="I7" s="8" t="b">
        <v>1</v>
      </c>
      <c r="J7" s="3" t="s">
        <v>4</v>
      </c>
      <c r="M7" s="10" t="s">
        <v>48</v>
      </c>
      <c r="N7" s="11">
        <f>COUNTIFS(I4:I64,TRUE,J4:J64,"Required")</f>
        <v>6</v>
      </c>
    </row>
    <row r="8" spans="2:14" ht="15" customHeight="1" x14ac:dyDescent="0.3">
      <c r="B8" s="24" t="s">
        <v>8</v>
      </c>
      <c r="C8" s="25"/>
      <c r="D8" s="25"/>
      <c r="E8" s="25"/>
      <c r="F8" s="26"/>
      <c r="I8" s="8"/>
      <c r="M8" s="10" t="s">
        <v>2</v>
      </c>
      <c r="N8" s="12">
        <f>COUNTIFS(I4:I64,TRUE,J4:J64,"Required")/COUNTIFS(I4:I64,"&lt;&gt;",J4:J64,"Required")</f>
        <v>0.3</v>
      </c>
    </row>
    <row r="9" spans="2:14" ht="26" x14ac:dyDescent="0.3">
      <c r="B9" s="9">
        <v>1</v>
      </c>
      <c r="C9" s="17" t="s">
        <v>9</v>
      </c>
      <c r="D9" s="10"/>
      <c r="E9" s="10" t="str">
        <f>IF(I9,"Done","To Be Done")</f>
        <v>To Be Done</v>
      </c>
      <c r="F9" s="22"/>
      <c r="I9" s="8" t="b">
        <v>0</v>
      </c>
      <c r="J9" s="3" t="s">
        <v>47</v>
      </c>
    </row>
    <row r="10" spans="2:14" x14ac:dyDescent="0.3">
      <c r="B10" s="9">
        <v>2</v>
      </c>
      <c r="C10" s="17" t="s">
        <v>10</v>
      </c>
      <c r="D10" s="10"/>
      <c r="E10" s="10" t="str">
        <f>IF(I10,"Done","To Be Done")</f>
        <v>Done</v>
      </c>
      <c r="F10" s="22"/>
      <c r="I10" s="8" t="b">
        <v>1</v>
      </c>
      <c r="J10" s="3" t="s">
        <v>47</v>
      </c>
      <c r="M10" s="10" t="s">
        <v>49</v>
      </c>
      <c r="N10" s="11">
        <f>COUNTIFS(I4:I64,TRUE,J4:J64,"Challenge")</f>
        <v>1</v>
      </c>
    </row>
    <row r="11" spans="2:14" x14ac:dyDescent="0.3">
      <c r="B11" s="13"/>
      <c r="M11" s="10" t="s">
        <v>2</v>
      </c>
      <c r="N11" s="12">
        <f>COUNTIFS(I4:I64,TRUE,J4:J64,"Challenge")/COUNTIFS(I4:I64,"&lt;&gt;",J4:J64,"Challenge")</f>
        <v>6.25E-2</v>
      </c>
    </row>
    <row r="12" spans="2:14" x14ac:dyDescent="0.3">
      <c r="B12" s="13"/>
    </row>
    <row r="13" spans="2:14" ht="15" customHeight="1" x14ac:dyDescent="0.3">
      <c r="B13" s="14" t="s">
        <v>16</v>
      </c>
      <c r="C13" s="19" t="s">
        <v>11</v>
      </c>
      <c r="D13" s="15"/>
      <c r="E13" s="23" t="s">
        <v>0</v>
      </c>
      <c r="F13" s="20" t="s">
        <v>50</v>
      </c>
    </row>
    <row r="14" spans="2:14" x14ac:dyDescent="0.3">
      <c r="B14" s="24" t="s">
        <v>4</v>
      </c>
      <c r="C14" s="25"/>
      <c r="D14" s="25"/>
      <c r="E14" s="25"/>
      <c r="F14" s="26"/>
      <c r="I14" s="8"/>
    </row>
    <row r="15" spans="2:14" x14ac:dyDescent="0.3">
      <c r="B15" s="9">
        <v>1</v>
      </c>
      <c r="C15" s="17" t="s">
        <v>12</v>
      </c>
      <c r="D15" s="10"/>
      <c r="E15" s="10" t="str">
        <f>IF(I15,"Done","To Be Done")</f>
        <v>Done</v>
      </c>
      <c r="F15" s="22"/>
      <c r="I15" s="8" t="b">
        <v>1</v>
      </c>
      <c r="J15" s="3" t="s">
        <v>4</v>
      </c>
    </row>
    <row r="16" spans="2:14" x14ac:dyDescent="0.3">
      <c r="B16" s="9">
        <v>2</v>
      </c>
      <c r="C16" s="17" t="s">
        <v>13</v>
      </c>
      <c r="D16" s="10"/>
      <c r="E16" s="10" t="str">
        <f>IF(I16,"Done","To Be Done")</f>
        <v>Done</v>
      </c>
      <c r="F16" s="22"/>
      <c r="I16" s="8" t="b">
        <v>1</v>
      </c>
      <c r="J16" s="3" t="s">
        <v>4</v>
      </c>
    </row>
    <row r="17" spans="2:10" x14ac:dyDescent="0.3">
      <c r="B17" s="9">
        <v>3</v>
      </c>
      <c r="C17" s="17" t="s">
        <v>14</v>
      </c>
      <c r="D17" s="10"/>
      <c r="E17" s="10" t="str">
        <f>IF(I17,"Done","To Be Done")</f>
        <v>To Be Done</v>
      </c>
      <c r="F17" s="22"/>
      <c r="I17" s="8" t="b">
        <v>0</v>
      </c>
      <c r="J17" s="3" t="s">
        <v>4</v>
      </c>
    </row>
    <row r="18" spans="2:10" x14ac:dyDescent="0.3">
      <c r="B18" s="9">
        <v>4</v>
      </c>
      <c r="C18" s="17" t="s">
        <v>15</v>
      </c>
      <c r="D18" s="10"/>
      <c r="E18" s="10" t="str">
        <f>IF(I18,"Done","To Be Done")</f>
        <v>To Be Done</v>
      </c>
      <c r="F18" s="22"/>
      <c r="I18" s="8" t="b">
        <v>0</v>
      </c>
      <c r="J18" s="3" t="s">
        <v>4</v>
      </c>
    </row>
    <row r="19" spans="2:10" x14ac:dyDescent="0.3">
      <c r="B19" s="24" t="s">
        <v>8</v>
      </c>
      <c r="C19" s="25"/>
      <c r="D19" s="25"/>
      <c r="E19" s="25"/>
      <c r="F19" s="26"/>
      <c r="I19" s="8"/>
    </row>
    <row r="20" spans="2:10" x14ac:dyDescent="0.3">
      <c r="B20" s="9">
        <v>1</v>
      </c>
      <c r="C20" s="17" t="s">
        <v>17</v>
      </c>
      <c r="D20" s="10"/>
      <c r="E20" s="10" t="str">
        <f>IF(I20,"Done","To Be Done")</f>
        <v>To Be Done</v>
      </c>
      <c r="F20" s="22"/>
      <c r="I20" s="8" t="b">
        <v>0</v>
      </c>
      <c r="J20" s="3" t="s">
        <v>47</v>
      </c>
    </row>
    <row r="21" spans="2:10" x14ac:dyDescent="0.3">
      <c r="B21" s="9">
        <v>2</v>
      </c>
      <c r="C21" s="17" t="s">
        <v>18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47</v>
      </c>
    </row>
    <row r="23" spans="2:10" x14ac:dyDescent="0.3">
      <c r="B23" s="14" t="s">
        <v>16</v>
      </c>
      <c r="C23" s="19" t="s">
        <v>19</v>
      </c>
      <c r="D23" s="15"/>
      <c r="E23" s="23" t="s">
        <v>0</v>
      </c>
      <c r="F23" s="20" t="s">
        <v>50</v>
      </c>
    </row>
    <row r="24" spans="2:10" x14ac:dyDescent="0.3">
      <c r="B24" s="24" t="s">
        <v>4</v>
      </c>
      <c r="C24" s="25"/>
      <c r="D24" s="25"/>
      <c r="E24" s="25"/>
      <c r="F24" s="26"/>
      <c r="I24" s="8"/>
    </row>
    <row r="25" spans="2:10" ht="26" x14ac:dyDescent="0.3">
      <c r="B25" s="9">
        <v>1</v>
      </c>
      <c r="C25" s="17" t="s">
        <v>20</v>
      </c>
      <c r="D25" s="10"/>
      <c r="E25" s="10" t="str">
        <f>IF(I25,"Done","To Be Done")</f>
        <v>To Be Done</v>
      </c>
      <c r="F25" s="22"/>
      <c r="I25" s="8" t="b">
        <v>0</v>
      </c>
      <c r="J25" s="3" t="s">
        <v>4</v>
      </c>
    </row>
    <row r="26" spans="2:10" ht="26" x14ac:dyDescent="0.3">
      <c r="B26" s="9">
        <v>2</v>
      </c>
      <c r="C26" s="17" t="s">
        <v>21</v>
      </c>
      <c r="D26" s="10"/>
      <c r="E26" s="10" t="str">
        <f>IF(I26,"Done","To Be Done")</f>
        <v>To Be Done</v>
      </c>
      <c r="F26" s="22"/>
      <c r="I26" s="8" t="b">
        <v>0</v>
      </c>
      <c r="J26" s="3" t="s">
        <v>4</v>
      </c>
    </row>
    <row r="27" spans="2:10" x14ac:dyDescent="0.3">
      <c r="B27" s="24" t="s">
        <v>8</v>
      </c>
      <c r="C27" s="25"/>
      <c r="D27" s="25"/>
      <c r="E27" s="25"/>
      <c r="F27" s="26"/>
      <c r="I27" s="8"/>
    </row>
    <row r="28" spans="2:10" x14ac:dyDescent="0.3">
      <c r="B28" s="9">
        <v>1</v>
      </c>
      <c r="C28" s="17" t="s">
        <v>54</v>
      </c>
      <c r="D28" s="10"/>
      <c r="E28" s="10" t="str">
        <f>IF(I28,"Done","To Be Done")</f>
        <v>To Be Done</v>
      </c>
      <c r="F28" s="22"/>
      <c r="I28" s="8" t="b">
        <v>0</v>
      </c>
      <c r="J28" s="3" t="s">
        <v>47</v>
      </c>
    </row>
    <row r="29" spans="2:10" x14ac:dyDescent="0.3">
      <c r="B29" s="9">
        <v>2</v>
      </c>
      <c r="C29" s="18" t="s">
        <v>22</v>
      </c>
      <c r="D29" s="10"/>
      <c r="E29" s="10" t="str">
        <f>IF(I29,"Done","To Be Done")</f>
        <v>To Be Done</v>
      </c>
      <c r="F29" s="22"/>
      <c r="I29" s="8" t="b">
        <v>0</v>
      </c>
      <c r="J29" s="3" t="s">
        <v>47</v>
      </c>
    </row>
    <row r="30" spans="2:10" x14ac:dyDescent="0.3">
      <c r="B30" s="9">
        <v>3</v>
      </c>
      <c r="C30" s="17" t="s">
        <v>23</v>
      </c>
      <c r="D30" s="10"/>
      <c r="E30" s="10" t="str">
        <f>IF(I30,"Done","To Be Done")</f>
        <v>To Be Done</v>
      </c>
      <c r="F30" s="22"/>
      <c r="I30" s="8" t="b">
        <v>0</v>
      </c>
      <c r="J30" s="3" t="s">
        <v>47</v>
      </c>
    </row>
    <row r="31" spans="2:10" x14ac:dyDescent="0.3">
      <c r="B31" s="9">
        <v>4</v>
      </c>
      <c r="C31" s="17" t="s">
        <v>24</v>
      </c>
      <c r="D31" s="10"/>
      <c r="E31" s="10" t="str">
        <f>IF(I31,"Done","To Be Done")</f>
        <v>To Be Done</v>
      </c>
      <c r="F31" s="22"/>
      <c r="I31" s="8" t="b">
        <v>0</v>
      </c>
      <c r="J31" s="3" t="s">
        <v>47</v>
      </c>
    </row>
    <row r="33" spans="2:10" x14ac:dyDescent="0.3">
      <c r="B33" s="14" t="s">
        <v>16</v>
      </c>
      <c r="C33" s="19" t="s">
        <v>25</v>
      </c>
      <c r="D33" s="15"/>
      <c r="E33" s="23" t="s">
        <v>0</v>
      </c>
      <c r="F33" s="20" t="s">
        <v>50</v>
      </c>
    </row>
    <row r="34" spans="2:10" x14ac:dyDescent="0.3">
      <c r="B34" s="24" t="s">
        <v>4</v>
      </c>
      <c r="C34" s="25"/>
      <c r="D34" s="25"/>
      <c r="E34" s="25"/>
      <c r="F34" s="26"/>
      <c r="I34" s="8"/>
    </row>
    <row r="35" spans="2:10" x14ac:dyDescent="0.3">
      <c r="B35" s="9">
        <v>1</v>
      </c>
      <c r="C35" s="17" t="s">
        <v>26</v>
      </c>
      <c r="D35" s="10"/>
      <c r="E35" s="10" t="str">
        <f>IF(I35,"Done","To Be Done")</f>
        <v>To Be Done</v>
      </c>
      <c r="F35" s="22"/>
      <c r="I35" s="8" t="b">
        <v>0</v>
      </c>
      <c r="J35" s="3" t="s">
        <v>4</v>
      </c>
    </row>
    <row r="36" spans="2:10" ht="26" x14ac:dyDescent="0.3">
      <c r="B36" s="9">
        <v>2</v>
      </c>
      <c r="C36" s="17" t="s">
        <v>27</v>
      </c>
      <c r="D36" s="10"/>
      <c r="E36" s="10" t="str">
        <f>IF(I36,"Done","To Be Done")</f>
        <v>To Be Done</v>
      </c>
      <c r="F36" s="22"/>
      <c r="I36" s="8" t="b">
        <v>0</v>
      </c>
      <c r="J36" s="3" t="s">
        <v>4</v>
      </c>
    </row>
    <row r="37" spans="2:10" ht="26" x14ac:dyDescent="0.3">
      <c r="B37" s="9">
        <v>3</v>
      </c>
      <c r="C37" s="17" t="s">
        <v>46</v>
      </c>
      <c r="D37" s="10"/>
      <c r="E37" s="10" t="str">
        <f>IF(I37,"Done","To Be Done")</f>
        <v>To Be Done</v>
      </c>
      <c r="F37" s="22"/>
      <c r="I37" s="8" t="b">
        <v>0</v>
      </c>
      <c r="J37" s="3" t="s">
        <v>4</v>
      </c>
    </row>
    <row r="38" spans="2:10" x14ac:dyDescent="0.3">
      <c r="B38" s="9">
        <v>4</v>
      </c>
      <c r="C38" s="17" t="s">
        <v>28</v>
      </c>
      <c r="D38" s="10"/>
      <c r="E38" s="10" t="str">
        <f>IF(I38,"Done","To Be Done")</f>
        <v>To Be Done</v>
      </c>
      <c r="F38" s="22"/>
      <c r="I38" s="8" t="b">
        <v>0</v>
      </c>
      <c r="J38" s="3" t="s">
        <v>4</v>
      </c>
    </row>
    <row r="39" spans="2:10" x14ac:dyDescent="0.3">
      <c r="B39" s="24" t="s">
        <v>8</v>
      </c>
      <c r="C39" s="25"/>
      <c r="D39" s="25"/>
      <c r="E39" s="25"/>
      <c r="F39" s="26"/>
      <c r="I39" s="8"/>
    </row>
    <row r="40" spans="2:10" ht="26" x14ac:dyDescent="0.3">
      <c r="B40" s="9">
        <v>1</v>
      </c>
      <c r="C40" s="17" t="s">
        <v>29</v>
      </c>
      <c r="D40" s="10"/>
      <c r="E40" s="10" t="str">
        <f>IF(I40,"Done","To Be Done")</f>
        <v>To Be Done</v>
      </c>
      <c r="F40" s="22"/>
      <c r="I40" s="8" t="b">
        <v>0</v>
      </c>
      <c r="J40" s="3" t="s">
        <v>47</v>
      </c>
    </row>
    <row r="41" spans="2:10" x14ac:dyDescent="0.3">
      <c r="B41" s="9">
        <v>2</v>
      </c>
      <c r="C41" s="17" t="s">
        <v>30</v>
      </c>
      <c r="D41" s="10"/>
      <c r="E41" s="10" t="str">
        <f>IF(I41,"Done","To Be Done")</f>
        <v>To Be Done</v>
      </c>
      <c r="F41" s="22"/>
      <c r="I41" s="8" t="b">
        <v>0</v>
      </c>
      <c r="J41" s="3" t="s">
        <v>47</v>
      </c>
    </row>
    <row r="42" spans="2:10" x14ac:dyDescent="0.3">
      <c r="B42" s="9">
        <v>3</v>
      </c>
      <c r="C42" s="17" t="s">
        <v>31</v>
      </c>
      <c r="D42" s="10"/>
      <c r="E42" s="10" t="str">
        <f t="shared" ref="E42:E43" si="0">IF(I42,"Done","To Be Done")</f>
        <v>To Be Done</v>
      </c>
      <c r="F42" s="22"/>
      <c r="I42" s="8" t="b">
        <v>0</v>
      </c>
      <c r="J42" s="3" t="s">
        <v>47</v>
      </c>
    </row>
    <row r="43" spans="2:10" x14ac:dyDescent="0.3">
      <c r="B43" s="9">
        <v>4</v>
      </c>
      <c r="C43" s="17" t="s">
        <v>32</v>
      </c>
      <c r="D43" s="10"/>
      <c r="E43" s="10" t="str">
        <f t="shared" si="0"/>
        <v>To Be Done</v>
      </c>
      <c r="F43" s="22"/>
      <c r="I43" s="8" t="b">
        <v>0</v>
      </c>
      <c r="J43" s="3" t="s">
        <v>47</v>
      </c>
    </row>
    <row r="45" spans="2:10" x14ac:dyDescent="0.3">
      <c r="B45" s="14" t="s">
        <v>16</v>
      </c>
      <c r="C45" s="19" t="s">
        <v>34</v>
      </c>
      <c r="D45" s="15"/>
      <c r="E45" s="23" t="s">
        <v>0</v>
      </c>
      <c r="F45" s="20" t="s">
        <v>50</v>
      </c>
    </row>
    <row r="46" spans="2:10" x14ac:dyDescent="0.3">
      <c r="B46" s="24" t="s">
        <v>4</v>
      </c>
      <c r="C46" s="25"/>
      <c r="D46" s="25"/>
      <c r="E46" s="25"/>
      <c r="F46" s="26"/>
      <c r="I46" s="8"/>
    </row>
    <row r="47" spans="2:10" x14ac:dyDescent="0.3">
      <c r="B47" s="9">
        <v>1</v>
      </c>
      <c r="C47" s="17" t="s">
        <v>35</v>
      </c>
      <c r="D47" s="10"/>
      <c r="E47" s="10" t="str">
        <f>IF(I47,"Done","To Be Done")</f>
        <v>To Be Done</v>
      </c>
      <c r="F47" s="22"/>
      <c r="I47" s="8" t="b">
        <v>0</v>
      </c>
      <c r="J47" s="3" t="s">
        <v>4</v>
      </c>
    </row>
    <row r="48" spans="2:10" ht="26" x14ac:dyDescent="0.3">
      <c r="B48" s="9">
        <v>2</v>
      </c>
      <c r="C48" s="17" t="s">
        <v>36</v>
      </c>
      <c r="D48" s="10"/>
      <c r="E48" s="10" t="str">
        <f>IF(I48,"Done","To Be Done")</f>
        <v>To Be Done</v>
      </c>
      <c r="F48" s="22"/>
      <c r="I48" s="8" t="b">
        <v>0</v>
      </c>
      <c r="J48" s="3" t="s">
        <v>4</v>
      </c>
    </row>
    <row r="49" spans="2:10" ht="26" x14ac:dyDescent="0.3">
      <c r="B49" s="9">
        <v>3</v>
      </c>
      <c r="C49" s="17" t="s">
        <v>37</v>
      </c>
      <c r="D49" s="10"/>
      <c r="E49" s="10" t="str">
        <f>IF(I49,"Done","To Be Done")</f>
        <v>To Be Done</v>
      </c>
      <c r="F49" s="22"/>
      <c r="I49" s="8" t="b">
        <v>0</v>
      </c>
      <c r="J49" s="3" t="s">
        <v>4</v>
      </c>
    </row>
    <row r="50" spans="2:10" x14ac:dyDescent="0.3">
      <c r="B50" s="24" t="s">
        <v>8</v>
      </c>
      <c r="C50" s="25"/>
      <c r="D50" s="25"/>
      <c r="E50" s="25"/>
      <c r="F50" s="26"/>
      <c r="I50" s="8"/>
    </row>
    <row r="51" spans="2:10" ht="39" x14ac:dyDescent="0.3">
      <c r="B51" s="9">
        <v>1</v>
      </c>
      <c r="C51" s="17" t="s">
        <v>38</v>
      </c>
      <c r="D51" s="10"/>
      <c r="E51" s="10" t="str">
        <f>IF(I51,"Done","To Be Done")</f>
        <v>To Be Done</v>
      </c>
      <c r="F51" s="22"/>
      <c r="I51" s="8" t="b">
        <v>0</v>
      </c>
      <c r="J51" s="3" t="s">
        <v>47</v>
      </c>
    </row>
    <row r="52" spans="2:10" ht="26" x14ac:dyDescent="0.3">
      <c r="B52" s="9">
        <v>2</v>
      </c>
      <c r="C52" s="17" t="s">
        <v>39</v>
      </c>
      <c r="D52" s="10"/>
      <c r="E52" s="10" t="str">
        <f>IF(I52,"Done","To Be Done")</f>
        <v>To Be Done</v>
      </c>
      <c r="F52" s="22"/>
      <c r="I52" s="8" t="b">
        <v>0</v>
      </c>
      <c r="J52" s="3" t="s">
        <v>47</v>
      </c>
    </row>
    <row r="54" spans="2:10" x14ac:dyDescent="0.3">
      <c r="B54" s="14" t="s">
        <v>16</v>
      </c>
      <c r="C54" s="19" t="s">
        <v>40</v>
      </c>
      <c r="D54" s="15"/>
      <c r="E54" s="23" t="s">
        <v>0</v>
      </c>
      <c r="F54" s="20" t="s">
        <v>50</v>
      </c>
    </row>
    <row r="55" spans="2:10" x14ac:dyDescent="0.3">
      <c r="B55" s="24" t="s">
        <v>4</v>
      </c>
      <c r="C55" s="25"/>
      <c r="D55" s="25"/>
      <c r="E55" s="25"/>
      <c r="F55" s="26"/>
      <c r="I55" s="8"/>
    </row>
    <row r="56" spans="2:10" ht="26" x14ac:dyDescent="0.3">
      <c r="B56" s="9">
        <v>1</v>
      </c>
      <c r="C56" s="17" t="s">
        <v>41</v>
      </c>
      <c r="D56" s="10"/>
      <c r="E56" s="10" t="str">
        <f>IF(I56,"Done","To Be Done")</f>
        <v>To Be Done</v>
      </c>
      <c r="F56" s="22"/>
      <c r="I56" s="8" t="b">
        <v>0</v>
      </c>
      <c r="J56" s="3" t="s">
        <v>4</v>
      </c>
    </row>
    <row r="57" spans="2:10" ht="39" x14ac:dyDescent="0.3">
      <c r="B57" s="9">
        <v>2</v>
      </c>
      <c r="C57" s="17" t="s">
        <v>42</v>
      </c>
      <c r="D57" s="10"/>
      <c r="E57" s="10" t="str">
        <f>IF(I57,"Done","To Be Done")</f>
        <v>To Be Done</v>
      </c>
      <c r="F57" s="22"/>
      <c r="I57" s="8" t="b">
        <v>0</v>
      </c>
      <c r="J57" s="3" t="s">
        <v>4</v>
      </c>
    </row>
    <row r="58" spans="2:10" ht="26" x14ac:dyDescent="0.3">
      <c r="B58" s="9">
        <v>3</v>
      </c>
      <c r="C58" s="17" t="s">
        <v>43</v>
      </c>
      <c r="D58" s="10"/>
      <c r="E58" s="10" t="str">
        <f>IF(I58,"Done","To Be Done")</f>
        <v>To Be Done</v>
      </c>
      <c r="F58" s="22"/>
      <c r="I58" s="8" t="b">
        <v>0</v>
      </c>
      <c r="J58" s="3" t="s">
        <v>4</v>
      </c>
    </row>
    <row r="59" spans="2:10" x14ac:dyDescent="0.3">
      <c r="B59" s="24" t="s">
        <v>8</v>
      </c>
      <c r="C59" s="25"/>
      <c r="D59" s="25"/>
      <c r="E59" s="25"/>
      <c r="F59" s="26"/>
      <c r="I59" s="8"/>
    </row>
    <row r="60" spans="2:10" x14ac:dyDescent="0.3">
      <c r="B60" s="9">
        <v>1</v>
      </c>
      <c r="C60" s="17" t="s">
        <v>44</v>
      </c>
      <c r="D60" s="10"/>
      <c r="E60" s="10" t="str">
        <f>IF(I60,"Done","To Be Done")</f>
        <v>To Be Done</v>
      </c>
      <c r="F60" s="22"/>
      <c r="I60" s="8" t="b">
        <v>0</v>
      </c>
      <c r="J60" s="3" t="s">
        <v>47</v>
      </c>
    </row>
    <row r="61" spans="2:10" ht="26" x14ac:dyDescent="0.3">
      <c r="B61" s="9">
        <v>2</v>
      </c>
      <c r="C61" s="17" t="s">
        <v>45</v>
      </c>
      <c r="D61" s="10"/>
      <c r="E61" s="10" t="str">
        <f>IF(I61,"Done","To Be Done")</f>
        <v>To Be Done</v>
      </c>
      <c r="F61" s="22"/>
      <c r="I61" s="8" t="b">
        <v>0</v>
      </c>
      <c r="J61" s="3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hyperlinks>
    <hyperlink ref="N5" r:id="rId1" xr:uid="{E0520110-0FE4-43CF-B42F-3442710687C9}"/>
  </hyperlinks>
  <pageMargins left="0.7" right="0.7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8</xdr:row>
                    <xdr:rowOff>298450</xdr:rowOff>
                  </from>
                  <to>
                    <xdr:col>3</xdr:col>
                    <xdr:colOff>476250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Check Box 35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Check Box 36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Check Box 38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Check Box 39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3" name="Check Box 46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4" name="Check Box 47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5" name="Check Box 48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36</xdr:row>
                    <xdr:rowOff>50800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6" name="Check Box 49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36</xdr:row>
                    <xdr:rowOff>298450</xdr:rowOff>
                  </from>
                  <to>
                    <xdr:col>3</xdr:col>
                    <xdr:colOff>476250</xdr:colOff>
                    <xdr:row>38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7" name="Check Box 5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8" name="Check Box 5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39</xdr:row>
                    <xdr:rowOff>298450</xdr:rowOff>
                  </from>
                  <to>
                    <xdr:col>3</xdr:col>
                    <xdr:colOff>476250</xdr:colOff>
                    <xdr:row>41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9" name="Check Box 53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0" name="Check Box 54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1" name="Check Box 56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2" name="Check Box 57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4" name="Check Box 6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5" name="Check Box 6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55</xdr:row>
                    <xdr:rowOff>50800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56</xdr:row>
                    <xdr:rowOff>127000</xdr:rowOff>
                  </from>
                  <to>
                    <xdr:col>3</xdr:col>
                    <xdr:colOff>476250</xdr:colOff>
                    <xdr:row>56</xdr:row>
                    <xdr:rowOff>336550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9" name="Check Box 7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0" name="Check Box 7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374650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58D7409069E846B00DB25867EC1E41" ma:contentTypeVersion="10" ma:contentTypeDescription="Create a new document." ma:contentTypeScope="" ma:versionID="8889c99339fd8d30ea1e39f748207e48">
  <xsd:schema xmlns:xsd="http://www.w3.org/2001/XMLSchema" xmlns:xs="http://www.w3.org/2001/XMLSchema" xmlns:p="http://schemas.microsoft.com/office/2006/metadata/properties" xmlns:ns2="842c39b8-6f05-4e7d-af89-8d79329dbf29" targetNamespace="http://schemas.microsoft.com/office/2006/metadata/properties" ma:root="true" ma:fieldsID="0d824582180fca2260c477ddd88b6a73" ns2:_="">
    <xsd:import namespace="842c39b8-6f05-4e7d-af89-8d79329dbf2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c39b8-6f05-4e7d-af89-8d79329dbf2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3C7737-E5F1-4C46-BA64-D3D96D829C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2c39b8-6f05-4e7d-af89-8d79329dbf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499FA7-04FF-4589-8B5A-D9713A7C54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la ng</cp:lastModifiedBy>
  <cp:lastPrinted>2021-12-06T06:09:04Z</cp:lastPrinted>
  <dcterms:created xsi:type="dcterms:W3CDTF">2015-11-21T03:18:49Z</dcterms:created>
  <dcterms:modified xsi:type="dcterms:W3CDTF">2024-06-27T13:30:27Z</dcterms:modified>
</cp:coreProperties>
</file>