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4"/>
  <workbookPr/>
  <mc:AlternateContent xmlns:mc="http://schemas.openxmlformats.org/markup-compatibility/2006">
    <mc:Choice Requires="x15">
      <x15ac:absPath xmlns:x15ac="http://schemas.microsoft.com/office/spreadsheetml/2010/11/ac" url="C:\Karpagam\Capstone\Sprint5\Local_env\uno-cpi\cypress\"/>
    </mc:Choice>
  </mc:AlternateContent>
  <xr:revisionPtr revIDLastSave="0" documentId="8_{7AF48FCA-F37C-486F-9F7B-2C29DF874169}" xr6:coauthVersionLast="47" xr6:coauthVersionMax="47" xr10:uidLastSave="{00000000-0000-0000-0000-000000000000}"/>
  <bookViews>
    <workbookView xWindow="-110" yWindow="-110" windowWidth="19420" windowHeight="10420" xr2:uid="{00000000-000D-0000-FFFF-FFFF00000000}"/>
  </bookViews>
  <sheets>
    <sheet name="User Stories (+issues stories)" sheetId="10" r:id="rId1"/>
    <sheet name="Users &amp; Privileges" sheetId="4" r:id="rId2"/>
    <sheet name="Metrics" sheetId="11" state="hidden" r:id="rId3"/>
    <sheet name="Community partner stories" sheetId="3" state="hidden" r:id="rId4"/>
    <sheet name="Open Issues" sheetId="5" state="hidden" r:id="rId5"/>
    <sheet name="Transformed Data" sheetId="12" state="hidden" r:id="rId6"/>
    <sheet name="Circle CI Test Metrics" sheetId="14" r:id="rId7"/>
  </sheets>
  <definedNames>
    <definedName name="_xlnm._FilterDatabase" localSheetId="4" hidden="1">'Open Issues'!$A$1:$O$1</definedName>
    <definedName name="_xlnm._FilterDatabase" localSheetId="0" hidden="1">'User Stories (+issues stories)'!$A$1:$BG$1</definedName>
  </definedNames>
  <calcPr calcId="191028"/>
  <pivotCaches>
    <pivotCache cacheId="1264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1" l="1"/>
  <c r="H21" i="11" s="1"/>
  <c r="G5" i="11"/>
  <c r="H5" i="11" s="1"/>
</calcChain>
</file>

<file path=xl/sharedStrings.xml><?xml version="1.0" encoding="utf-8"?>
<sst xmlns="http://schemas.openxmlformats.org/spreadsheetml/2006/main" count="1678" uniqueCount="427">
  <si>
    <t>SNO</t>
  </si>
  <si>
    <t>User</t>
  </si>
  <si>
    <t>Module</t>
  </si>
  <si>
    <t>User Stories</t>
  </si>
  <si>
    <t>Prioity of Tests</t>
  </si>
  <si>
    <t>Local Status - Pass</t>
  </si>
  <si>
    <t>Local Status - Fail</t>
  </si>
  <si>
    <t>Comment</t>
  </si>
  <si>
    <t>PASS TESTS in Circle CI</t>
  </si>
  <si>
    <t>FAIL TESTS in Circle CI</t>
  </si>
  <si>
    <t>No. of test cases</t>
  </si>
  <si>
    <t>Sprint No</t>
  </si>
  <si>
    <t>Team members</t>
  </si>
  <si>
    <t>Priority</t>
  </si>
  <si>
    <t>Status</t>
  </si>
  <si>
    <t>No. of Test scripts file name</t>
  </si>
  <si>
    <t>Data-cy
Status</t>
  </si>
  <si>
    <t>Defects</t>
  </si>
  <si>
    <t>Comments</t>
  </si>
  <si>
    <t>Public User</t>
  </si>
  <si>
    <t>Home page - Public User</t>
  </si>
  <si>
    <t>As a public user, I want to view CEPI application, and then to view all the home page components.</t>
  </si>
  <si>
    <t>P1</t>
  </si>
  <si>
    <t>Karpagam/Bhuvana</t>
  </si>
  <si>
    <t>High</t>
  </si>
  <si>
    <t>Done</t>
  </si>
  <si>
    <t>../homepage/homepageCampusPartnerUser.cy</t>
  </si>
  <si>
    <t>Added</t>
  </si>
  <si>
    <t>As a public user, I want to access all focus areas individually on home page to view the projects listed under that.</t>
  </si>
  <si>
    <t>Bhuvana</t>
  </si>
  <si>
    <t>../homepage/allFocusAreaPublicUser.cy</t>
  </si>
  <si>
    <t>Maps - Public User</t>
  </si>
  <si>
    <t>As a public user, I want to view the Maps for Community partners with respect to the selected filters and then view the total number of community partners.</t>
  </si>
  <si>
    <t>Shireen</t>
  </si>
  <si>
    <t>communityPartnersMapsPublicUser.cy.js, communityPartnersMapsCampusUser.cy.js</t>
  </si>
  <si>
    <t>As a public user, I want to view the Maps for Legislative districts with respect to the selected filters and and then view the total number of community partners.</t>
  </si>
  <si>
    <t>Naga</t>
  </si>
  <si>
    <t>../maps/legislativeDistrictMapsPublicUser.cy.js</t>
  </si>
  <si>
    <t>As a public user, I want to view the Maps for City districts with respect to the selected filters and and then view the total number of community partners.</t>
  </si>
  <si>
    <t>Changed devUrl to baseUrl</t>
  </si>
  <si>
    <t>../maps/cityDistrictMapsPublicUser.cy.js</t>
  </si>
  <si>
    <t>As a public user, I want to view the Maps for Community partner types with respect to the selected filters and and then view the total number of community partners.</t>
  </si>
  <si>
    <t>communityPartnerTypesMapsPublicUser.cy.js</t>
  </si>
  <si>
    <t>As a public user, I want to view the Maps for Projects engaged with respect to the selected filters and and then view the total number of community partners. --</t>
  </si>
  <si>
    <t>Added force:true still yet to merge from simran side</t>
  </si>
  <si>
    <t>../maps/ProjectMapsPublicUser.cy.js</t>
  </si>
  <si>
    <t xml:space="preserve"> CypressError: Timed out retrying after 4000ms: `cy.trigger()` failed because the center of this element is hidden from view:
`&lt;select id="selectYear" class="selectYear" data-cy="selectyear"&gt;...&lt;/select&gt;`
Fix this problem, or use `{force: true}` to disable error checking.</t>
  </si>
  <si>
    <t>Analytics - Reports - Public User</t>
  </si>
  <si>
    <t>As a public user, I want to view the Reports for Focus Area with respect to the selected filter under Analytics tab in navigation menu bar.</t>
  </si>
  <si>
    <t>Fixed a minor issue and code pushed to QAbranch</t>
  </si>
  <si>
    <t>Karpagam</t>
  </si>
  <si>
    <t>../analytics/reports/focusAreaReportsPublicUser.cy</t>
  </si>
  <si>
    <t>As a public user, I want to view the Reports for Engagement types with respect to the selected filter under Analytics tab in navigation menu bar.</t>
  </si>
  <si>
    <t>../analytics/reports/engagementTypesReportsPublicUser.cy</t>
  </si>
  <si>
    <r>
      <rPr>
        <sz val="11"/>
        <color rgb="FF000000"/>
        <rFont val="Calibri"/>
      </rPr>
      <t>As a public user, I want to view the Reports for Community partners with respect to the selected filter under Analytics tab in navigation menu bar.</t>
    </r>
  </si>
  <si>
    <t>Rama</t>
  </si>
  <si>
    <t>../analytics/reports/communityPartnerReportsPublicUser.cy</t>
  </si>
  <si>
    <t>As a public user, I want to view the Reports for Projects with respect to the selected filter under Analytics tab in navigation menu bar.</t>
  </si>
  <si>
    <t xml:space="preserve">New Apply filter was added and thus the scripts was updated accordingly. PR draised for the same. </t>
  </si>
  <si>
    <t>../analytics/reports/projectsReportsPublicUser.cy</t>
  </si>
  <si>
    <t>2333, 2370,
2399</t>
  </si>
  <si>
    <t>Analytics - Charts - Public User</t>
  </si>
  <si>
    <t>As a public user, I want to view the Charts for Focus area with respect to the selected filter under Analytics tab in navigation menu bar.</t>
  </si>
  <si>
    <t>P2</t>
  </si>
  <si>
    <t>Diana</t>
  </si>
  <si>
    <t>../analytics/charts/focusAreaAnalysisChartsPublicUser.cy</t>
  </si>
  <si>
    <t>To be added</t>
  </si>
  <si>
    <t>As a public user, I want to view the Charts for Engagement types with respect to the selected filter under Analytics tab in navigation menu bar.</t>
  </si>
  <si>
    <t>../analytics/charts/engagementTypesChartsPublicUser.cy</t>
  </si>
  <si>
    <t>Partners - Register Campus Partner - Public User</t>
  </si>
  <si>
    <t>As a public user, I want to access the link "Register campus Partner" under partners menu in navigation bar to register as a campus partner user.  --</t>
  </si>
  <si>
    <t>p4</t>
  </si>
  <si>
    <t>../registerPartners/registerPartnerPublicUser.cy</t>
  </si>
  <si>
    <t>Resources - Public User</t>
  </si>
  <si>
    <r>
      <t xml:space="preserve">As a public user, I want to navigate to resources menu in navigation bar to </t>
    </r>
    <r>
      <rPr>
        <sz val="11"/>
        <color rgb="FF000000"/>
        <rFont val="Calibri"/>
      </rPr>
      <t>view the external links which is providing additional information about this initiative.</t>
    </r>
  </si>
  <si>
    <t>../resources/resourcesPublicUser.cy</t>
  </si>
  <si>
    <t>Campus partner</t>
  </si>
  <si>
    <t>Home page - Campus Partner</t>
  </si>
  <si>
    <t>As a campus partner user, I want to view CEPI application, and then to view all the home page components.
Campus partner has additional option Projects Menu.</t>
  </si>
  <si>
    <t>Medium</t>
  </si>
  <si>
    <t>../homepage/homepageCampusPartnerUser.cy.js</t>
  </si>
  <si>
    <t>As a campus partner user, I want to access all focus areas individually to view the projects listed under that.</t>
  </si>
  <si>
    <t>../homepage/allFocusAreaCampusUser.cy.js</t>
  </si>
  <si>
    <t>Maps - Campus Partner</t>
  </si>
  <si>
    <t>As a campus partner user, I want to view the Maps for Community partners with respect to the selected filters and then view the total number of community partners. --</t>
  </si>
  <si>
    <t>P3</t>
  </si>
  <si>
    <t>../maps/communityPartnerTypesCampusUser.cy.js</t>
  </si>
  <si>
    <t>As a campus partner user, I want to view the Maps for Legislative districts with respect to the selected filters and and then view the total number of community partners.</t>
  </si>
  <si>
    <t>../maps/legislativeDistrictMapsCampusPartner.cy</t>
  </si>
  <si>
    <t>As a campus partner user, I want to view the Maps for City districts with respect to the selected filters and and then view the total number of community partners.</t>
  </si>
  <si>
    <t>../maps/cityDistrictMapsCampusUser.cy.js</t>
  </si>
  <si>
    <t>As a campus partner user, I want to view the Maps for Community partner types with respect to the selected filters and and then view the total number of community partners.</t>
  </si>
  <si>
    <t>p3</t>
  </si>
  <si>
    <t>communityPartnerTypesMapsCampusUser.cy.js</t>
  </si>
  <si>
    <t>As a campus partner user, I want to view the Maps for Projects engaged with respect to the selected filters and and then view the total number of community partners.</t>
  </si>
  <si>
    <t>../maps/ProjectMapsCampusPartnerUser.cy.js</t>
  </si>
  <si>
    <t>CypressError: Timed out retrying after 4000ms: `cy.trigger()` failed because the center of this element is hidden from view:</t>
  </si>
  <si>
    <t>Partners - Register Campus Partner - Campus Partner</t>
  </si>
  <si>
    <t>As a campus partner, I want to access the link "Register campus Partner" under partners menu in navigation bar to register as a campus partner user. --</t>
  </si>
  <si>
    <t>P4</t>
  </si>
  <si>
    <t>../registerPartners/registerCampusPartnerCampusPartnerUser.cy</t>
  </si>
  <si>
    <t>24a</t>
  </si>
  <si>
    <t>Projects - Campus Partner</t>
  </si>
  <si>
    <t>As a campus partner user, I want to access Projects menu in the navigation bar to view all projects and my projects.</t>
  </si>
  <si>
    <t>myProjectsCampusUser.cy.js, allProjectsCampusUser.cy.js</t>
  </si>
  <si>
    <t>2395, 2368</t>
  </si>
  <si>
    <t>(allProjectsCampusUser.cy.js)AssertionError: Timed out retrying after 4000ms: Expected to find element: `select[name="example_length"]`, but never found it.</t>
  </si>
  <si>
    <t>24b</t>
  </si>
  <si>
    <t>As a campus partner user, I want to access Projects menu in the navigation bar to create the projects.</t>
  </si>
  <si>
    <t>../projects/createProjectsCampusUser.cy</t>
  </si>
  <si>
    <t>2395, 2397, 2371, 2368</t>
  </si>
  <si>
    <t>create projects campus user test
       check Project name is a mandatory field:
     AssertionError: The following error originated from your application code, not from Cypress.</t>
  </si>
  <si>
    <t>24c</t>
  </si>
  <si>
    <t>As a campus partner user, I want to access Projects menu in the navigation bar to edit/delete the project from My Drafts.</t>
  </si>
  <si>
    <t>../projects/myDraftCampusPartnerUser.cy</t>
  </si>
  <si>
    <t>Analytics - Reports - Campus Partner</t>
  </si>
  <si>
    <t>As a campus partner user, I want to view the Reports for Focus Area with respect to the selected filter under Analytics tab in navigation menu bar. --</t>
  </si>
  <si>
    <t>../analytics/reports/focusAreaReportsCampusPartnerUser.cy</t>
  </si>
  <si>
    <t>As a campus partner user, I want to view the Reports for Engagement types with respect to the selected filter under Analytics tab in navigation menu bar.</t>
  </si>
  <si>
    <t>../analytics/reports/engagementTypesReportsCampusPartnerUser.cy.js</t>
  </si>
  <si>
    <t>As a campus partner user, I want to view the Reports for Community partners with respect to the selected filter under Analytics tab in navigation menu bar.</t>
  </si>
  <si>
    <t>../analytics/reports/communityPartnerReportsCampusUser.cy</t>
  </si>
  <si>
    <t>2412
2399</t>
  </si>
  <si>
    <t>As a campus partner user, I want to view the Reports for Projects with respect to the selected filter under Analytics tab in navigation menu bar.</t>
  </si>
  <si>
    <t>Naga/Karpagam</t>
  </si>
  <si>
    <t>../analytics/reports/projectsReportsCampusUser.cy.js</t>
  </si>
  <si>
    <t>Analytics - Charts - Campus Partner</t>
  </si>
  <si>
    <t>As a campus partner user, I want to view the charts for Focus Area  and projects/community partners with respect to the selected filter under Analytics tab in navigation menu bar.</t>
  </si>
  <si>
    <t>Anh</t>
  </si>
  <si>
    <t>../analytics/charts/focusAreaChartsCampusPartner.cy.js</t>
  </si>
  <si>
    <t>As a campus partner user, I want to view the charts for Engagement types and projects/partners with respect to the selected filter under Analytics tab in navigation menu bar.</t>
  </si>
  <si>
    <t>analytics/charts/engagementTypesChartsCampusPartnerUser.cy.js</t>
  </si>
  <si>
    <t>31a</t>
  </si>
  <si>
    <t>As a campus partner, I want to access charts under Analytics menu, and then to see the charts for Focus area analysis</t>
  </si>
  <si>
    <t>../analytics/charts/focusAreaAnalysisChartsCampusPartner.cy.js</t>
  </si>
  <si>
    <t>31b</t>
  </si>
  <si>
    <t>As a campus partner, I want to access charts under Analytics menu, and then to see the charts for Network Analysis</t>
  </si>
  <si>
    <t>NA</t>
  </si>
  <si>
    <t>Low</t>
  </si>
  <si>
    <t>Out of scope</t>
  </si>
  <si>
    <t>31c</t>
  </si>
  <si>
    <t>As a campus partner, I want to access charts under Analytics menu, and then to see the charts for  Partnership instensity analysis.</t>
  </si>
  <si>
    <t>../analytics/charts/partnershipIntensityAnalysisChartsCampusPartnerUser.cy</t>
  </si>
  <si>
    <t>Resources - Campus Partner</t>
  </si>
  <si>
    <t>As a campus partner user, I want to navigate to resources menu in navigation bar to view the external links which is providing additional information about this initiative.</t>
  </si>
  <si>
    <t>../resources/resourcesCampusUser.cy'</t>
  </si>
  <si>
    <t>Login - Campus Partner</t>
  </si>
  <si>
    <t>As an campus partner user, I want to login to CEPI application by entering a valid username and password.  --</t>
  </si>
  <si>
    <t>loginCampusPartner.cy.js</t>
  </si>
  <si>
    <t>Logout - Campus user</t>
  </si>
  <si>
    <t>As a campus partner user, I want to logout of the CEPI application using the Logout option in the Navigation menu items. --</t>
  </si>
  <si>
    <t>logoutCampusPartner.cy.js</t>
  </si>
  <si>
    <t>Password Reset - Campus user</t>
  </si>
  <si>
    <t>As a campus partner user, I want to reset password in case the user forgot the password</t>
  </si>
  <si>
    <t>User profile update - campus partner</t>
  </si>
  <si>
    <t>As a campus partner, I want to update my user details by accessingnthe "My Profile" page from clicking the user icon.</t>
  </si>
  <si>
    <t>../campusPartner/profile/profileDetails.cy</t>
  </si>
  <si>
    <t>AssertionError: Timed out retrying after 4000ms: Expected to find element: `[data-cy="accountinfo"]`, but never found it.</t>
  </si>
  <si>
    <t>Administrator</t>
  </si>
  <si>
    <t>Home Page - Administrator</t>
  </si>
  <si>
    <t>As an public user, I want to view CEPI application, and then to view all the home page components.
Administrator has additional option for Administrator and Projects Menu.</t>
  </si>
  <si>
    <t>../homepage/homepageAdministrator.cy.js</t>
  </si>
  <si>
    <t>As an administrator, I want to access all focus areas individually on home page to view the projects listed under that.</t>
  </si>
  <si>
    <t>../homepage/allFocusAreaAdminUser.cy.js</t>
  </si>
  <si>
    <t>Maps - Administrator</t>
  </si>
  <si>
    <t>As an administrator, I want to view the Maps for Community partners with respect to the selected filters and then view the total number of community partners.</t>
  </si>
  <si>
    <t>communityPartnersMapsAdministratorUser.cy.js</t>
  </si>
  <si>
    <t>As an administrator, I want to view the Maps for Legislative districts with respect to the selected filters and and then view the total number of community partners.</t>
  </si>
  <si>
    <t>../maps/legislativeDistrictMapsAdmin.cy.js</t>
  </si>
  <si>
    <t>As an administrator, I want to view the Maps for City districts with respect to the selected filters and and then view the total number of community partners.</t>
  </si>
  <si>
    <t>../maps/cityDistrictMapsAdminUser.cy.js</t>
  </si>
  <si>
    <t>As an administrator, I want to view the Maps for Community partner types with respect to the selected filters and and then view the total number of community partners.</t>
  </si>
  <si>
    <t>communityPartnerTypesAdminUser.cy.js</t>
  </si>
  <si>
    <t>As an administrator, I want to view the Maps for Projects engaged with respect to the selected filters and and then view the total number of community partners.</t>
  </si>
  <si>
    <t>../maps/ProjectMapsAdminUser.cy.js</t>
  </si>
  <si>
    <t>Analytics - Reports - Administrator</t>
  </si>
  <si>
    <t>As an administrator, I want to view the Reports for Focus Area with respect to the selected filter under Analytics tab in navigation menu bar.</t>
  </si>
  <si>
    <t>../analytics/reports/focusAreaReportsAdministrator.cy</t>
  </si>
  <si>
    <t>2399,
2493</t>
  </si>
  <si>
    <t>As an administrator, I want to view the Reports for Engagement types with respect to the selected filter under Analytics tab in navigation menu bar.</t>
  </si>
  <si>
    <t>../analytics/reports/engagementTypesReportsAdministrator.cy</t>
  </si>
  <si>
    <t xml:space="preserve">
2399</t>
  </si>
  <si>
    <t>As an administrator, I want to view the Reports for Community partners with respect to the selected filter under Analytics tab in navigation menu bar.</t>
  </si>
  <si>
    <t>../analytics/reports/communityPartnerReportsAdminUser.cy</t>
  </si>
  <si>
    <t>As an administrator, I want to view the Reports for Projects with respect to the selected filter under Analytics tab in navigation menu bar.</t>
  </si>
  <si>
    <t>../analytics/reports/projectsReportsAdministrator.cy</t>
  </si>
  <si>
    <t>Analytics - Charts - Administrator</t>
  </si>
  <si>
    <t>As an administrator, I want to view the charts for Focus Area  and projects/community partners with respect to the selected filter under Analytics tab in navigation menu bar.</t>
  </si>
  <si>
    <t>../analytics/charts/focusAreaChartsAdmin.cy.js</t>
  </si>
  <si>
    <t>As an administrator, I want to view the charts for Engagement types and projects/partners with respect to the selected filter under Analytics tab in navigation menu bar.</t>
  </si>
  <si>
    <t>../analytics/charts/engagementTypesChartsAdminUser.cy'</t>
  </si>
  <si>
    <t>50a</t>
  </si>
  <si>
    <t>As an administrator, I want to access charts under Analytics menu, and then to see the charts for focus area analysis</t>
  </si>
  <si>
    <t>../analytics/charts/focusAreaAnalysisChartsAdmin.cy.js</t>
  </si>
  <si>
    <t>50b</t>
  </si>
  <si>
    <t>As an administrator, I want to access charts under Analytics menu, and then to see the charts for Project and partner trends</t>
  </si>
  <si>
    <t>../analytics/charts/projectAndPartnerTrendsChartsAdmin.cy.js</t>
  </si>
  <si>
    <t>50c</t>
  </si>
  <si>
    <t>As an administrator, I want to access charts under Analytics menu, and then to see the charts for Network Analysis</t>
  </si>
  <si>
    <t>50d</t>
  </si>
  <si>
    <t>As an administrator, I want to access charts under Analytics menu, and then to see the charts for partnership instensity analysis</t>
  </si>
  <si>
    <t>partnershipIntensityAnalysisChartsAdminUser.cy.js</t>
  </si>
  <si>
    <t>51a</t>
  </si>
  <si>
    <t>Projects - Administrator</t>
  </si>
  <si>
    <t xml:space="preserve"> As an administrator, I want to access Projects menu in the navigation bar to view all projects and my projects.</t>
  </si>
  <si>
    <t>allProjectsAdminUser.cy.js , myProjectsAdminUser.cy.js</t>
  </si>
  <si>
    <t>(allProjectsAdminUser)AssertionError: Timed out retrying after 4000ms: Expected to find element: `select[name="example_length"]`, but never found it.</t>
  </si>
  <si>
    <t>51b</t>
  </si>
  <si>
    <t>As an administrator, I want to access Projects menu in the navigation bar to create the projects.</t>
  </si>
  <si>
    <t>../projects/createProjectsAdminUser.cy</t>
  </si>
  <si>
    <t>51c</t>
  </si>
  <si>
    <t>As an administrator, I want to access Projects menu in the navigation bar to edit/delete the project from My Drafts.</t>
  </si>
  <si>
    <t>../projects/myDraftAdministrator.cy.js</t>
  </si>
  <si>
    <t>Partners - Administrator</t>
  </si>
  <si>
    <t>As an administrator, I want to access register as a campus partner by clicking the Partners menu in the navigaton bar --</t>
  </si>
  <si>
    <t>../registerPartners/registerPartnerAdmin.cy.js</t>
  </si>
  <si>
    <t>Resources - Administrator</t>
  </si>
  <si>
    <t>As an admin user, I want to access resources, then to view the resources list as required in the future.</t>
  </si>
  <si>
    <t>../resources/resourcesAdminUser.cy</t>
  </si>
  <si>
    <t>Admin Panel</t>
  </si>
  <si>
    <t>As an admin user, I want to create user by using 'Campus Partner User Registration" menu under Administrator tab. --</t>
  </si>
  <si>
    <t>../administrator/userRegistration/campusPartnerUserRegistration.cy</t>
  </si>
  <si>
    <t>Admin panel</t>
  </si>
  <si>
    <t>As an admin user, I want to access the CMS option to manage the home page content without relying on development team.</t>
  </si>
  <si>
    <t>../administrator/cms/pages/feature3.cy
../administrator/cms/pages/resource.cy
../administrator/cms/pages/terms.cy
../administrator/cms/snippets/snippetsPart1.cy
../administrator/cms/snippets/snippetsPart2.cy
../administrator/cms/snippets/snippetsPart3.cy
../administrator/cms/snippets/snippetsPart4.cy
../administrator/cms/documents.cy
../administrator/cms/images.cy</t>
  </si>
  <si>
    <t>Recommended to be run only in Local environment</t>
  </si>
  <si>
    <t>As an admin user, I want to access 'Organization' menu under Administrator tab to view the list of community partners. --</t>
  </si>
  <si>
    <t>../administrator/campusPartner/campusPartnerOrganizations.cy</t>
  </si>
  <si>
    <t>As an admin user, I want to access 'Audit logs' menu under Administrator tab to view the Audit logs</t>
  </si>
  <si>
    <t>../homepage/auditLogsAdminUser.cy.js</t>
  </si>
  <si>
    <t>As an admin user, I want to access 'Admin View' menu under Administrator tab to use the admin panel and make necessary admin home activities --</t>
  </si>
  <si>
    <t>../administrator/adminView/home/contact.cy
../administrator/adminView/home/dataDefinition.cy
../administrator/adminView/home/dataDefinitionGroup.cy
../administrator/adminView/home/users.cy
../administrator/adminView/home/householdIncome.cy
../administrator/adminView/home/missionAreas.cy
../administrator/adminView/home/resources.cy
../administrator/adminview/partners/campusPartner.cy
../administrator/adminview/partners/campusPartnerUser.cy
../administrator/adminview/partners/cecBuildingPartner.cy
../administrator/adminview/partners/cecPartnerStatus.cy
../administrator/adminview/partners/communityPartnerMissions.cy
../administrator/adminview/partners/communityPartners.cy
../administrator/adminview/partners/communityPartnerUsers.cy
../administrator/adminview/partners/communityType.cy
../administrator/adminview/partners/partnerStatus.cy
../administrator/adminview/projects/academicYears.cy
../administrator/adminview/projects/activityTypes.cy
../administrator/adminview/projects/engagementActivityTypes.cy
../administrator/adminview/projects/engagementTypes.cy
../administrator/adminview/projects/missionSubCategory.cy
../administrator/adminview/projects/projects.cy</t>
  </si>
  <si>
    <t>Logout - Administrator</t>
  </si>
  <si>
    <t>As an admin user, I want to logout of the CEPI application using the Logout option in the Navigation menu items --</t>
  </si>
  <si>
    <t>logoutAdminFront.cy.js</t>
  </si>
  <si>
    <t>Login - Administrator</t>
  </si>
  <si>
    <t>As an admin user, I want to login to CEPI application by entering a valid username and password --</t>
  </si>
  <si>
    <t>loginAdminFront.cy.js</t>
  </si>
  <si>
    <t>Password Reset - Administrator</t>
  </si>
  <si>
    <t>As an administrator, I want to reset password in case the user forgot the password</t>
  </si>
  <si>
    <t>Login-Admin Panel</t>
  </si>
  <si>
    <t>As an admin user, I want to login to CEPI application by entering a valid username and password -in admin panel.</t>
  </si>
  <si>
    <t>loginAdminPanel.cy.js</t>
  </si>
  <si>
    <t>High Level Scenarios</t>
  </si>
  <si>
    <t>Campus Partner</t>
  </si>
  <si>
    <t>Home page</t>
  </si>
  <si>
    <t>X</t>
  </si>
  <si>
    <t>Maps - Community partners</t>
  </si>
  <si>
    <t>Maps - Legislative districts</t>
  </si>
  <si>
    <t>Maps - City districts</t>
  </si>
  <si>
    <t>Maps - Communitive partner</t>
  </si>
  <si>
    <t>Maps - Projects</t>
  </si>
  <si>
    <t>Analytics - Reports -  Focus Area</t>
  </si>
  <si>
    <t>Analytics - Reports -  Engagement types</t>
  </si>
  <si>
    <t>Analytics - Reports -  Community partners</t>
  </si>
  <si>
    <t xml:space="preserve">Analytics - Reports -  Projects </t>
  </si>
  <si>
    <t>Analytics - Charts -  Focus Areas</t>
  </si>
  <si>
    <t>Analytics - Charts -  Engagement types</t>
  </si>
  <si>
    <t>Analytics - Charts -  Focus Areas Analysis</t>
  </si>
  <si>
    <t> </t>
  </si>
  <si>
    <t>Analytics - Charts -  Projects and Partner Trends</t>
  </si>
  <si>
    <t>Analytics - Charts -  Network analysis</t>
  </si>
  <si>
    <t>Analytics - Charts -  Partnership Intensity Analysis</t>
  </si>
  <si>
    <t>Projects - All Projects</t>
  </si>
  <si>
    <t>Projects - My Projects</t>
  </si>
  <si>
    <t>Projects - Create rojects</t>
  </si>
  <si>
    <t>Proiect - Edit/Delete from front end?</t>
  </si>
  <si>
    <t>Projects - My drafts</t>
  </si>
  <si>
    <t>Admin Panal - Admin View - CRUD</t>
  </si>
  <si>
    <t>Admin Panal - CMS</t>
  </si>
  <si>
    <t>Admin Panal - Organization</t>
  </si>
  <si>
    <t>Admin Panal - Audit Logs</t>
  </si>
  <si>
    <t>Admin Panal - Campus partner registration</t>
  </si>
  <si>
    <t>Login/Logout</t>
  </si>
  <si>
    <t>Password Reset</t>
  </si>
  <si>
    <t>Sprint 1</t>
  </si>
  <si>
    <t>Functionality</t>
  </si>
  <si>
    <t>Test Cases</t>
  </si>
  <si>
    <t>Planned</t>
  </si>
  <si>
    <t>Total User Stories</t>
  </si>
  <si>
    <t>Replanned</t>
  </si>
  <si>
    <t>Deferred</t>
  </si>
  <si>
    <t>Deferred but completed</t>
  </si>
  <si>
    <t>Completed</t>
  </si>
  <si>
    <t>Completed %</t>
  </si>
  <si>
    <t>Community Partners</t>
  </si>
  <si>
    <t>Community Partner Types</t>
  </si>
  <si>
    <t>Legislative District</t>
  </si>
  <si>
    <t>City District</t>
  </si>
  <si>
    <t>Home page components</t>
  </si>
  <si>
    <t>Defects Identified ​</t>
  </si>
  <si>
    <t>     2​</t>
  </si>
  <si>
    <t>Focus Area Cards</t>
  </si>
  <si>
    <r>
      <t>#2333 , </t>
    </r>
    <r>
      <rPr>
        <b/>
        <sz val="9"/>
        <color rgb="FFFFCCCC"/>
        <rFont val="Arial"/>
        <charset val="1"/>
      </rPr>
      <t>#2310</t>
    </r>
    <r>
      <rPr>
        <b/>
        <sz val="9"/>
        <color rgb="FFFFFFFF"/>
        <rFont val="Arial"/>
        <charset val="1"/>
      </rPr>
      <t>​</t>
    </r>
  </si>
  <si>
    <t>Focus Area Reports</t>
  </si>
  <si>
    <t>Impacted User Stories​</t>
  </si>
  <si>
    <t> 3 + (1)​</t>
  </si>
  <si>
    <t>Engagement Types Reports</t>
  </si>
  <si>
    <t>Projects Reports</t>
  </si>
  <si>
    <t>Communuty Partner Reports</t>
  </si>
  <si>
    <t>External links</t>
  </si>
  <si>
    <t>Focus Area Charts</t>
  </si>
  <si>
    <t>Engagement Types Charts</t>
  </si>
  <si>
    <t>Sprint 2</t>
  </si>
  <si>
    <t>Feature</t>
  </si>
  <si>
    <t>campus partner user</t>
  </si>
  <si>
    <t>Maps</t>
  </si>
  <si>
    <t>Projects maps</t>
  </si>
  <si>
    <t>Community partners</t>
  </si>
  <si>
    <t>Register partners</t>
  </si>
  <si>
    <t>Register campus partner</t>
  </si>
  <si>
    <t xml:space="preserve">#2394, #2371, #2369, #2365, #2364, #2395, #2396                       </t>
  </si>
  <si>
    <t>Reports</t>
  </si>
  <si>
    <t>Focus area</t>
  </si>
  <si>
    <t>Projects</t>
  </si>
  <si>
    <t>Create projects</t>
  </si>
  <si>
    <t>MyDrafts</t>
  </si>
  <si>
    <t>Myprojects</t>
  </si>
  <si>
    <t>All projects</t>
  </si>
  <si>
    <t>Public user</t>
  </si>
  <si>
    <t>Community partner</t>
  </si>
  <si>
    <t>Community partner types</t>
  </si>
  <si>
    <t>Project maps</t>
  </si>
  <si>
    <t>Loginadminpanel</t>
  </si>
  <si>
    <t>loginAdminFront</t>
  </si>
  <si>
    <t>loginCampuspartner</t>
  </si>
  <si>
    <t>logoutAdminfront</t>
  </si>
  <si>
    <t>logoutCampuspartner</t>
  </si>
  <si>
    <t>admin user</t>
  </si>
  <si>
    <t>Admin view</t>
  </si>
  <si>
    <t>contact</t>
  </si>
  <si>
    <t>data definition</t>
  </si>
  <si>
    <t>data definition groups</t>
  </si>
  <si>
    <t>household income</t>
  </si>
  <si>
    <t>mission area</t>
  </si>
  <si>
    <t>resources</t>
  </si>
  <si>
    <t>users</t>
  </si>
  <si>
    <t>CampuspartnerRegistration</t>
  </si>
  <si>
    <t>Organization</t>
  </si>
  <si>
    <t>CampuspartnerOrganization</t>
  </si>
  <si>
    <t>Sprint 3</t>
  </si>
  <si>
    <t>cms</t>
  </si>
  <si>
    <t>profile</t>
  </si>
  <si>
    <t>As a community Partner,  I want to navigate to the Community partner registration by clicking the Partners menu in navigation bar to create the user.</t>
  </si>
  <si>
    <t>As a community partner user, I want to access the focus area reports under Analyticas menu, then to drill down on the each focus area details.</t>
  </si>
  <si>
    <t>As a community partner user, I want to access Projects menu in the navigation bar to view all projects, my projects and to add/ edit/ delete the projects/ drafts.</t>
  </si>
  <si>
    <t>As a community partner user, I want to access charts under Analytics menu, and then to see the charts for focus area analysis, project and partner trends, network analysis, partnership instensity analysis, and interdesciplinary score.</t>
  </si>
  <si>
    <t>Check with client /consultant to check whether this is a valid requirement.</t>
  </si>
  <si>
    <t>As a community partner user, I want to view CEPI application, and then to view all the home page components.</t>
  </si>
  <si>
    <t>As a community partner user, I want to view the Maps for Community partners with respect to the selected filters and then view the total number of community partners.</t>
  </si>
  <si>
    <t>As a community partner user, I want to view the Maps for Legislative districts with respect to the selected filters and and then view the total number of community partners.</t>
  </si>
  <si>
    <t>As a community partner user, I want to view the Maps for City districts with respect to the selected filters and and then view the total number of community partners.</t>
  </si>
  <si>
    <t>As a community partner user, I want to view the Maps for Communitive partner districts with respect to the selected filters and and then view the total number of community partners.</t>
  </si>
  <si>
    <t>As a community partner user, I want to view the Maps for Projects engaged with respect to the selected filters and and then view the total number of community partners.</t>
  </si>
  <si>
    <t>As a community partner user, I want to view the Reports for Focus Area with resepect to the selected filter under Analytics tab in navigation menu bar.</t>
  </si>
  <si>
    <t>As a community partner user, I want to view the Reports for Engagement types with resepect to the selected filter under Analytics tab in navigation menu bar.</t>
  </si>
  <si>
    <t>As a community partner user, I want to view the Reports for Community partners with resepect to the selected filter under Analytics tab in navigation menu bar.</t>
  </si>
  <si>
    <t>As a community partner user, I want to view the Reports for Projects with resepect to the selected filter under Analytics tab in navigation menu bar.</t>
  </si>
  <si>
    <t>As a community partner user, I want to view the charts for Focus Area  and projects/community partners with resepect to the selected filter under Analytics tab in navigation menu bar.</t>
  </si>
  <si>
    <t>As a community partner user, I want to view the charts for Engagement types and projects/partners with resepect to the selected filter under Analytics tab in navigation menu bar.</t>
  </si>
  <si>
    <t>As a community partner user, I want to navigate to resources menu in navigation bar to view the external links which is providing additional information about this initiative.</t>
  </si>
  <si>
    <t>As a community partner user, I want to access all focus areas one by one to view the projects listed under that.</t>
  </si>
  <si>
    <t>As a community partner user, I want to access the link view the coomunity partner legislative map, to view the community partners locations in the Nebraska legislative district map.</t>
  </si>
  <si>
    <t>As a community partner user, I want to access the link view partner and project analysis by focus area to see collabarated report for all focus areas.</t>
  </si>
  <si>
    <t>As a community partner user, I want to access the link Community engagement at the bottom of the home page to view engagement site of UNO</t>
  </si>
  <si>
    <t>As a community partner user, I want to access the link CEPI information and guidelines to know about other information and the prescribed guidleines about this initiative.</t>
  </si>
  <si>
    <t>S/NO</t>
  </si>
  <si>
    <t>Issue Description</t>
  </si>
  <si>
    <t>Screenshot link (Search Issue &lt;issue number&gt;</t>
  </si>
  <si>
    <t>URL</t>
  </si>
  <si>
    <t>Member</t>
  </si>
  <si>
    <t>Issue</t>
  </si>
  <si>
    <t>Production</t>
  </si>
  <si>
    <t>Date</t>
  </si>
  <si>
    <t>Recorded by</t>
  </si>
  <si>
    <t>Closed Date</t>
  </si>
  <si>
    <t>Closed by</t>
  </si>
  <si>
    <t>City District map is not loading
DoesNotExist at /city-District
DataDefinition matching query does not exist.
Exception Type:	DoesNotExist
Exception Value:	
DataDefinition matching query does not exist.
Exception Location:	C:\Users\kvelayutham\AppData\Local\Programs\Python\Python39\lib\site-packages\django\db\models\query.py, line 650, in get
Raised during:	home.views.googlecityDistrict</t>
  </si>
  <si>
    <t>https://unomail-my.sharepoint.com/:w:/r/personal/spawaskar_unomaha_edu/_layouts/15/Doc.aspx?sourcedoc=%7B764F2736-0318-4408-801E-AB0D8FD1A2F8%7D&amp;file=Open%20Issues%20-%20Local%20Env.docx&amp;action=default&amp;mobileredirect=true</t>
  </si>
  <si>
    <t>All</t>
  </si>
  <si>
    <t>Sakthi</t>
  </si>
  <si>
    <t>Working fine</t>
  </si>
  <si>
    <t>Open</t>
  </si>
  <si>
    <t>VIEW THE COMMUNITY PARTNER LEGISLATIVE MAP link is not working 
Page not found (404)
Request Method:	GET
Request URL:	https://uno-cpi.herokuapp.com/legislativeDistrict/
Raised by:	wagtail.views.serve</t>
  </si>
  <si>
    <t>https://uno-cpi.herokuapp.com/legislativeDistrict/</t>
  </si>
  <si>
    <t>Anh/Diana</t>
  </si>
  <si>
    <t>Check with Mansi</t>
  </si>
  <si>
    <t>Link to CAMPUS USER GUIDELINES not working
Shows a access denied error</t>
  </si>
  <si>
    <t>Simran</t>
  </si>
  <si>
    <t>Issue
Page not found error</t>
  </si>
  <si>
    <t>Analytics - Charts</t>
  </si>
  <si>
    <t>Focus area chart not opening.
KeyError at /missionchart/
'mission_color'
Request Method:	GET
Request URL:	http://127.0.0.1:8000/missionchart/
Django Version:	4.1.2
Exception Type:	KeyError
Exception Value:	
'mission_color'
Exception Location:	C:\Karpagam\Capstone\Initial env Setup - Fall2022 Codebase\Local_env\uno-cpi\home\views.py, line 1375, in missionchart</t>
  </si>
  <si>
    <t>Fixed</t>
  </si>
  <si>
    <t>Closed by Sakthi</t>
  </si>
  <si>
    <t>Focus Area Analysis chart showing error:
KeyError at /issueaddress/
'mission_color'
Request Method:	GET
Request URL:	http://127.0.0.1:8000/issueaddress/
Django Version:	4.1.2
Exception Type:	KeyError
Exception Value:	
'mission_color'
Exception Location:	C:\Karpagam\Capstone\Initial env Setup - Fall2022 Codebase\Local_env\uno-cpi\home\views.py, line 2040, in issueaddress</t>
  </si>
  <si>
    <t>Admin, Campus partner</t>
  </si>
  <si>
    <t>Unable to verify</t>
  </si>
  <si>
    <t xml:space="preserve">Network analysis Chart - does not have any data </t>
  </si>
  <si>
    <t>Partnership Intensity Analysis chart not opening</t>
  </si>
  <si>
    <t>Project name not displayed properly. Text entered in paranthesis is not displayed in All Project, My Projects, My Drafts, Reports view, but the same is visible in edit project screen.
Admin Panel shows unique project number and year the project was performed.</t>
  </si>
  <si>
    <t>Partners</t>
  </si>
  <si>
    <t>Partners page does not have 'Community partner registration facilities.</t>
  </si>
  <si>
    <t>Simran/Sakthi</t>
  </si>
  <si>
    <t>Requiement gap</t>
  </si>
  <si>
    <t>Administrator Menu</t>
  </si>
  <si>
    <t>Admin Audit Log is not opening
Page not found (404)
Request Method:	GET
Request URL:	http://127.0.0.1:8000/recent-changes/
Raised by:	wagtail.views.serve
Using the URLconf defined in UnoCPI.urls, Django tried these URL patterns, in this order:
admin/
admin/login/ [name='adminlogin']
campusHome [name='campusHome']
CommunityHome [name='CommunityHome']
partners/ [name='partners']
map [name='map']
register-Campus-Partner-User/ [name='registerCampusPartnerUser']
registerCommunityPartnerUser/ [name='registerCommunityPartnerUser']
signupuser/registerCampusPartnerUser/ [name='registerCampusPartnerUser']
signupuser/registerCommunityPartnerUser/ [name='registerCommunityPartnerUser']
signup/ [name='signup']
signupuser/ [name='signupuser']
uploadProject/ [name='upload_project']
uploadCommunity/ [name='upload_community']
uploadCampus/ [name='upload_campus']
uploadIncome/ [name='upload_income']
missionchart/ [name='missionchart']
issueaddress/ [name='issueaddress']
networkanalysis/ [name='networkanalysis']</t>
  </si>
  <si>
    <t>Admin</t>
  </si>
  <si>
    <t>Ask Robyn on do we need Audit logs</t>
  </si>
  <si>
    <t>Navigation bar</t>
  </si>
  <si>
    <t>When user is logged in, the User icon is displayed as Avatar</t>
  </si>
  <si>
    <t xml:space="preserve">When a new project is created, even if i logout and login using diffrent credentials, it shows the latest project created in All Projects, My Projects screens even if no filters are selected.
</t>
  </si>
  <si>
    <t>Password reset</t>
  </si>
  <si>
    <t>Unable to complete password reset functionality. It gives the below error.
SMTPAuthenticationError at /password_reset/
(535, b'5.7.8 Username and Password not accepted. Learn more at\n5.7.8  https://support.google.com/mail/?p=BadCredentials i21-20020a02c615000000b003c48437c71asm4211571jan.44 - gsmtp')
Request Method:	POST
Request URL:	http://127.0.0.1:8000/password_reset/
Django Version:	4.1.2
Exception Type:	SMTPAuthenticationError
Exception Value:	
(535, b'5.7.8 Username and Password not accepted. Learn more at\n5.7.8  https://support.google.com/mail/?p=BadCredentials i21-20020a02c615000000b003c48437c71asm4211571jan.44 - gsmtp')
Exception Location:	C:\Users\kvelayutham\AppData\Local\Programs\Python\Python39\lib\smtplib.py, line 662, in auth</t>
  </si>
  <si>
    <t>Home Page</t>
  </si>
  <si>
    <t>Homepage links leads to production pages</t>
  </si>
  <si>
    <t>Project Reports - leads to login form when reset filter is clicked</t>
  </si>
  <si>
    <t>When a Campus partner user create a project using Create project Menu, the below details are not saved and thus not visible in the respective reports – Community partner, Focus Area etc.
Mission area (Focus Area)
Community partner
Campus partner
Even in Admin panel, these data are not captured.</t>
  </si>
  <si>
    <t>IMPORTANT DETAIL</t>
  </si>
  <si>
    <t>In order to insert the PivotTable you selected, we had to organize your data in columns with a single header row.</t>
  </si>
  <si>
    <t>SNO2</t>
  </si>
  <si>
    <t>As a public user, I want to view the Reports for Community partners with respect to the selected filter under Analytics tab in navigation menu bar.</t>
  </si>
  <si>
    <t>As a public user, I want to navigate to resources menu in navigation bar to view the external links which is providing additional information about this initiative.</t>
  </si>
  <si>
    <t>partnershipIntensityAnalysisChartsCampusUser.cy.js</t>
  </si>
  <si>
    <t>Sum of PASS TESTS in Circle CI</t>
  </si>
  <si>
    <t>Sum of FAIL TESTS in Circle CI</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</si>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</sst>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rgb="FF000000"/>
      <name val="Calibri"/>
      <family val="2"/>
    </font>
    <font>
      <sz val="11"/>
      <color rgb="FF000000"/>
      <name val="Calibri"/>
      <charset val="1"/>
    </font>
    <font>
      <sz val="11"/>
      <color rgb="FF000000"/>
      <name val="Calibri"/>
    </font>
    <font>
      <b/>
      <sz val="11"/>
      <color rgb="FF000000"/>
      <name val="Calibri"/>
      <family val="2"/>
    </font>
    <font>
      <sz val="11"/>
      <color rgb="FF00B0F0"/>
      <name val="Calibri"/>
      <family val="2"/>
    </font>
    <font>
      <sz val="11"/>
      <color rgb="FF00B0F0"/>
      <name val="Calibri"/>
      <family val="2"/>
      <scheme val="minor"/>
    </font>
    <font>
      <u/>
      <sz val="11"/>
      <color theme="10"/>
      <name val="Calibri"/>
      <family val="2"/>
      <scheme val="minor"/>
    </font>
    <font>
      <b/>
      <sz val="14"/>
      <color theme="1"/>
      <name val="Calibri"/>
      <family val="2"/>
      <scheme val="minor"/>
    </font>
    <font>
      <b/>
      <sz val="11"/>
      <color theme="1"/>
      <name val="Calibri"/>
      <family val="2"/>
      <scheme val="minor"/>
    </font>
    <font>
      <b/>
      <sz val="9"/>
      <color rgb="FFFFFFFF"/>
      <name val="Arial"/>
      <charset val="1"/>
    </font>
    <font>
      <b/>
      <sz val="9"/>
      <color rgb="FFFFCCCC"/>
      <name val="Arial"/>
      <charset val="1"/>
    </font>
    <font>
      <sz val="9"/>
      <color rgb="FF000000"/>
      <name val="Arial"/>
      <charset val="1"/>
    </font>
    <font>
      <b/>
      <sz val="10"/>
      <color rgb="FFFFCCCC"/>
      <name val="Arial"/>
      <charset val="1"/>
    </font>
    <font>
      <b/>
      <sz val="12"/>
      <color rgb="FFFFFFFF"/>
      <name val="Arial"/>
      <charset val="1"/>
    </font>
    <font>
      <sz val="12"/>
      <color rgb="FFFFFFFF"/>
      <name val="Arial"/>
      <charset val="1"/>
    </font>
    <font>
      <sz val="11"/>
      <color rgb="FF4472C4"/>
      <name val="Calibri"/>
      <family val="2"/>
      <scheme val="minor"/>
    </font>
    <font>
      <sz val="11"/>
      <color rgb="FF333333"/>
      <name val="Calibri"/>
      <family val="2"/>
      <scheme val="minor"/>
    </font>
  </fonts>
  <fills count="11">
    <fill>
      <patternFill patternType="none"/>
    </fill>
    <fill>
      <patternFill patternType="gray125"/>
    </fill>
    <fill>
      <patternFill patternType="solid">
        <fgColor rgb="FFAEAAAA"/>
        <bgColor indexed="64"/>
      </patternFill>
    </fill>
    <fill>
      <patternFill patternType="solid">
        <fgColor rgb="FFC6E0B4"/>
        <bgColor indexed="64"/>
      </patternFill>
    </fill>
    <fill>
      <patternFill patternType="solid">
        <fgColor rgb="FFA6A6A6"/>
        <bgColor indexed="64"/>
      </patternFill>
    </fill>
    <fill>
      <patternFill patternType="solid">
        <fgColor rgb="FFFCE4D6"/>
        <bgColor indexed="64"/>
      </patternFill>
    </fill>
    <fill>
      <patternFill patternType="solid">
        <fgColor rgb="FFD9D9D9"/>
        <bgColor indexed="64"/>
      </patternFill>
    </fill>
    <fill>
      <patternFill patternType="solid">
        <fgColor rgb="FF000000"/>
        <bgColor indexed="64"/>
      </patternFill>
    </fill>
    <fill>
      <patternFill patternType="solid">
        <fgColor rgb="FFCBCBCB"/>
        <bgColor indexed="64"/>
      </patternFill>
    </fill>
    <fill>
      <patternFill patternType="solid">
        <fgColor rgb="FFFFFFFF"/>
        <bgColor indexed="64"/>
      </patternFill>
    </fill>
    <fill>
      <patternFill patternType="solid">
        <fgColor rgb="FFF8CBAD"/>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FFFFFF"/>
      </right>
      <top style="thin">
        <color rgb="FF000000"/>
      </top>
      <bottom/>
      <diagonal/>
    </border>
    <border>
      <left style="thin">
        <color rgb="FFFFFFFF"/>
      </left>
      <right style="thin">
        <color rgb="FF000000"/>
      </right>
      <top style="thin">
        <color rgb="FF000000"/>
      </top>
      <bottom/>
      <diagonal/>
    </border>
    <border>
      <left style="thin">
        <color rgb="FF000000"/>
      </left>
      <right style="thin">
        <color rgb="FFFFFFFF"/>
      </right>
      <top/>
      <bottom style="thin">
        <color rgb="FFFFFFFF"/>
      </bottom>
      <diagonal/>
    </border>
    <border>
      <left style="thin">
        <color rgb="FFFFFFFF"/>
      </left>
      <right style="thin">
        <color rgb="FF000000"/>
      </right>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top style="thin">
        <color rgb="FF000000"/>
      </top>
      <bottom style="thin">
        <color rgb="FFFFFFFF"/>
      </bottom>
      <diagonal/>
    </border>
    <border>
      <left/>
      <right style="thin">
        <color rgb="FF000000"/>
      </right>
      <top style="thin">
        <color rgb="FF000000"/>
      </top>
      <bottom style="thin">
        <color rgb="FFFFFFFF"/>
      </bottom>
      <diagonal/>
    </border>
  </borders>
  <cellStyleXfs count="2">
    <xf numFmtId="0" fontId="0" fillId="0" borderId="0"/>
    <xf numFmtId="0" fontId="7" fillId="0" borderId="0" applyNumberFormat="0" applyFill="0" applyBorder="0" applyAlignment="0" applyProtection="0"/>
  </cellStyleXfs>
  <cellXfs count="78">
    <xf numFmtId="0" fontId="0" fillId="0" borderId="0" xfId="0"/>
    <xf numFmtId="0" fontId="0" fillId="0" borderId="1" xfId="0"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applyAlignment="1">
      <alignment horizontal="center"/>
    </xf>
    <xf numFmtId="0" fontId="5" fillId="0" borderId="3" xfId="0" applyFont="1" applyBorder="1" applyAlignment="1">
      <alignment horizontal="center"/>
    </xf>
    <xf numFmtId="0" fontId="0" fillId="0" borderId="3" xfId="0" applyBorder="1" applyAlignment="1">
      <alignment horizontal="left"/>
    </xf>
    <xf numFmtId="0" fontId="0" fillId="0" borderId="3" xfId="0" applyBorder="1" applyAlignment="1">
      <alignment horizontal="center"/>
    </xf>
    <xf numFmtId="0" fontId="6" fillId="0" borderId="3" xfId="0" applyFont="1" applyBorder="1" applyAlignment="1">
      <alignment horizontal="center"/>
    </xf>
    <xf numFmtId="0" fontId="4" fillId="2" borderId="11" xfId="0" applyFont="1" applyFill="1" applyBorder="1"/>
    <xf numFmtId="0" fontId="0" fillId="0" borderId="3" xfId="0" applyBorder="1"/>
    <xf numFmtId="0" fontId="8" fillId="4" borderId="3" xfId="0" applyFont="1" applyFill="1" applyBorder="1"/>
    <xf numFmtId="0" fontId="7" fillId="0" borderId="3" xfId="1" applyBorder="1" applyAlignment="1">
      <alignment wrapText="1"/>
    </xf>
    <xf numFmtId="14" fontId="0" fillId="0" borderId="3" xfId="0" applyNumberFormat="1" applyBorder="1"/>
    <xf numFmtId="0" fontId="0" fillId="0" borderId="3" xfId="0" applyBorder="1" applyAlignment="1">
      <alignment wrapText="1"/>
    </xf>
    <xf numFmtId="0" fontId="0" fillId="0" borderId="0" xfId="0" applyAlignment="1">
      <alignment wrapText="1"/>
    </xf>
    <xf numFmtId="14" fontId="0" fillId="0" borderId="12" xfId="0" applyNumberFormat="1" applyBorder="1"/>
    <xf numFmtId="0" fontId="0" fillId="0" borderId="5" xfId="0" applyBorder="1"/>
    <xf numFmtId="0" fontId="0" fillId="0" borderId="4" xfId="0" applyBorder="1"/>
    <xf numFmtId="0" fontId="9" fillId="5" borderId="3" xfId="0" applyFont="1" applyFill="1" applyBorder="1" applyAlignment="1">
      <alignment horizontal="center"/>
    </xf>
    <xf numFmtId="0" fontId="0" fillId="5" borderId="3" xfId="0" applyFill="1" applyBorder="1" applyAlignment="1">
      <alignment horizontal="center"/>
    </xf>
    <xf numFmtId="0" fontId="9" fillId="6" borderId="3" xfId="0" applyFont="1" applyFill="1" applyBorder="1" applyAlignment="1">
      <alignment horizontal="center"/>
    </xf>
    <xf numFmtId="9" fontId="0" fillId="0" borderId="3" xfId="0" applyNumberFormat="1" applyBorder="1" applyAlignment="1">
      <alignment horizontal="center"/>
    </xf>
    <xf numFmtId="0" fontId="0" fillId="5" borderId="3" xfId="0" applyFill="1" applyBorder="1"/>
    <xf numFmtId="0" fontId="10" fillId="7" borderId="13" xfId="0" applyFont="1" applyFill="1" applyBorder="1"/>
    <xf numFmtId="0" fontId="10" fillId="7" borderId="14" xfId="0" applyFont="1" applyFill="1" applyBorder="1" applyAlignment="1">
      <alignment wrapText="1"/>
    </xf>
    <xf numFmtId="0" fontId="11" fillId="7" borderId="15" xfId="0" applyFont="1" applyFill="1" applyBorder="1"/>
    <xf numFmtId="0" fontId="0" fillId="7" borderId="16" xfId="0" applyFill="1" applyBorder="1"/>
    <xf numFmtId="0" fontId="12" fillId="8" borderId="17" xfId="0" applyFont="1" applyFill="1" applyBorder="1" applyAlignment="1">
      <alignment wrapText="1"/>
    </xf>
    <xf numFmtId="0" fontId="12" fillId="8" borderId="18" xfId="0" applyFont="1" applyFill="1" applyBorder="1" applyAlignment="1">
      <alignment wrapText="1"/>
    </xf>
    <xf numFmtId="0" fontId="0" fillId="0" borderId="6" xfId="0" applyBorder="1"/>
    <xf numFmtId="0" fontId="0" fillId="5" borderId="0" xfId="0" applyFill="1" applyAlignment="1">
      <alignment horizontal="center"/>
    </xf>
    <xf numFmtId="9" fontId="0" fillId="0" borderId="0" xfId="0" applyNumberFormat="1" applyAlignment="1">
      <alignment horizontal="center"/>
    </xf>
    <xf numFmtId="0" fontId="2" fillId="0" borderId="3" xfId="0" applyFont="1" applyBorder="1"/>
    <xf numFmtId="0" fontId="0" fillId="0" borderId="3" xfId="0" applyBorder="1" applyAlignment="1">
      <alignment horizontal="left" wrapText="1"/>
    </xf>
    <xf numFmtId="0" fontId="0" fillId="5" borderId="5" xfId="0" applyFill="1" applyBorder="1"/>
    <xf numFmtId="0" fontId="0" fillId="0" borderId="4" xfId="0" applyBorder="1" applyAlignment="1">
      <alignment horizontal="left" wrapText="1"/>
    </xf>
    <xf numFmtId="0" fontId="2" fillId="0" borderId="4" xfId="0" applyFont="1" applyBorder="1"/>
    <xf numFmtId="0" fontId="14" fillId="7" borderId="13" xfId="0" applyFont="1" applyFill="1" applyBorder="1"/>
    <xf numFmtId="0" fontId="14" fillId="7" borderId="14" xfId="0" applyFont="1" applyFill="1" applyBorder="1" applyAlignment="1">
      <alignment wrapText="1"/>
    </xf>
    <xf numFmtId="0" fontId="15" fillId="7" borderId="17" xfId="0" applyFont="1" applyFill="1" applyBorder="1" applyAlignment="1">
      <alignment wrapText="1"/>
    </xf>
    <xf numFmtId="0" fontId="15" fillId="7" borderId="18" xfId="0" applyFont="1" applyFill="1" applyBorder="1" applyAlignment="1">
      <alignment horizontal="right" vertical="center"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alignment horizontal="left" vertical="top" wrapText="1"/>
    </xf>
    <xf numFmtId="0" fontId="3" fillId="0" borderId="0" xfId="0" applyFont="1" applyAlignment="1">
      <alignment wrapText="1"/>
    </xf>
    <xf numFmtId="0" fontId="9" fillId="5" borderId="3" xfId="0" applyFont="1" applyFill="1" applyBorder="1" applyAlignment="1">
      <alignment horizontal="left" vertical="top" wrapText="1"/>
    </xf>
    <xf numFmtId="0" fontId="9" fillId="5" borderId="3" xfId="0" applyFont="1" applyFill="1" applyBorder="1" applyAlignment="1">
      <alignment vertical="top" wrapText="1"/>
    </xf>
    <xf numFmtId="0" fontId="9" fillId="5" borderId="3" xfId="0"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3" xfId="0" applyBorder="1" applyAlignment="1">
      <alignment horizontal="center" vertical="top" wrapText="1"/>
    </xf>
    <xf numFmtId="0" fontId="0" fillId="0" borderId="3" xfId="0"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3" xfId="0" quotePrefix="1" applyBorder="1" applyAlignment="1">
      <alignment horizontal="left" vertical="top" wrapText="1"/>
    </xf>
    <xf numFmtId="0" fontId="0" fillId="0" borderId="0" xfId="0" pivotButton="1"/>
    <xf numFmtId="0" fontId="3" fillId="0" borderId="3" xfId="0" applyFont="1" applyBorder="1" applyAlignment="1">
      <alignment horizontal="center" vertical="top" wrapText="1"/>
    </xf>
    <xf numFmtId="0" fontId="16" fillId="0" borderId="0" xfId="0" applyFont="1"/>
    <xf numFmtId="0" fontId="17" fillId="0" borderId="0" xfId="0" applyFont="1"/>
    <xf numFmtId="0" fontId="3" fillId="9" borderId="3" xfId="0" applyFont="1" applyFill="1" applyBorder="1" applyAlignment="1">
      <alignment horizontal="center" vertical="top" wrapText="1"/>
    </xf>
    <xf numFmtId="0" fontId="3" fillId="10" borderId="3" xfId="0" applyFont="1" applyFill="1" applyBorder="1" applyAlignment="1">
      <alignment horizontal="center" vertical="top" wrapText="1"/>
    </xf>
    <xf numFmtId="0" fontId="0" fillId="10" borderId="3" xfId="0" applyFill="1" applyBorder="1" applyAlignment="1">
      <alignment horizontal="center" vertical="top" wrapText="1"/>
    </xf>
    <xf numFmtId="0" fontId="4" fillId="3" borderId="9" xfId="0" applyFont="1" applyFill="1" applyBorder="1" applyAlignment="1">
      <alignment horizontal="center" vertical="center"/>
    </xf>
    <xf numFmtId="0" fontId="4" fillId="3" borderId="8" xfId="0" applyFont="1" applyFill="1" applyBorder="1" applyAlignment="1">
      <alignment horizontal="center" vertical="center"/>
    </xf>
    <xf numFmtId="0" fontId="0" fillId="0" borderId="3" xfId="0"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0" fillId="0" borderId="5" xfId="0" applyBorder="1" applyAlignment="1">
      <alignment horizontal="left"/>
    </xf>
    <xf numFmtId="0" fontId="13" fillId="7" borderId="19" xfId="0" applyFont="1" applyFill="1" applyBorder="1" applyAlignment="1">
      <alignment horizontal="left" wrapText="1"/>
    </xf>
    <xf numFmtId="0" fontId="13" fillId="7" borderId="20" xfId="0" applyFont="1" applyFill="1" applyBorder="1" applyAlignment="1">
      <alignment horizontal="left" wrapText="1"/>
    </xf>
    <xf numFmtId="0" fontId="4" fillId="2" borderId="7" xfId="0" applyFont="1" applyFill="1" applyBorder="1" applyAlignment="1"/>
    <xf numFmtId="0" fontId="4" fillId="2" borderId="10" xfId="0" applyFont="1" applyFill="1" applyBorder="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41.987089930553" createdVersion="8" refreshedVersion="8" minRefreshableVersion="3" recordCount="71" xr:uid="{A724C766-0737-46A6-8567-7EACEF3FE7BC}">
  <cacheSource type="worksheet">
    <worksheetSource ref="F1:L72" sheet="User Stories (+issues stories)"/>
  </cacheSource>
  <cacheFields count="4">
    <cacheField name="Prioity of Tests" numFmtId="0">
      <sharedItems containsBlank="1" count="5">
        <s v="P1"/>
        <s v="P2"/>
        <s v="p4"/>
        <s v="P3"/>
        <m/>
      </sharedItems>
    </cacheField>
    <cacheField name="PASS TESTS in Circle CI" numFmtId="0">
      <sharedItems containsString="0" containsBlank="1" containsNumber="1" containsInteger="1" minValue="0" maxValue="20"/>
    </cacheField>
    <cacheField name="FAIL TESTS in Circle CI" numFmtId="0">
      <sharedItems containsString="0" containsBlank="1" containsNumber="1" containsInteger="1" minValue="0" maxValue="2"/>
    </cacheField>
    <cacheField name="No. of test cases" numFmtId="0">
      <sharedItems containsString="0" containsBlank="1" containsNumber="1" containsInteger="1" minValue="1" maxValue="1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0"/>
    <n v="0"/>
    <n v="10"/>
  </r>
  <r>
    <x v="0"/>
    <n v="7"/>
    <n v="0"/>
    <n v="7"/>
  </r>
  <r>
    <x v="0"/>
    <n v="18"/>
    <n v="2"/>
    <n v="20"/>
  </r>
  <r>
    <x v="0"/>
    <n v="6"/>
    <n v="0"/>
    <n v="6"/>
  </r>
  <r>
    <x v="0"/>
    <n v="4"/>
    <n v="2"/>
    <n v="6"/>
  </r>
  <r>
    <x v="0"/>
    <n v="8"/>
    <n v="2"/>
    <n v="10"/>
  </r>
  <r>
    <x v="0"/>
    <n v="3"/>
    <n v="1"/>
    <n v="3"/>
  </r>
  <r>
    <x v="0"/>
    <n v="10"/>
    <n v="0"/>
    <n v="10"/>
  </r>
  <r>
    <x v="0"/>
    <n v="10"/>
    <n v="0"/>
    <n v="10"/>
  </r>
  <r>
    <x v="0"/>
    <n v="7"/>
    <n v="0"/>
    <n v="7"/>
  </r>
  <r>
    <x v="0"/>
    <n v="8"/>
    <n v="0"/>
    <n v="8"/>
  </r>
  <r>
    <x v="1"/>
    <n v="8"/>
    <n v="0"/>
    <n v="8"/>
  </r>
  <r>
    <x v="1"/>
    <n v="8"/>
    <n v="0"/>
    <n v="8"/>
  </r>
  <r>
    <x v="2"/>
    <n v="17"/>
    <n v="0"/>
    <n v="17"/>
  </r>
  <r>
    <x v="1"/>
    <n v="5"/>
    <n v="0"/>
    <n v="5"/>
  </r>
  <r>
    <x v="1"/>
    <n v="11"/>
    <n v="0"/>
    <n v="11"/>
  </r>
  <r>
    <x v="1"/>
    <n v="7"/>
    <n v="0"/>
    <n v="7"/>
  </r>
  <r>
    <x v="3"/>
    <n v="7"/>
    <n v="2"/>
    <n v="9"/>
  </r>
  <r>
    <x v="3"/>
    <n v="2"/>
    <n v="0"/>
    <n v="2"/>
  </r>
  <r>
    <x v="3"/>
    <n v="0"/>
    <n v="2"/>
    <n v="2"/>
  </r>
  <r>
    <x v="3"/>
    <n v="8"/>
    <n v="2"/>
    <n v="10"/>
  </r>
  <r>
    <x v="3"/>
    <n v="2"/>
    <n v="1"/>
    <n v="3"/>
  </r>
  <r>
    <x v="2"/>
    <n v="1"/>
    <n v="2"/>
    <n v="3"/>
  </r>
  <r>
    <x v="0"/>
    <n v="20"/>
    <n v="0"/>
    <n v="20"/>
  </r>
  <r>
    <x v="0"/>
    <n v="16"/>
    <n v="1"/>
    <n v="17"/>
  </r>
  <r>
    <x v="0"/>
    <n v="4"/>
    <n v="0"/>
    <n v="4"/>
  </r>
  <r>
    <x v="3"/>
    <n v="10"/>
    <n v="0"/>
    <n v="10"/>
  </r>
  <r>
    <x v="3"/>
    <n v="9"/>
    <n v="0"/>
    <n v="9"/>
  </r>
  <r>
    <x v="3"/>
    <n v="9"/>
    <n v="0"/>
    <n v="9"/>
  </r>
  <r>
    <x v="3"/>
    <n v="8"/>
    <n v="0"/>
    <n v="8"/>
  </r>
  <r>
    <x v="2"/>
    <n v="5"/>
    <n v="0"/>
    <n v="5"/>
  </r>
  <r>
    <x v="2"/>
    <n v="7"/>
    <n v="0"/>
    <n v="7"/>
  </r>
  <r>
    <x v="2"/>
    <n v="6"/>
    <n v="0"/>
    <n v="6"/>
  </r>
  <r>
    <x v="4"/>
    <m/>
    <m/>
    <m/>
  </r>
  <r>
    <x v="2"/>
    <n v="4"/>
    <n v="0"/>
    <n v="4"/>
  </r>
  <r>
    <x v="2"/>
    <n v="6"/>
    <n v="0"/>
    <n v="6"/>
  </r>
  <r>
    <x v="1"/>
    <n v="3"/>
    <n v="0"/>
    <n v="3"/>
  </r>
  <r>
    <x v="1"/>
    <n v="1"/>
    <n v="0"/>
    <n v="1"/>
  </r>
  <r>
    <x v="4"/>
    <m/>
    <m/>
    <m/>
  </r>
  <r>
    <x v="2"/>
    <n v="0"/>
    <n v="2"/>
    <n v="2"/>
  </r>
  <r>
    <x v="1"/>
    <n v="12"/>
    <n v="0"/>
    <n v="12"/>
  </r>
  <r>
    <x v="1"/>
    <n v="7"/>
    <n v="0"/>
    <n v="7"/>
  </r>
  <r>
    <x v="3"/>
    <n v="8"/>
    <n v="2"/>
    <n v="10"/>
  </r>
  <r>
    <x v="3"/>
    <n v="2"/>
    <n v="0"/>
    <n v="2"/>
  </r>
  <r>
    <x v="3"/>
    <n v="0"/>
    <n v="2"/>
    <n v="2"/>
  </r>
  <r>
    <x v="3"/>
    <n v="8"/>
    <n v="2"/>
    <n v="10"/>
  </r>
  <r>
    <x v="3"/>
    <n v="2"/>
    <n v="1"/>
    <n v="3"/>
  </r>
  <r>
    <x v="3"/>
    <n v="10"/>
    <n v="0"/>
    <n v="10"/>
  </r>
  <r>
    <x v="3"/>
    <n v="10"/>
    <n v="0"/>
    <n v="10"/>
  </r>
  <r>
    <x v="3"/>
    <n v="2"/>
    <n v="0"/>
    <n v="2"/>
  </r>
  <r>
    <x v="3"/>
    <n v="8"/>
    <n v="0"/>
    <n v="8"/>
  </r>
  <r>
    <x v="2"/>
    <n v="5"/>
    <n v="0"/>
    <n v="5"/>
  </r>
  <r>
    <x v="2"/>
    <n v="8"/>
    <n v="0"/>
    <n v="8"/>
  </r>
  <r>
    <x v="1"/>
    <n v="6"/>
    <n v="0"/>
    <n v="6"/>
  </r>
  <r>
    <x v="1"/>
    <n v="6"/>
    <n v="0"/>
    <n v="6"/>
  </r>
  <r>
    <x v="4"/>
    <m/>
    <m/>
    <m/>
  </r>
  <r>
    <x v="1"/>
    <n v="4"/>
    <n v="0"/>
    <n v="4"/>
  </r>
  <r>
    <x v="1"/>
    <n v="20"/>
    <n v="0"/>
    <n v="20"/>
  </r>
  <r>
    <x v="1"/>
    <n v="17"/>
    <n v="0"/>
    <n v="17"/>
  </r>
  <r>
    <x v="1"/>
    <n v="5"/>
    <n v="0"/>
    <n v="5"/>
  </r>
  <r>
    <x v="2"/>
    <n v="17"/>
    <n v="0"/>
    <n v="17"/>
  </r>
  <r>
    <x v="2"/>
    <n v="6"/>
    <n v="0"/>
    <n v="6"/>
  </r>
  <r>
    <x v="2"/>
    <n v="2"/>
    <n v="0"/>
    <n v="2"/>
  </r>
  <r>
    <x v="4"/>
    <m/>
    <m/>
    <n v="144"/>
  </r>
  <r>
    <x v="2"/>
    <n v="7"/>
    <n v="0"/>
    <n v="7"/>
  </r>
  <r>
    <x v="3"/>
    <n v="10"/>
    <n v="0"/>
    <n v="10"/>
  </r>
  <r>
    <x v="4"/>
    <m/>
    <m/>
    <n v="144"/>
  </r>
  <r>
    <x v="1"/>
    <n v="1"/>
    <n v="0"/>
    <n v="1"/>
  </r>
  <r>
    <x v="1"/>
    <n v="3"/>
    <n v="0"/>
    <n v="3"/>
  </r>
  <r>
    <x v="4"/>
    <m/>
    <m/>
    <m/>
  </r>
  <r>
    <x v="1"/>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B1ECE-4E41-4932-8205-8C79779B23F6}" name="PivotTable2" cacheId="1264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8" firstHeaderRow="0" firstDataRow="1" firstDataCol="1"/>
  <pivotFields count="4">
    <pivotField axis="axisRow" compact="0" outline="0" showAll="0">
      <items count="6">
        <item x="0"/>
        <item x="1"/>
        <item x="4"/>
        <item x="2"/>
        <item x="3"/>
        <item t="default"/>
      </items>
    </pivotField>
    <pivotField dataField="1" compact="0" outline="0" showAll="0"/>
    <pivotField dataField="1" compact="0" outline="0" showAll="0"/>
    <pivotField compact="0" outline="0" showAll="0"/>
  </pivotFields>
  <rowFields count="1">
    <field x="0"/>
  </rowFields>
  <rowItems count="6">
    <i>
      <x/>
    </i>
    <i>
      <x v="1"/>
    </i>
    <i>
      <x v="2"/>
    </i>
    <i>
      <x v="3"/>
    </i>
    <i>
      <x v="4"/>
    </i>
    <i t="grand">
      <x/>
    </i>
  </rowItems>
  <colFields count="1">
    <field x="-2"/>
  </colFields>
  <colItems count="2">
    <i>
      <x/>
    </i>
    <i i="1">
      <x v="1"/>
    </i>
  </colItems>
  <dataFields count="2">
    <dataField name="Sum of PASS TESTS in Circle CI" fld="1" baseField="0" baseItem="0"/>
    <dataField name="Sum of FAIL TESTS in Circle CI"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uno-cpi.herokuapp.com/legislativeDistrict/" TargetMode="External"/><Relationship Id="rId3"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7"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2"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1"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6"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5"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4"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C64C-9D5B-44C0-8C71-AEDF26F82C35}">
  <sheetPr filterMode="1"/>
  <dimension ref="A1:BG128"/>
  <sheetViews>
    <sheetView tabSelected="1" topLeftCell="E1" workbookViewId="0">
      <selection activeCell="K23" sqref="K23"/>
    </sheetView>
  </sheetViews>
  <sheetFormatPr defaultColWidth="8.7109375" defaultRowHeight="15" customHeight="1"/>
  <cols>
    <col min="1" max="1" width="12.7109375" style="53" customWidth="1"/>
    <col min="2" max="2" width="0" style="46" hidden="1" customWidth="1"/>
    <col min="3" max="3" width="12.7109375" style="47" customWidth="1"/>
    <col min="4" max="4" width="26.42578125" style="47" customWidth="1"/>
    <col min="5" max="5" width="82.85546875" style="46" customWidth="1"/>
    <col min="6" max="11" width="22.5703125" style="46" customWidth="1"/>
    <col min="12" max="12" width="11.28515625" style="46" customWidth="1"/>
    <col min="13" max="13" width="11.5703125" style="46" bestFit="1" customWidth="1"/>
    <col min="14" max="14" width="18.140625" style="46" customWidth="1"/>
    <col min="15" max="15" width="9.5703125" style="46" customWidth="1"/>
    <col min="16" max="16" width="11.28515625" style="46" bestFit="1" customWidth="1"/>
    <col min="17" max="17" width="75.140625" style="46" customWidth="1"/>
    <col min="18" max="18" width="11.28515625" style="46" customWidth="1"/>
    <col min="19" max="19" width="15.28515625" style="46" customWidth="1"/>
    <col min="20" max="20" width="27.42578125" style="46" customWidth="1"/>
    <col min="21" max="16384" width="8.7109375" style="46"/>
  </cols>
  <sheetData>
    <row r="1" spans="1:59" ht="30.75">
      <c r="A1" s="52" t="s">
        <v>0</v>
      </c>
      <c r="B1" s="50" t="s">
        <v>0</v>
      </c>
      <c r="C1" s="51" t="s">
        <v>1</v>
      </c>
      <c r="D1" s="51" t="s">
        <v>2</v>
      </c>
      <c r="E1" s="50" t="s">
        <v>3</v>
      </c>
      <c r="F1" s="50" t="s">
        <v>4</v>
      </c>
      <c r="G1" s="50" t="s">
        <v>5</v>
      </c>
      <c r="H1" s="50" t="s">
        <v>6</v>
      </c>
      <c r="I1" s="50" t="s">
        <v>7</v>
      </c>
      <c r="J1" s="50" t="s">
        <v>8</v>
      </c>
      <c r="K1" s="50" t="s">
        <v>9</v>
      </c>
      <c r="L1" s="50" t="s">
        <v>10</v>
      </c>
      <c r="M1" s="50" t="s">
        <v>11</v>
      </c>
      <c r="N1" s="50" t="s">
        <v>12</v>
      </c>
      <c r="O1" s="50" t="s">
        <v>13</v>
      </c>
      <c r="P1" s="50" t="s">
        <v>14</v>
      </c>
      <c r="Q1" s="50" t="s">
        <v>15</v>
      </c>
      <c r="R1" s="50" t="s">
        <v>16</v>
      </c>
      <c r="S1" s="50" t="s">
        <v>17</v>
      </c>
      <c r="T1" s="50" t="s">
        <v>18</v>
      </c>
    </row>
    <row r="2" spans="1:59" ht="30.75" hidden="1">
      <c r="A2" s="55">
        <v>1</v>
      </c>
      <c r="B2" s="56">
        <v>1</v>
      </c>
      <c r="C2" s="57" t="s">
        <v>19</v>
      </c>
      <c r="D2" s="57" t="s">
        <v>20</v>
      </c>
      <c r="E2" s="43" t="s">
        <v>21</v>
      </c>
      <c r="F2" s="62" t="s">
        <v>22</v>
      </c>
      <c r="G2" s="62">
        <v>10</v>
      </c>
      <c r="H2" s="62">
        <v>0</v>
      </c>
      <c r="I2" s="62"/>
      <c r="J2" s="62">
        <v>10</v>
      </c>
      <c r="K2" s="62">
        <v>0</v>
      </c>
      <c r="L2" s="56">
        <v>10</v>
      </c>
      <c r="M2" s="44">
        <v>1</v>
      </c>
      <c r="N2" s="44" t="s">
        <v>23</v>
      </c>
      <c r="O2" s="56" t="s">
        <v>24</v>
      </c>
      <c r="P2" s="56" t="s">
        <v>25</v>
      </c>
      <c r="Q2" s="56" t="s">
        <v>26</v>
      </c>
      <c r="R2" s="56" t="s">
        <v>27</v>
      </c>
      <c r="S2" s="56">
        <v>2310</v>
      </c>
      <c r="T2" s="56"/>
    </row>
    <row r="3" spans="1:59" ht="30.75" hidden="1">
      <c r="A3" s="55">
        <v>2</v>
      </c>
      <c r="B3" s="56">
        <v>2</v>
      </c>
      <c r="C3" s="57" t="s">
        <v>19</v>
      </c>
      <c r="D3" s="56" t="s">
        <v>20</v>
      </c>
      <c r="E3" s="44" t="s">
        <v>28</v>
      </c>
      <c r="F3" s="62" t="s">
        <v>22</v>
      </c>
      <c r="G3" s="62">
        <v>7</v>
      </c>
      <c r="H3" s="62">
        <v>0</v>
      </c>
      <c r="I3" s="62"/>
      <c r="J3" s="62">
        <v>7</v>
      </c>
      <c r="K3" s="62">
        <v>0</v>
      </c>
      <c r="L3" s="56">
        <v>7</v>
      </c>
      <c r="M3" s="44">
        <v>1</v>
      </c>
      <c r="N3" s="44" t="s">
        <v>29</v>
      </c>
      <c r="O3" s="56" t="s">
        <v>24</v>
      </c>
      <c r="P3" s="56" t="s">
        <v>25</v>
      </c>
      <c r="Q3" s="56" t="s">
        <v>30</v>
      </c>
      <c r="R3" s="56" t="s">
        <v>27</v>
      </c>
      <c r="S3" s="56"/>
      <c r="T3" s="56"/>
    </row>
    <row r="4" spans="1:59" ht="30.75" hidden="1">
      <c r="A4" s="55">
        <v>3</v>
      </c>
      <c r="B4" s="56">
        <v>3</v>
      </c>
      <c r="C4" s="57" t="s">
        <v>19</v>
      </c>
      <c r="D4" s="57" t="s">
        <v>31</v>
      </c>
      <c r="E4" s="43" t="s">
        <v>32</v>
      </c>
      <c r="F4" s="62" t="s">
        <v>22</v>
      </c>
      <c r="G4" s="62"/>
      <c r="H4" s="62"/>
      <c r="I4" s="62"/>
      <c r="J4" s="62">
        <v>18</v>
      </c>
      <c r="K4" s="65">
        <v>0</v>
      </c>
      <c r="L4" s="56">
        <v>20</v>
      </c>
      <c r="M4" s="44">
        <v>1</v>
      </c>
      <c r="N4" s="44" t="s">
        <v>33</v>
      </c>
      <c r="O4" s="56" t="s">
        <v>24</v>
      </c>
      <c r="P4" s="56" t="s">
        <v>25</v>
      </c>
      <c r="Q4" s="11" t="s">
        <v>34</v>
      </c>
      <c r="R4" s="56" t="s">
        <v>27</v>
      </c>
      <c r="S4" s="56"/>
      <c r="T4" s="56"/>
    </row>
    <row r="5" spans="1:59" ht="30.75" hidden="1">
      <c r="A5" s="55">
        <v>4</v>
      </c>
      <c r="B5" s="56">
        <v>4</v>
      </c>
      <c r="C5" s="57" t="s">
        <v>19</v>
      </c>
      <c r="D5" s="57" t="s">
        <v>31</v>
      </c>
      <c r="E5" s="43" t="s">
        <v>35</v>
      </c>
      <c r="F5" s="62" t="s">
        <v>22</v>
      </c>
      <c r="G5" s="62">
        <v>2</v>
      </c>
      <c r="H5" s="62">
        <v>0</v>
      </c>
      <c r="I5" s="62"/>
      <c r="J5" s="62">
        <v>6</v>
      </c>
      <c r="K5" s="62">
        <v>0</v>
      </c>
      <c r="L5" s="56">
        <v>6</v>
      </c>
      <c r="M5" s="44">
        <v>1</v>
      </c>
      <c r="N5" s="44" t="s">
        <v>36</v>
      </c>
      <c r="O5" s="56" t="s">
        <v>24</v>
      </c>
      <c r="P5" s="56" t="s">
        <v>25</v>
      </c>
      <c r="Q5" s="56" t="s">
        <v>37</v>
      </c>
      <c r="R5" s="56" t="s">
        <v>27</v>
      </c>
      <c r="S5" s="56"/>
      <c r="T5" s="56"/>
    </row>
    <row r="6" spans="1:59" ht="30.75" hidden="1">
      <c r="A6" s="55">
        <v>5</v>
      </c>
      <c r="B6" s="56">
        <v>5</v>
      </c>
      <c r="C6" s="57" t="s">
        <v>19</v>
      </c>
      <c r="D6" s="57" t="s">
        <v>31</v>
      </c>
      <c r="E6" s="43" t="s">
        <v>38</v>
      </c>
      <c r="F6" s="62" t="s">
        <v>22</v>
      </c>
      <c r="G6" s="62">
        <v>2</v>
      </c>
      <c r="H6" s="62">
        <v>0</v>
      </c>
      <c r="I6" s="62" t="s">
        <v>39</v>
      </c>
      <c r="J6" s="62">
        <v>4</v>
      </c>
      <c r="K6" s="62">
        <v>0</v>
      </c>
      <c r="L6" s="56">
        <v>6</v>
      </c>
      <c r="M6" s="44">
        <v>1</v>
      </c>
      <c r="N6" s="44" t="s">
        <v>36</v>
      </c>
      <c r="O6" s="56" t="s">
        <v>24</v>
      </c>
      <c r="P6" s="56" t="s">
        <v>25</v>
      </c>
      <c r="Q6" s="56" t="s">
        <v>40</v>
      </c>
      <c r="R6" s="56" t="s">
        <v>27</v>
      </c>
      <c r="S6" s="56"/>
      <c r="T6" s="56"/>
    </row>
    <row r="7" spans="1:59" ht="30.75" hidden="1">
      <c r="A7" s="55">
        <v>6</v>
      </c>
      <c r="B7" s="56">
        <v>6</v>
      </c>
      <c r="C7" s="57" t="s">
        <v>19</v>
      </c>
      <c r="D7" s="57" t="s">
        <v>31</v>
      </c>
      <c r="E7" s="43" t="s">
        <v>41</v>
      </c>
      <c r="F7" s="62" t="s">
        <v>22</v>
      </c>
      <c r="G7" s="62"/>
      <c r="H7" s="62"/>
      <c r="I7" s="62"/>
      <c r="J7" s="62">
        <v>8</v>
      </c>
      <c r="K7" s="62">
        <v>0</v>
      </c>
      <c r="L7" s="56">
        <v>10</v>
      </c>
      <c r="M7" s="44">
        <v>1</v>
      </c>
      <c r="N7" s="44" t="s">
        <v>33</v>
      </c>
      <c r="O7" s="56" t="s">
        <v>24</v>
      </c>
      <c r="P7" s="56" t="s">
        <v>25</v>
      </c>
      <c r="Q7" s="11" t="s">
        <v>42</v>
      </c>
      <c r="R7" s="56" t="s">
        <v>27</v>
      </c>
      <c r="S7" s="56"/>
      <c r="T7" s="56"/>
    </row>
    <row r="8" spans="1:59" ht="198" hidden="1">
      <c r="A8" s="55">
        <v>7</v>
      </c>
      <c r="B8" s="56">
        <v>7</v>
      </c>
      <c r="C8" s="57" t="s">
        <v>19</v>
      </c>
      <c r="D8" s="57" t="s">
        <v>31</v>
      </c>
      <c r="E8" s="43" t="s">
        <v>43</v>
      </c>
      <c r="F8" s="62" t="s">
        <v>22</v>
      </c>
      <c r="G8" s="62">
        <v>3</v>
      </c>
      <c r="H8" s="62">
        <v>0</v>
      </c>
      <c r="I8" s="62" t="s">
        <v>44</v>
      </c>
      <c r="J8" s="62">
        <v>3</v>
      </c>
      <c r="K8" s="62">
        <v>1</v>
      </c>
      <c r="L8" s="56">
        <v>3</v>
      </c>
      <c r="M8" s="44">
        <v>2</v>
      </c>
      <c r="N8" s="44" t="s">
        <v>36</v>
      </c>
      <c r="O8" s="56" t="s">
        <v>24</v>
      </c>
      <c r="P8" s="56" t="s">
        <v>25</v>
      </c>
      <c r="Q8" s="56" t="s">
        <v>45</v>
      </c>
      <c r="R8" s="56" t="s">
        <v>27</v>
      </c>
      <c r="S8" s="56"/>
      <c r="T8" s="56" t="s">
        <v>46</v>
      </c>
    </row>
    <row r="9" spans="1:59" ht="45.75" hidden="1">
      <c r="A9" s="55">
        <v>8</v>
      </c>
      <c r="B9" s="56">
        <v>8</v>
      </c>
      <c r="C9" s="57" t="s">
        <v>19</v>
      </c>
      <c r="D9" s="57" t="s">
        <v>47</v>
      </c>
      <c r="E9" s="43" t="s">
        <v>48</v>
      </c>
      <c r="F9" s="62" t="s">
        <v>22</v>
      </c>
      <c r="G9" s="62">
        <v>10</v>
      </c>
      <c r="H9" s="62">
        <v>0</v>
      </c>
      <c r="I9" s="62" t="s">
        <v>49</v>
      </c>
      <c r="J9" s="62">
        <v>10</v>
      </c>
      <c r="K9" s="62">
        <v>0</v>
      </c>
      <c r="L9" s="56">
        <v>10</v>
      </c>
      <c r="M9" s="44">
        <v>1</v>
      </c>
      <c r="N9" s="44" t="s">
        <v>50</v>
      </c>
      <c r="O9" s="56" t="s">
        <v>24</v>
      </c>
      <c r="P9" s="56" t="s">
        <v>25</v>
      </c>
      <c r="Q9" s="56" t="s">
        <v>51</v>
      </c>
      <c r="R9" s="56" t="s">
        <v>27</v>
      </c>
      <c r="S9" s="56">
        <v>2399</v>
      </c>
      <c r="T9" s="56"/>
    </row>
    <row r="10" spans="1:59" ht="30.75" hidden="1">
      <c r="A10" s="55">
        <v>9</v>
      </c>
      <c r="B10" s="56">
        <v>9</v>
      </c>
      <c r="C10" s="57" t="s">
        <v>19</v>
      </c>
      <c r="D10" s="57" t="s">
        <v>47</v>
      </c>
      <c r="E10" s="43" t="s">
        <v>52</v>
      </c>
      <c r="F10" s="62" t="s">
        <v>22</v>
      </c>
      <c r="G10" s="62">
        <v>10</v>
      </c>
      <c r="H10" s="62">
        <v>0</v>
      </c>
      <c r="I10" s="62"/>
      <c r="J10" s="62">
        <v>10</v>
      </c>
      <c r="K10" s="62">
        <v>0</v>
      </c>
      <c r="L10" s="56">
        <v>10</v>
      </c>
      <c r="M10" s="44">
        <v>1</v>
      </c>
      <c r="N10" s="44" t="s">
        <v>50</v>
      </c>
      <c r="O10" s="56" t="s">
        <v>24</v>
      </c>
      <c r="P10" s="56" t="s">
        <v>25</v>
      </c>
      <c r="Q10" s="56" t="s">
        <v>53</v>
      </c>
      <c r="R10" s="56" t="s">
        <v>27</v>
      </c>
      <c r="S10" s="56">
        <v>2399</v>
      </c>
      <c r="T10" s="56"/>
    </row>
    <row r="11" spans="1:59" ht="18.75" hidden="1" customHeight="1">
      <c r="A11" s="55">
        <v>10</v>
      </c>
      <c r="B11" s="57">
        <v>10</v>
      </c>
      <c r="C11" s="57" t="s">
        <v>19</v>
      </c>
      <c r="D11" s="57" t="s">
        <v>47</v>
      </c>
      <c r="E11" s="57" t="s">
        <v>54</v>
      </c>
      <c r="F11" s="55" t="s">
        <v>22</v>
      </c>
      <c r="G11" s="55"/>
      <c r="H11" s="55"/>
      <c r="I11" s="55"/>
      <c r="J11" s="55">
        <v>7</v>
      </c>
      <c r="K11" s="55">
        <v>0</v>
      </c>
      <c r="L11" s="56">
        <v>7</v>
      </c>
      <c r="M11" s="56">
        <v>1</v>
      </c>
      <c r="N11" s="56" t="s">
        <v>55</v>
      </c>
      <c r="O11" s="57" t="s">
        <v>24</v>
      </c>
      <c r="P11" s="56" t="s">
        <v>25</v>
      </c>
      <c r="Q11" s="56" t="s">
        <v>56</v>
      </c>
      <c r="R11" s="56" t="s">
        <v>27</v>
      </c>
      <c r="S11" s="56">
        <v>2399</v>
      </c>
      <c r="T11" s="56"/>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row>
    <row r="12" spans="1:59" ht="76.5" hidden="1">
      <c r="A12" s="55">
        <v>11</v>
      </c>
      <c r="B12" s="56">
        <v>11</v>
      </c>
      <c r="C12" s="57" t="s">
        <v>19</v>
      </c>
      <c r="D12" s="57" t="s">
        <v>47</v>
      </c>
      <c r="E12" s="43" t="s">
        <v>57</v>
      </c>
      <c r="F12" s="62" t="s">
        <v>22</v>
      </c>
      <c r="G12" s="62">
        <v>8</v>
      </c>
      <c r="H12" s="62">
        <v>0</v>
      </c>
      <c r="I12" s="62" t="s">
        <v>58</v>
      </c>
      <c r="J12" s="62">
        <v>8</v>
      </c>
      <c r="K12" s="62">
        <v>0</v>
      </c>
      <c r="L12" s="56">
        <v>8</v>
      </c>
      <c r="M12" s="44">
        <v>1</v>
      </c>
      <c r="N12" s="56" t="s">
        <v>50</v>
      </c>
      <c r="O12" s="56" t="s">
        <v>24</v>
      </c>
      <c r="P12" s="56" t="s">
        <v>25</v>
      </c>
      <c r="Q12" s="56" t="s">
        <v>59</v>
      </c>
      <c r="R12" s="56" t="s">
        <v>27</v>
      </c>
      <c r="S12" s="56" t="s">
        <v>60</v>
      </c>
      <c r="T12" s="56"/>
    </row>
    <row r="13" spans="1:59" ht="30.75" hidden="1">
      <c r="A13" s="55">
        <v>12</v>
      </c>
      <c r="B13" s="56">
        <v>12</v>
      </c>
      <c r="C13" s="57" t="s">
        <v>19</v>
      </c>
      <c r="D13" s="57" t="s">
        <v>61</v>
      </c>
      <c r="E13" s="43" t="s">
        <v>62</v>
      </c>
      <c r="F13" s="62" t="s">
        <v>63</v>
      </c>
      <c r="G13" s="62">
        <v>8</v>
      </c>
      <c r="H13" s="62">
        <v>0</v>
      </c>
      <c r="I13" s="62"/>
      <c r="J13" s="62">
        <v>8</v>
      </c>
      <c r="K13" s="62">
        <v>0</v>
      </c>
      <c r="L13" s="56">
        <v>8</v>
      </c>
      <c r="M13" s="44">
        <v>1</v>
      </c>
      <c r="N13" s="56" t="s">
        <v>64</v>
      </c>
      <c r="O13" s="56" t="s">
        <v>24</v>
      </c>
      <c r="P13" s="56" t="s">
        <v>25</v>
      </c>
      <c r="Q13" s="56" t="s">
        <v>65</v>
      </c>
      <c r="R13" s="56" t="s">
        <v>66</v>
      </c>
      <c r="S13" s="56"/>
      <c r="T13" s="56"/>
    </row>
    <row r="14" spans="1:59" ht="30.75" hidden="1">
      <c r="A14" s="55">
        <v>13</v>
      </c>
      <c r="B14" s="56">
        <v>13</v>
      </c>
      <c r="C14" s="57" t="s">
        <v>19</v>
      </c>
      <c r="D14" s="57" t="s">
        <v>61</v>
      </c>
      <c r="E14" s="43" t="s">
        <v>67</v>
      </c>
      <c r="F14" s="62" t="s">
        <v>63</v>
      </c>
      <c r="G14" s="62"/>
      <c r="H14" s="62"/>
      <c r="I14" s="62"/>
      <c r="J14" s="62">
        <v>8</v>
      </c>
      <c r="K14" s="62">
        <v>0</v>
      </c>
      <c r="L14" s="56">
        <v>8</v>
      </c>
      <c r="M14" s="44">
        <v>1</v>
      </c>
      <c r="N14" s="44" t="s">
        <v>29</v>
      </c>
      <c r="O14" s="56" t="s">
        <v>24</v>
      </c>
      <c r="P14" s="56" t="s">
        <v>25</v>
      </c>
      <c r="Q14" s="56" t="s">
        <v>68</v>
      </c>
      <c r="R14" s="56" t="s">
        <v>27</v>
      </c>
      <c r="S14" s="56"/>
      <c r="T14" s="56"/>
    </row>
    <row r="15" spans="1:59" ht="30.75">
      <c r="A15" s="55">
        <v>14</v>
      </c>
      <c r="B15" s="56">
        <v>14</v>
      </c>
      <c r="C15" s="57" t="s">
        <v>19</v>
      </c>
      <c r="D15" s="57" t="s">
        <v>69</v>
      </c>
      <c r="E15" s="43" t="s">
        <v>70</v>
      </c>
      <c r="F15" s="62" t="s">
        <v>71</v>
      </c>
      <c r="G15" s="62">
        <v>17</v>
      </c>
      <c r="H15" s="62">
        <v>0</v>
      </c>
      <c r="I15" s="62"/>
      <c r="J15" s="62">
        <v>17</v>
      </c>
      <c r="K15" s="62">
        <v>0</v>
      </c>
      <c r="L15" s="56">
        <v>17</v>
      </c>
      <c r="M15" s="44">
        <v>2</v>
      </c>
      <c r="N15" s="44" t="s">
        <v>29</v>
      </c>
      <c r="O15" s="56" t="s">
        <v>24</v>
      </c>
      <c r="P15" s="56" t="s">
        <v>25</v>
      </c>
      <c r="Q15" s="56" t="s">
        <v>72</v>
      </c>
      <c r="R15" s="56" t="s">
        <v>27</v>
      </c>
      <c r="S15" s="56">
        <v>2369</v>
      </c>
      <c r="T15" s="56"/>
    </row>
    <row r="16" spans="1:59" ht="15.75" hidden="1" customHeight="1">
      <c r="A16" s="55">
        <v>15</v>
      </c>
      <c r="B16" s="56">
        <v>15</v>
      </c>
      <c r="C16" s="56" t="s">
        <v>19</v>
      </c>
      <c r="D16" s="56" t="s">
        <v>73</v>
      </c>
      <c r="E16" s="56" t="s">
        <v>74</v>
      </c>
      <c r="F16" s="55" t="s">
        <v>63</v>
      </c>
      <c r="G16" s="55"/>
      <c r="H16" s="55"/>
      <c r="I16" s="55"/>
      <c r="J16" s="55">
        <v>5</v>
      </c>
      <c r="K16" s="55">
        <v>0</v>
      </c>
      <c r="L16" s="56">
        <v>5</v>
      </c>
      <c r="M16" s="56">
        <v>1</v>
      </c>
      <c r="N16" s="56" t="s">
        <v>55</v>
      </c>
      <c r="O16" s="56" t="s">
        <v>24</v>
      </c>
      <c r="P16" s="56" t="s">
        <v>25</v>
      </c>
      <c r="Q16" s="56" t="s">
        <v>75</v>
      </c>
      <c r="R16" s="56" t="s">
        <v>27</v>
      </c>
      <c r="S16" s="56"/>
      <c r="T16" s="56"/>
    </row>
    <row r="17" spans="1:20" ht="60.75" hidden="1">
      <c r="A17" s="55">
        <v>16</v>
      </c>
      <c r="B17" s="56">
        <v>16</v>
      </c>
      <c r="C17" s="57" t="s">
        <v>76</v>
      </c>
      <c r="D17" s="57" t="s">
        <v>77</v>
      </c>
      <c r="E17" s="44" t="s">
        <v>78</v>
      </c>
      <c r="F17" s="62" t="s">
        <v>63</v>
      </c>
      <c r="G17" s="62">
        <v>11</v>
      </c>
      <c r="H17" s="62">
        <v>0</v>
      </c>
      <c r="I17" s="62"/>
      <c r="J17" s="62">
        <v>11</v>
      </c>
      <c r="K17" s="62">
        <v>0</v>
      </c>
      <c r="L17" s="56">
        <v>11</v>
      </c>
      <c r="M17" s="44">
        <v>3</v>
      </c>
      <c r="N17" s="44" t="s">
        <v>23</v>
      </c>
      <c r="O17" s="56" t="s">
        <v>79</v>
      </c>
      <c r="P17" s="56" t="s">
        <v>25</v>
      </c>
      <c r="Q17" s="56" t="s">
        <v>80</v>
      </c>
      <c r="R17" s="56" t="s">
        <v>27</v>
      </c>
      <c r="S17" s="56">
        <v>2310</v>
      </c>
      <c r="T17" s="56"/>
    </row>
    <row r="18" spans="1:20" ht="49.5" hidden="1" customHeight="1">
      <c r="A18" s="55">
        <v>17</v>
      </c>
      <c r="B18" s="56">
        <v>17</v>
      </c>
      <c r="C18" s="57" t="s">
        <v>76</v>
      </c>
      <c r="D18" s="56" t="s">
        <v>77</v>
      </c>
      <c r="E18" s="44" t="s">
        <v>81</v>
      </c>
      <c r="F18" s="62" t="s">
        <v>63</v>
      </c>
      <c r="G18" s="62">
        <v>7</v>
      </c>
      <c r="H18" s="62">
        <v>0</v>
      </c>
      <c r="I18" s="62"/>
      <c r="J18" s="62">
        <v>7</v>
      </c>
      <c r="K18" s="62">
        <v>0</v>
      </c>
      <c r="L18" s="56">
        <v>7</v>
      </c>
      <c r="M18" s="44">
        <v>3</v>
      </c>
      <c r="N18" s="44" t="s">
        <v>29</v>
      </c>
      <c r="O18" s="56" t="s">
        <v>79</v>
      </c>
      <c r="P18" s="56" t="s">
        <v>25</v>
      </c>
      <c r="Q18" s="56" t="s">
        <v>82</v>
      </c>
      <c r="R18" s="56" t="s">
        <v>27</v>
      </c>
      <c r="S18" s="56"/>
      <c r="T18" s="56"/>
    </row>
    <row r="19" spans="1:20" ht="30.75" hidden="1">
      <c r="A19" s="55">
        <v>18</v>
      </c>
      <c r="B19" s="56">
        <v>18</v>
      </c>
      <c r="C19" s="57" t="s">
        <v>76</v>
      </c>
      <c r="D19" s="57" t="s">
        <v>83</v>
      </c>
      <c r="E19" s="44" t="s">
        <v>84</v>
      </c>
      <c r="F19" s="62" t="s">
        <v>85</v>
      </c>
      <c r="G19" s="62"/>
      <c r="H19" s="62"/>
      <c r="I19" s="62"/>
      <c r="J19" s="62">
        <v>7</v>
      </c>
      <c r="K19" s="62">
        <v>0</v>
      </c>
      <c r="L19" s="56">
        <v>9</v>
      </c>
      <c r="M19" s="44">
        <v>2</v>
      </c>
      <c r="N19" s="44" t="s">
        <v>33</v>
      </c>
      <c r="O19" s="56" t="s">
        <v>79</v>
      </c>
      <c r="P19" s="56" t="s">
        <v>25</v>
      </c>
      <c r="Q19" s="56" t="s">
        <v>86</v>
      </c>
      <c r="R19" s="56" t="s">
        <v>27</v>
      </c>
      <c r="S19" s="56"/>
      <c r="T19" s="56"/>
    </row>
    <row r="20" spans="1:20" ht="48.75" hidden="1" customHeight="1">
      <c r="A20" s="55">
        <v>19</v>
      </c>
      <c r="B20" s="56">
        <v>19</v>
      </c>
      <c r="C20" s="57" t="s">
        <v>76</v>
      </c>
      <c r="D20" s="57" t="s">
        <v>83</v>
      </c>
      <c r="E20" s="44" t="s">
        <v>87</v>
      </c>
      <c r="F20" s="62" t="s">
        <v>85</v>
      </c>
      <c r="G20" s="62">
        <v>2</v>
      </c>
      <c r="H20" s="62">
        <v>0</v>
      </c>
      <c r="I20" s="62"/>
      <c r="J20" s="62">
        <v>2</v>
      </c>
      <c r="K20" s="62">
        <v>0</v>
      </c>
      <c r="L20" s="56">
        <v>2</v>
      </c>
      <c r="M20" s="44">
        <v>3</v>
      </c>
      <c r="N20" s="44" t="s">
        <v>36</v>
      </c>
      <c r="O20" s="56" t="s">
        <v>79</v>
      </c>
      <c r="P20" s="56" t="s">
        <v>25</v>
      </c>
      <c r="Q20" s="56" t="s">
        <v>88</v>
      </c>
      <c r="R20" s="56" t="s">
        <v>27</v>
      </c>
      <c r="S20" s="56"/>
      <c r="T20" s="56"/>
    </row>
    <row r="21" spans="1:20" ht="30.75" hidden="1">
      <c r="A21" s="55">
        <v>20</v>
      </c>
      <c r="B21" s="56">
        <v>20</v>
      </c>
      <c r="C21" s="57" t="s">
        <v>76</v>
      </c>
      <c r="D21" s="57" t="s">
        <v>83</v>
      </c>
      <c r="E21" s="44" t="s">
        <v>89</v>
      </c>
      <c r="F21" s="62" t="s">
        <v>85</v>
      </c>
      <c r="G21" s="62">
        <v>2</v>
      </c>
      <c r="H21" s="62">
        <v>0</v>
      </c>
      <c r="I21" s="62" t="s">
        <v>39</v>
      </c>
      <c r="J21" s="62">
        <v>0</v>
      </c>
      <c r="K21" s="62">
        <v>0</v>
      </c>
      <c r="L21" s="56">
        <v>2</v>
      </c>
      <c r="M21" s="44">
        <v>3</v>
      </c>
      <c r="N21" s="44" t="s">
        <v>36</v>
      </c>
      <c r="O21" s="56" t="s">
        <v>79</v>
      </c>
      <c r="P21" s="56" t="s">
        <v>25</v>
      </c>
      <c r="Q21" s="56" t="s">
        <v>90</v>
      </c>
      <c r="R21" s="56" t="s">
        <v>27</v>
      </c>
      <c r="S21" s="56"/>
      <c r="T21" s="56"/>
    </row>
    <row r="22" spans="1:20" ht="30.75" hidden="1">
      <c r="A22" s="55">
        <v>21</v>
      </c>
      <c r="B22" s="56">
        <v>21</v>
      </c>
      <c r="C22" s="57" t="s">
        <v>76</v>
      </c>
      <c r="D22" s="57" t="s">
        <v>83</v>
      </c>
      <c r="E22" s="44" t="s">
        <v>91</v>
      </c>
      <c r="F22" s="62" t="s">
        <v>92</v>
      </c>
      <c r="G22" s="62"/>
      <c r="H22" s="62"/>
      <c r="I22" s="62"/>
      <c r="J22" s="62">
        <v>8</v>
      </c>
      <c r="K22" s="62">
        <v>0</v>
      </c>
      <c r="L22" s="56">
        <v>10</v>
      </c>
      <c r="M22" s="44">
        <v>4</v>
      </c>
      <c r="N22" s="44" t="s">
        <v>33</v>
      </c>
      <c r="O22" s="56" t="s">
        <v>79</v>
      </c>
      <c r="P22" s="56" t="s">
        <v>25</v>
      </c>
      <c r="Q22" s="11" t="s">
        <v>93</v>
      </c>
      <c r="R22" s="56" t="s">
        <v>27</v>
      </c>
      <c r="S22" s="56"/>
      <c r="T22" s="56"/>
    </row>
    <row r="23" spans="1:20" ht="76.5" hidden="1">
      <c r="A23" s="55">
        <v>22</v>
      </c>
      <c r="B23" s="56">
        <v>22</v>
      </c>
      <c r="C23" s="57" t="s">
        <v>76</v>
      </c>
      <c r="D23" s="57" t="s">
        <v>83</v>
      </c>
      <c r="E23" s="44" t="s">
        <v>94</v>
      </c>
      <c r="F23" s="62" t="s">
        <v>85</v>
      </c>
      <c r="G23" s="62">
        <v>3</v>
      </c>
      <c r="H23" s="62">
        <v>0</v>
      </c>
      <c r="I23" s="62"/>
      <c r="J23" s="62">
        <v>2</v>
      </c>
      <c r="K23" s="62">
        <v>1</v>
      </c>
      <c r="L23" s="56">
        <v>3</v>
      </c>
      <c r="M23" s="44">
        <v>4</v>
      </c>
      <c r="N23" s="44" t="s">
        <v>36</v>
      </c>
      <c r="O23" s="56" t="s">
        <v>79</v>
      </c>
      <c r="P23" s="56" t="s">
        <v>25</v>
      </c>
      <c r="Q23" s="56" t="s">
        <v>95</v>
      </c>
      <c r="R23" s="56" t="s">
        <v>27</v>
      </c>
      <c r="S23" s="56"/>
      <c r="T23" s="56" t="s">
        <v>96</v>
      </c>
    </row>
    <row r="24" spans="1:20" ht="30.75">
      <c r="A24" s="55">
        <v>23</v>
      </c>
      <c r="B24" s="56">
        <v>23</v>
      </c>
      <c r="C24" s="57" t="s">
        <v>76</v>
      </c>
      <c r="D24" s="57" t="s">
        <v>97</v>
      </c>
      <c r="E24" s="44" t="s">
        <v>98</v>
      </c>
      <c r="F24" s="62" t="s">
        <v>99</v>
      </c>
      <c r="G24" s="62">
        <v>3</v>
      </c>
      <c r="H24" s="62">
        <v>0</v>
      </c>
      <c r="I24" s="62"/>
      <c r="J24" s="62">
        <v>1</v>
      </c>
      <c r="K24" s="62">
        <v>0</v>
      </c>
      <c r="L24" s="56">
        <v>3</v>
      </c>
      <c r="M24" s="44">
        <v>2</v>
      </c>
      <c r="N24" s="44" t="s">
        <v>50</v>
      </c>
      <c r="O24" s="45" t="s">
        <v>79</v>
      </c>
      <c r="P24" s="56" t="s">
        <v>25</v>
      </c>
      <c r="Q24" s="56" t="s">
        <v>100</v>
      </c>
      <c r="R24" s="56" t="s">
        <v>27</v>
      </c>
      <c r="S24" s="56">
        <v>2369</v>
      </c>
      <c r="T24" s="56"/>
    </row>
    <row r="25" spans="1:20" ht="91.5" hidden="1">
      <c r="A25" s="55">
        <v>24</v>
      </c>
      <c r="B25" s="56" t="s">
        <v>101</v>
      </c>
      <c r="C25" s="57" t="s">
        <v>76</v>
      </c>
      <c r="D25" s="57" t="s">
        <v>102</v>
      </c>
      <c r="E25" s="44" t="s">
        <v>103</v>
      </c>
      <c r="F25" s="62" t="s">
        <v>22</v>
      </c>
      <c r="G25" s="62">
        <v>19</v>
      </c>
      <c r="H25" s="62">
        <v>1</v>
      </c>
      <c r="I25" s="62"/>
      <c r="J25" s="62">
        <v>20</v>
      </c>
      <c r="K25" s="62">
        <v>1</v>
      </c>
      <c r="L25" s="56">
        <v>20</v>
      </c>
      <c r="M25" s="44">
        <v>2</v>
      </c>
      <c r="N25" s="44" t="s">
        <v>33</v>
      </c>
      <c r="O25" s="56" t="s">
        <v>24</v>
      </c>
      <c r="P25" s="56" t="s">
        <v>25</v>
      </c>
      <c r="Q25" s="56" t="s">
        <v>104</v>
      </c>
      <c r="R25" s="56" t="s">
        <v>27</v>
      </c>
      <c r="S25" s="56" t="s">
        <v>105</v>
      </c>
      <c r="T25" s="56" t="s">
        <v>106</v>
      </c>
    </row>
    <row r="26" spans="1:20" ht="121.5" hidden="1">
      <c r="A26" s="55">
        <v>25</v>
      </c>
      <c r="B26" s="56" t="s">
        <v>107</v>
      </c>
      <c r="C26" s="57" t="s">
        <v>76</v>
      </c>
      <c r="D26" s="57" t="s">
        <v>102</v>
      </c>
      <c r="E26" s="44" t="s">
        <v>108</v>
      </c>
      <c r="F26" s="62" t="s">
        <v>22</v>
      </c>
      <c r="G26" s="62">
        <v>16</v>
      </c>
      <c r="H26" s="62">
        <v>0</v>
      </c>
      <c r="I26" s="62"/>
      <c r="J26" s="62">
        <v>16</v>
      </c>
      <c r="K26" s="62">
        <v>1</v>
      </c>
      <c r="L26" s="56">
        <v>17</v>
      </c>
      <c r="M26" s="44">
        <v>2</v>
      </c>
      <c r="N26" s="44" t="s">
        <v>29</v>
      </c>
      <c r="O26" s="56"/>
      <c r="P26" s="56" t="s">
        <v>25</v>
      </c>
      <c r="Q26" s="56" t="s">
        <v>109</v>
      </c>
      <c r="R26" s="56" t="s">
        <v>27</v>
      </c>
      <c r="S26" s="56" t="s">
        <v>110</v>
      </c>
      <c r="T26" s="56" t="s">
        <v>111</v>
      </c>
    </row>
    <row r="27" spans="1:20" ht="30.75" hidden="1">
      <c r="A27" s="55">
        <v>26</v>
      </c>
      <c r="B27" s="56" t="s">
        <v>112</v>
      </c>
      <c r="C27" s="57" t="s">
        <v>76</v>
      </c>
      <c r="D27" s="57" t="s">
        <v>102</v>
      </c>
      <c r="E27" s="44" t="s">
        <v>113</v>
      </c>
      <c r="F27" s="62" t="s">
        <v>22</v>
      </c>
      <c r="G27" s="62">
        <v>4</v>
      </c>
      <c r="H27" s="62">
        <v>0</v>
      </c>
      <c r="I27" s="62"/>
      <c r="J27" s="62">
        <v>4</v>
      </c>
      <c r="K27" s="62">
        <v>0</v>
      </c>
      <c r="L27" s="56">
        <v>4</v>
      </c>
      <c r="M27" s="44">
        <v>4</v>
      </c>
      <c r="N27" s="44" t="s">
        <v>50</v>
      </c>
      <c r="O27" s="56"/>
      <c r="P27" s="56" t="s">
        <v>25</v>
      </c>
      <c r="Q27" s="56" t="s">
        <v>114</v>
      </c>
      <c r="R27" s="56" t="s">
        <v>27</v>
      </c>
      <c r="S27" s="56" t="s">
        <v>110</v>
      </c>
      <c r="T27" s="56"/>
    </row>
    <row r="28" spans="1:20" ht="45.75" hidden="1">
      <c r="A28" s="55">
        <v>27</v>
      </c>
      <c r="B28" s="56">
        <v>25</v>
      </c>
      <c r="C28" s="57" t="s">
        <v>76</v>
      </c>
      <c r="D28" s="57" t="s">
        <v>115</v>
      </c>
      <c r="E28" s="44" t="s">
        <v>116</v>
      </c>
      <c r="F28" s="62" t="s">
        <v>85</v>
      </c>
      <c r="G28" s="62">
        <v>10</v>
      </c>
      <c r="H28" s="62">
        <v>0</v>
      </c>
      <c r="I28" s="62" t="s">
        <v>49</v>
      </c>
      <c r="J28" s="62">
        <v>10</v>
      </c>
      <c r="K28" s="62">
        <v>0</v>
      </c>
      <c r="L28" s="56">
        <v>10</v>
      </c>
      <c r="M28" s="44">
        <v>2</v>
      </c>
      <c r="N28" s="44" t="s">
        <v>50</v>
      </c>
      <c r="O28" s="56" t="s">
        <v>79</v>
      </c>
      <c r="P28" s="56" t="s">
        <v>25</v>
      </c>
      <c r="Q28" s="56" t="s">
        <v>117</v>
      </c>
      <c r="R28" s="56" t="s">
        <v>27</v>
      </c>
      <c r="S28" s="56">
        <v>2399</v>
      </c>
      <c r="T28" s="56"/>
    </row>
    <row r="29" spans="1:20" ht="49.5" hidden="1" customHeight="1">
      <c r="A29" s="55">
        <v>28</v>
      </c>
      <c r="B29" s="56">
        <v>26</v>
      </c>
      <c r="C29" s="57" t="s">
        <v>76</v>
      </c>
      <c r="D29" s="57" t="s">
        <v>115</v>
      </c>
      <c r="E29" s="44" t="s">
        <v>118</v>
      </c>
      <c r="F29" s="62" t="s">
        <v>85</v>
      </c>
      <c r="G29" s="62">
        <v>9</v>
      </c>
      <c r="H29" s="62">
        <v>0</v>
      </c>
      <c r="I29" s="62"/>
      <c r="J29" s="62">
        <v>9</v>
      </c>
      <c r="K29" s="62">
        <v>0</v>
      </c>
      <c r="L29" s="56">
        <v>9</v>
      </c>
      <c r="M29" s="44">
        <v>3</v>
      </c>
      <c r="N29" s="44" t="s">
        <v>50</v>
      </c>
      <c r="O29" s="56" t="s">
        <v>79</v>
      </c>
      <c r="P29" s="56" t="s">
        <v>25</v>
      </c>
      <c r="Q29" s="56" t="s">
        <v>119</v>
      </c>
      <c r="R29" s="56" t="s">
        <v>27</v>
      </c>
      <c r="S29" s="56">
        <v>2399</v>
      </c>
      <c r="T29" s="56"/>
    </row>
    <row r="30" spans="1:20" ht="19.5" hidden="1" customHeight="1">
      <c r="A30" s="55">
        <v>29</v>
      </c>
      <c r="B30" s="56">
        <v>27</v>
      </c>
      <c r="C30" s="57" t="s">
        <v>76</v>
      </c>
      <c r="D30" s="57" t="s">
        <v>115</v>
      </c>
      <c r="E30" s="44" t="s">
        <v>120</v>
      </c>
      <c r="F30" s="62" t="s">
        <v>85</v>
      </c>
      <c r="G30" s="62"/>
      <c r="H30" s="62"/>
      <c r="I30" s="62"/>
      <c r="J30" s="62">
        <v>9</v>
      </c>
      <c r="K30" s="62">
        <v>0</v>
      </c>
      <c r="L30" s="56">
        <v>9</v>
      </c>
      <c r="M30" s="44">
        <v>3</v>
      </c>
      <c r="N30" s="44" t="s">
        <v>55</v>
      </c>
      <c r="O30" s="56" t="s">
        <v>79</v>
      </c>
      <c r="P30" s="56" t="s">
        <v>25</v>
      </c>
      <c r="Q30" s="56" t="s">
        <v>121</v>
      </c>
      <c r="R30" s="56" t="s">
        <v>27</v>
      </c>
      <c r="S30" s="56" t="s">
        <v>122</v>
      </c>
      <c r="T30" s="56"/>
    </row>
    <row r="31" spans="1:20" ht="30.75" hidden="1">
      <c r="A31" s="55">
        <v>30</v>
      </c>
      <c r="B31" s="56">
        <v>28</v>
      </c>
      <c r="C31" s="57" t="s">
        <v>76</v>
      </c>
      <c r="D31" s="57" t="s">
        <v>115</v>
      </c>
      <c r="E31" s="44" t="s">
        <v>123</v>
      </c>
      <c r="F31" s="62" t="s">
        <v>85</v>
      </c>
      <c r="G31" s="62">
        <v>8</v>
      </c>
      <c r="H31" s="62">
        <v>0</v>
      </c>
      <c r="I31" s="62"/>
      <c r="J31" s="62">
        <v>8</v>
      </c>
      <c r="K31" s="62">
        <v>0</v>
      </c>
      <c r="L31" s="56">
        <v>8</v>
      </c>
      <c r="M31" s="44">
        <v>3</v>
      </c>
      <c r="N31" s="44" t="s">
        <v>124</v>
      </c>
      <c r="O31" s="56" t="s">
        <v>79</v>
      </c>
      <c r="P31" s="56" t="s">
        <v>25</v>
      </c>
      <c r="Q31" s="56" t="s">
        <v>125</v>
      </c>
      <c r="R31" s="56" t="s">
        <v>27</v>
      </c>
      <c r="S31" s="56" t="s">
        <v>60</v>
      </c>
      <c r="T31" s="56"/>
    </row>
    <row r="32" spans="1:20" ht="30.75">
      <c r="A32" s="58">
        <v>31</v>
      </c>
      <c r="B32" s="56">
        <v>29</v>
      </c>
      <c r="C32" s="59" t="s">
        <v>76</v>
      </c>
      <c r="D32" s="57" t="s">
        <v>126</v>
      </c>
      <c r="E32" s="44" t="s">
        <v>127</v>
      </c>
      <c r="F32" s="62" t="s">
        <v>99</v>
      </c>
      <c r="G32" s="62">
        <v>5</v>
      </c>
      <c r="H32" s="62">
        <v>0</v>
      </c>
      <c r="I32" s="62"/>
      <c r="J32" s="62">
        <v>5</v>
      </c>
      <c r="K32" s="62">
        <v>0</v>
      </c>
      <c r="L32" s="56">
        <v>5</v>
      </c>
      <c r="M32" s="44">
        <v>4</v>
      </c>
      <c r="N32" s="44" t="s">
        <v>128</v>
      </c>
      <c r="O32" s="45" t="s">
        <v>79</v>
      </c>
      <c r="P32" s="56" t="s">
        <v>25</v>
      </c>
      <c r="Q32" s="56" t="s">
        <v>129</v>
      </c>
      <c r="R32" s="56" t="s">
        <v>27</v>
      </c>
      <c r="S32" s="56"/>
      <c r="T32" s="56"/>
    </row>
    <row r="33" spans="1:20" ht="55.5" customHeight="1">
      <c r="A33" s="58">
        <v>32</v>
      </c>
      <c r="B33" s="56">
        <v>30</v>
      </c>
      <c r="C33" s="59" t="s">
        <v>76</v>
      </c>
      <c r="D33" s="57" t="s">
        <v>126</v>
      </c>
      <c r="E33" s="44" t="s">
        <v>130</v>
      </c>
      <c r="F33" s="62" t="s">
        <v>99</v>
      </c>
      <c r="G33" s="62"/>
      <c r="H33" s="62"/>
      <c r="I33" s="62"/>
      <c r="J33" s="62">
        <v>7</v>
      </c>
      <c r="K33" s="62">
        <v>0</v>
      </c>
      <c r="L33" s="56">
        <v>7</v>
      </c>
      <c r="M33" s="44">
        <v>3</v>
      </c>
      <c r="N33" s="44" t="s">
        <v>29</v>
      </c>
      <c r="O33" s="45" t="s">
        <v>79</v>
      </c>
      <c r="P33" s="56" t="s">
        <v>25</v>
      </c>
      <c r="Q33" s="56" t="s">
        <v>131</v>
      </c>
      <c r="R33" s="56" t="s">
        <v>27</v>
      </c>
      <c r="S33" s="56"/>
      <c r="T33" s="56"/>
    </row>
    <row r="34" spans="1:20" ht="48" customHeight="1">
      <c r="A34" s="55">
        <v>33</v>
      </c>
      <c r="B34" s="56" t="s">
        <v>132</v>
      </c>
      <c r="C34" s="57" t="s">
        <v>76</v>
      </c>
      <c r="D34" s="57" t="s">
        <v>126</v>
      </c>
      <c r="E34" s="44" t="s">
        <v>133</v>
      </c>
      <c r="F34" s="62" t="s">
        <v>99</v>
      </c>
      <c r="G34" s="62">
        <v>6</v>
      </c>
      <c r="H34" s="62">
        <v>0</v>
      </c>
      <c r="I34" s="62"/>
      <c r="J34" s="62">
        <v>6</v>
      </c>
      <c r="K34" s="62">
        <v>0</v>
      </c>
      <c r="L34" s="56">
        <v>6</v>
      </c>
      <c r="M34" s="44">
        <v>3</v>
      </c>
      <c r="N34" s="44" t="s">
        <v>128</v>
      </c>
      <c r="O34" s="45" t="s">
        <v>79</v>
      </c>
      <c r="P34" s="56" t="s">
        <v>25</v>
      </c>
      <c r="Q34" s="56" t="s">
        <v>134</v>
      </c>
      <c r="R34" s="56" t="s">
        <v>27</v>
      </c>
      <c r="S34" s="56"/>
      <c r="T34" s="56"/>
    </row>
    <row r="35" spans="1:20" ht="30.75" hidden="1">
      <c r="A35" s="55">
        <v>34</v>
      </c>
      <c r="B35" s="56" t="s">
        <v>135</v>
      </c>
      <c r="C35" s="57" t="s">
        <v>76</v>
      </c>
      <c r="D35" s="57" t="s">
        <v>126</v>
      </c>
      <c r="E35" s="44" t="s">
        <v>136</v>
      </c>
      <c r="F35" s="62"/>
      <c r="G35" s="62"/>
      <c r="H35" s="62"/>
      <c r="I35" s="62"/>
      <c r="J35" s="62"/>
      <c r="K35" s="62"/>
      <c r="L35" s="56"/>
      <c r="M35" s="44">
        <v>4</v>
      </c>
      <c r="N35" s="44" t="s">
        <v>137</v>
      </c>
      <c r="O35" s="45" t="s">
        <v>138</v>
      </c>
      <c r="P35" s="56" t="s">
        <v>139</v>
      </c>
      <c r="Q35" s="56"/>
      <c r="R35" s="56" t="s">
        <v>137</v>
      </c>
      <c r="S35" s="56"/>
      <c r="T35" s="56"/>
    </row>
    <row r="36" spans="1:20" ht="30.75">
      <c r="A36" s="55">
        <v>35</v>
      </c>
      <c r="B36" s="56" t="s">
        <v>140</v>
      </c>
      <c r="C36" s="57" t="s">
        <v>76</v>
      </c>
      <c r="D36" s="57" t="s">
        <v>126</v>
      </c>
      <c r="E36" s="44" t="s">
        <v>141</v>
      </c>
      <c r="F36" s="62" t="s">
        <v>99</v>
      </c>
      <c r="G36" s="62"/>
      <c r="H36" s="62"/>
      <c r="I36" s="62"/>
      <c r="J36" s="62">
        <v>4</v>
      </c>
      <c r="K36" s="62">
        <v>0</v>
      </c>
      <c r="L36" s="56">
        <v>4</v>
      </c>
      <c r="M36" s="44">
        <v>3</v>
      </c>
      <c r="N36" s="44" t="s">
        <v>33</v>
      </c>
      <c r="O36" s="56" t="s">
        <v>79</v>
      </c>
      <c r="P36" s="56" t="s">
        <v>25</v>
      </c>
      <c r="Q36" s="56" t="s">
        <v>142</v>
      </c>
      <c r="R36" s="56" t="s">
        <v>27</v>
      </c>
      <c r="S36" s="56"/>
      <c r="T36" s="56"/>
    </row>
    <row r="37" spans="1:20" ht="15.75" customHeight="1">
      <c r="A37" s="55">
        <v>36</v>
      </c>
      <c r="B37" s="56">
        <v>32</v>
      </c>
      <c r="C37" s="57" t="s">
        <v>76</v>
      </c>
      <c r="D37" s="57" t="s">
        <v>143</v>
      </c>
      <c r="E37" s="44" t="s">
        <v>144</v>
      </c>
      <c r="F37" s="62" t="s">
        <v>71</v>
      </c>
      <c r="G37" s="62"/>
      <c r="H37" s="62"/>
      <c r="I37" s="62"/>
      <c r="J37" s="62">
        <v>6</v>
      </c>
      <c r="K37" s="62">
        <v>0</v>
      </c>
      <c r="L37" s="56">
        <v>6</v>
      </c>
      <c r="M37" s="44">
        <v>3</v>
      </c>
      <c r="N37" s="44" t="s">
        <v>55</v>
      </c>
      <c r="O37" s="56" t="s">
        <v>138</v>
      </c>
      <c r="P37" s="56" t="s">
        <v>25</v>
      </c>
      <c r="Q37" s="56" t="s">
        <v>145</v>
      </c>
      <c r="R37" s="56" t="s">
        <v>27</v>
      </c>
      <c r="S37" s="56">
        <v>2418</v>
      </c>
      <c r="T37" s="56"/>
    </row>
    <row r="38" spans="1:20" ht="30.75" hidden="1">
      <c r="A38" s="55">
        <v>37</v>
      </c>
      <c r="B38" s="56">
        <v>33</v>
      </c>
      <c r="C38" s="57" t="s">
        <v>76</v>
      </c>
      <c r="D38" s="57" t="s">
        <v>146</v>
      </c>
      <c r="E38" s="44" t="s">
        <v>147</v>
      </c>
      <c r="F38" s="62" t="s">
        <v>63</v>
      </c>
      <c r="G38" s="62"/>
      <c r="H38" s="62"/>
      <c r="I38" s="62"/>
      <c r="J38" s="62">
        <v>3</v>
      </c>
      <c r="K38" s="62">
        <v>0</v>
      </c>
      <c r="L38" s="56">
        <v>3</v>
      </c>
      <c r="M38" s="44">
        <v>2</v>
      </c>
      <c r="N38" s="56" t="s">
        <v>33</v>
      </c>
      <c r="O38" s="56" t="s">
        <v>138</v>
      </c>
      <c r="P38" s="56" t="s">
        <v>25</v>
      </c>
      <c r="Q38" s="56" t="s">
        <v>148</v>
      </c>
      <c r="R38" s="56" t="s">
        <v>27</v>
      </c>
      <c r="S38" s="56"/>
      <c r="T38" s="56"/>
    </row>
    <row r="39" spans="1:20" ht="30.75" hidden="1">
      <c r="A39" s="55">
        <v>38</v>
      </c>
      <c r="B39" s="56">
        <v>34</v>
      </c>
      <c r="C39" s="57" t="s">
        <v>76</v>
      </c>
      <c r="D39" s="57" t="s">
        <v>149</v>
      </c>
      <c r="E39" s="44" t="s">
        <v>150</v>
      </c>
      <c r="F39" s="62" t="s">
        <v>63</v>
      </c>
      <c r="G39" s="62"/>
      <c r="H39" s="62"/>
      <c r="I39" s="62"/>
      <c r="J39" s="62">
        <v>1</v>
      </c>
      <c r="K39" s="62">
        <v>0</v>
      </c>
      <c r="L39" s="56">
        <v>1</v>
      </c>
      <c r="M39" s="44">
        <v>2</v>
      </c>
      <c r="N39" s="56" t="s">
        <v>33</v>
      </c>
      <c r="O39" s="56" t="s">
        <v>138</v>
      </c>
      <c r="P39" s="56" t="s">
        <v>25</v>
      </c>
      <c r="Q39" s="56" t="s">
        <v>151</v>
      </c>
      <c r="R39" s="56" t="s">
        <v>27</v>
      </c>
      <c r="S39" s="56"/>
      <c r="T39" s="56"/>
    </row>
    <row r="40" spans="1:20" ht="30.75" hidden="1">
      <c r="A40" s="55">
        <v>39</v>
      </c>
      <c r="B40" s="56">
        <v>35</v>
      </c>
      <c r="C40" s="57" t="s">
        <v>76</v>
      </c>
      <c r="D40" s="57" t="s">
        <v>152</v>
      </c>
      <c r="E40" s="56" t="s">
        <v>153</v>
      </c>
      <c r="F40" s="55"/>
      <c r="G40" s="55"/>
      <c r="H40" s="55"/>
      <c r="I40" s="55"/>
      <c r="J40" s="55"/>
      <c r="K40" s="62"/>
      <c r="L40" s="56"/>
      <c r="M40" s="56">
        <v>4</v>
      </c>
      <c r="N40" s="44" t="s">
        <v>137</v>
      </c>
      <c r="O40" s="56" t="s">
        <v>138</v>
      </c>
      <c r="P40" s="56" t="s">
        <v>139</v>
      </c>
      <c r="Q40" s="56"/>
      <c r="R40" s="56" t="s">
        <v>137</v>
      </c>
      <c r="S40" s="56"/>
      <c r="T40" s="56"/>
    </row>
    <row r="41" spans="1:20" ht="76.5">
      <c r="A41" s="55">
        <v>40</v>
      </c>
      <c r="B41" s="56">
        <v>36</v>
      </c>
      <c r="C41" s="57" t="s">
        <v>76</v>
      </c>
      <c r="D41" s="57" t="s">
        <v>154</v>
      </c>
      <c r="E41" s="56" t="s">
        <v>155</v>
      </c>
      <c r="F41" s="55" t="s">
        <v>71</v>
      </c>
      <c r="G41" s="55">
        <v>3</v>
      </c>
      <c r="H41" s="55">
        <v>0</v>
      </c>
      <c r="I41" s="55"/>
      <c r="J41" s="55">
        <v>0</v>
      </c>
      <c r="K41" s="67">
        <v>2</v>
      </c>
      <c r="L41" s="56">
        <v>2</v>
      </c>
      <c r="M41" s="56">
        <v>3</v>
      </c>
      <c r="N41" s="56" t="s">
        <v>64</v>
      </c>
      <c r="O41" s="56" t="s">
        <v>138</v>
      </c>
      <c r="P41" s="56" t="s">
        <v>25</v>
      </c>
      <c r="Q41" s="60" t="s">
        <v>156</v>
      </c>
      <c r="R41" s="56" t="s">
        <v>27</v>
      </c>
      <c r="S41" s="56"/>
      <c r="T41" s="56" t="s">
        <v>157</v>
      </c>
    </row>
    <row r="42" spans="1:20" ht="51" hidden="1" customHeight="1">
      <c r="A42" s="55">
        <v>41</v>
      </c>
      <c r="B42" s="56">
        <v>37</v>
      </c>
      <c r="C42" s="57" t="s">
        <v>158</v>
      </c>
      <c r="D42" s="57" t="s">
        <v>159</v>
      </c>
      <c r="E42" s="44" t="s">
        <v>160</v>
      </c>
      <c r="F42" s="62" t="s">
        <v>63</v>
      </c>
      <c r="G42" s="62">
        <v>12</v>
      </c>
      <c r="H42" s="62">
        <v>0</v>
      </c>
      <c r="I42" s="62"/>
      <c r="J42" s="62">
        <v>12</v>
      </c>
      <c r="K42" s="62">
        <v>0</v>
      </c>
      <c r="L42" s="56">
        <v>12</v>
      </c>
      <c r="M42" s="44">
        <v>3</v>
      </c>
      <c r="N42" s="44" t="s">
        <v>23</v>
      </c>
      <c r="O42" s="56" t="s">
        <v>79</v>
      </c>
      <c r="P42" s="56" t="s">
        <v>25</v>
      </c>
      <c r="Q42" s="56" t="s">
        <v>161</v>
      </c>
      <c r="R42" s="56" t="s">
        <v>27</v>
      </c>
      <c r="S42" s="56">
        <v>2310</v>
      </c>
      <c r="T42" s="56"/>
    </row>
    <row r="43" spans="1:20" ht="41.25" hidden="1" customHeight="1">
      <c r="A43" s="55">
        <v>42</v>
      </c>
      <c r="B43" s="56">
        <v>38</v>
      </c>
      <c r="C43" s="57" t="s">
        <v>158</v>
      </c>
      <c r="D43" s="57" t="s">
        <v>159</v>
      </c>
      <c r="E43" s="44" t="s">
        <v>162</v>
      </c>
      <c r="F43" s="62" t="s">
        <v>63</v>
      </c>
      <c r="G43" s="62">
        <v>7</v>
      </c>
      <c r="H43" s="62">
        <v>0</v>
      </c>
      <c r="I43" s="62"/>
      <c r="J43" s="62">
        <v>7</v>
      </c>
      <c r="K43" s="62">
        <v>0</v>
      </c>
      <c r="L43" s="56">
        <v>7</v>
      </c>
      <c r="M43" s="44">
        <v>3</v>
      </c>
      <c r="N43" s="44" t="s">
        <v>29</v>
      </c>
      <c r="O43" s="56" t="s">
        <v>79</v>
      </c>
      <c r="P43" s="56" t="s">
        <v>25</v>
      </c>
      <c r="Q43" s="56" t="s">
        <v>163</v>
      </c>
      <c r="R43" s="56" t="s">
        <v>27</v>
      </c>
      <c r="S43" s="56"/>
      <c r="T43" s="56"/>
    </row>
    <row r="44" spans="1:20" ht="30.75" hidden="1">
      <c r="A44" s="55">
        <v>43</v>
      </c>
      <c r="B44" s="56">
        <v>39</v>
      </c>
      <c r="C44" s="57" t="s">
        <v>158</v>
      </c>
      <c r="D44" s="57" t="s">
        <v>164</v>
      </c>
      <c r="E44" s="44" t="s">
        <v>165</v>
      </c>
      <c r="F44" s="62" t="s">
        <v>85</v>
      </c>
      <c r="G44" s="62"/>
      <c r="H44" s="62"/>
      <c r="I44" s="62"/>
      <c r="J44" s="62">
        <v>8</v>
      </c>
      <c r="K44" s="62">
        <v>0</v>
      </c>
      <c r="L44" s="56">
        <v>10</v>
      </c>
      <c r="M44" s="44">
        <v>3</v>
      </c>
      <c r="N44" s="44" t="s">
        <v>33</v>
      </c>
      <c r="O44" s="56" t="s">
        <v>79</v>
      </c>
      <c r="P44" s="56" t="s">
        <v>25</v>
      </c>
      <c r="Q44" s="56" t="s">
        <v>166</v>
      </c>
      <c r="R44" s="56" t="s">
        <v>27</v>
      </c>
      <c r="S44" s="56"/>
      <c r="T44" s="56"/>
    </row>
    <row r="45" spans="1:20" ht="30.75" hidden="1">
      <c r="A45" s="55">
        <v>44</v>
      </c>
      <c r="B45" s="56">
        <v>40</v>
      </c>
      <c r="C45" s="57" t="s">
        <v>158</v>
      </c>
      <c r="D45" s="57" t="s">
        <v>164</v>
      </c>
      <c r="E45" s="44" t="s">
        <v>167</v>
      </c>
      <c r="F45" s="62" t="s">
        <v>85</v>
      </c>
      <c r="G45" s="62">
        <v>2</v>
      </c>
      <c r="H45" s="62">
        <v>0</v>
      </c>
      <c r="I45" s="62"/>
      <c r="J45" s="62">
        <v>2</v>
      </c>
      <c r="K45" s="62">
        <v>0</v>
      </c>
      <c r="L45" s="56">
        <v>2</v>
      </c>
      <c r="M45" s="44">
        <v>3</v>
      </c>
      <c r="N45" s="44" t="s">
        <v>36</v>
      </c>
      <c r="O45" s="56" t="s">
        <v>79</v>
      </c>
      <c r="P45" s="56" t="s">
        <v>25</v>
      </c>
      <c r="Q45" s="56" t="s">
        <v>168</v>
      </c>
      <c r="R45" s="56" t="s">
        <v>27</v>
      </c>
      <c r="S45" s="56"/>
      <c r="T45" s="56"/>
    </row>
    <row r="46" spans="1:20" ht="30.75" hidden="1">
      <c r="A46" s="55">
        <v>45</v>
      </c>
      <c r="B46" s="56">
        <v>41</v>
      </c>
      <c r="C46" s="57" t="s">
        <v>158</v>
      </c>
      <c r="D46" s="57" t="s">
        <v>164</v>
      </c>
      <c r="E46" s="44" t="s">
        <v>169</v>
      </c>
      <c r="F46" s="62" t="s">
        <v>85</v>
      </c>
      <c r="G46" s="62">
        <v>2</v>
      </c>
      <c r="H46" s="62">
        <v>0</v>
      </c>
      <c r="I46" s="62" t="s">
        <v>39</v>
      </c>
      <c r="J46" s="62">
        <v>0</v>
      </c>
      <c r="K46" s="62">
        <v>2</v>
      </c>
      <c r="L46" s="56">
        <v>2</v>
      </c>
      <c r="M46" s="44">
        <v>4</v>
      </c>
      <c r="N46" s="44" t="s">
        <v>36</v>
      </c>
      <c r="O46" s="56" t="s">
        <v>79</v>
      </c>
      <c r="P46" s="56" t="s">
        <v>25</v>
      </c>
      <c r="Q46" s="56" t="s">
        <v>170</v>
      </c>
      <c r="R46" s="56" t="s">
        <v>27</v>
      </c>
      <c r="S46" s="56"/>
      <c r="T46" s="56"/>
    </row>
    <row r="47" spans="1:20" ht="30.75" hidden="1">
      <c r="A47" s="55">
        <v>46</v>
      </c>
      <c r="B47" s="56">
        <v>42</v>
      </c>
      <c r="C47" s="57" t="s">
        <v>158</v>
      </c>
      <c r="D47" s="57" t="s">
        <v>164</v>
      </c>
      <c r="E47" s="44" t="s">
        <v>171</v>
      </c>
      <c r="F47" s="62" t="s">
        <v>85</v>
      </c>
      <c r="G47" s="62"/>
      <c r="H47" s="62"/>
      <c r="I47" s="62"/>
      <c r="J47" s="62">
        <v>8</v>
      </c>
      <c r="K47" s="62">
        <v>0</v>
      </c>
      <c r="L47" s="56">
        <v>10</v>
      </c>
      <c r="M47" s="44">
        <v>4</v>
      </c>
      <c r="N47" s="44" t="s">
        <v>33</v>
      </c>
      <c r="O47" s="56" t="s">
        <v>79</v>
      </c>
      <c r="P47" s="56" t="s">
        <v>25</v>
      </c>
      <c r="Q47" s="56" t="s">
        <v>172</v>
      </c>
      <c r="R47" s="56" t="s">
        <v>27</v>
      </c>
      <c r="S47" s="56"/>
      <c r="T47" s="56"/>
    </row>
    <row r="48" spans="1:20" ht="76.5" hidden="1">
      <c r="A48" s="55">
        <v>47</v>
      </c>
      <c r="B48" s="56">
        <v>43</v>
      </c>
      <c r="C48" s="57" t="s">
        <v>158</v>
      </c>
      <c r="D48" s="57" t="s">
        <v>164</v>
      </c>
      <c r="E48" s="44" t="s">
        <v>173</v>
      </c>
      <c r="F48" s="62" t="s">
        <v>85</v>
      </c>
      <c r="G48" s="62">
        <v>3</v>
      </c>
      <c r="H48" s="62">
        <v>0</v>
      </c>
      <c r="I48" s="62"/>
      <c r="J48" s="62">
        <v>2</v>
      </c>
      <c r="K48" s="66">
        <v>1</v>
      </c>
      <c r="L48" s="56">
        <v>3</v>
      </c>
      <c r="M48" s="44">
        <v>4</v>
      </c>
      <c r="N48" s="44" t="s">
        <v>36</v>
      </c>
      <c r="O48" s="56" t="s">
        <v>79</v>
      </c>
      <c r="P48" s="56" t="s">
        <v>25</v>
      </c>
      <c r="Q48" s="56" t="s">
        <v>174</v>
      </c>
      <c r="R48" s="56" t="s">
        <v>27</v>
      </c>
      <c r="S48" s="56"/>
      <c r="T48" s="56" t="s">
        <v>96</v>
      </c>
    </row>
    <row r="49" spans="1:20" ht="45.75" hidden="1">
      <c r="A49" s="55">
        <v>48</v>
      </c>
      <c r="B49" s="56">
        <v>44</v>
      </c>
      <c r="C49" s="57" t="s">
        <v>158</v>
      </c>
      <c r="D49" s="57" t="s">
        <v>175</v>
      </c>
      <c r="E49" s="44" t="s">
        <v>176</v>
      </c>
      <c r="F49" s="62" t="s">
        <v>85</v>
      </c>
      <c r="G49" s="62">
        <v>10</v>
      </c>
      <c r="H49" s="62">
        <v>0</v>
      </c>
      <c r="I49" s="62" t="s">
        <v>49</v>
      </c>
      <c r="J49" s="62">
        <v>10</v>
      </c>
      <c r="K49" s="62">
        <v>0</v>
      </c>
      <c r="L49" s="56">
        <v>10</v>
      </c>
      <c r="M49" s="44">
        <v>4</v>
      </c>
      <c r="N49" s="44" t="s">
        <v>50</v>
      </c>
      <c r="O49" s="56" t="s">
        <v>79</v>
      </c>
      <c r="P49" s="56" t="s">
        <v>25</v>
      </c>
      <c r="Q49" s="56" t="s">
        <v>177</v>
      </c>
      <c r="R49" s="56" t="s">
        <v>27</v>
      </c>
      <c r="S49" s="56" t="s">
        <v>178</v>
      </c>
      <c r="T49" s="56"/>
    </row>
    <row r="50" spans="1:20" ht="30.75" hidden="1">
      <c r="A50" s="55">
        <v>49</v>
      </c>
      <c r="B50" s="56">
        <v>45</v>
      </c>
      <c r="C50" s="57" t="s">
        <v>158</v>
      </c>
      <c r="D50" s="57" t="s">
        <v>175</v>
      </c>
      <c r="E50" s="44" t="s">
        <v>179</v>
      </c>
      <c r="F50" s="62" t="s">
        <v>85</v>
      </c>
      <c r="G50" s="62">
        <v>10</v>
      </c>
      <c r="H50" s="62">
        <v>0</v>
      </c>
      <c r="I50" s="62"/>
      <c r="J50" s="62">
        <v>10</v>
      </c>
      <c r="K50" s="62">
        <v>0</v>
      </c>
      <c r="L50" s="56">
        <v>10</v>
      </c>
      <c r="M50" s="44">
        <v>3</v>
      </c>
      <c r="N50" s="44" t="s">
        <v>50</v>
      </c>
      <c r="O50" s="56" t="s">
        <v>79</v>
      </c>
      <c r="P50" s="56" t="s">
        <v>25</v>
      </c>
      <c r="Q50" s="56" t="s">
        <v>180</v>
      </c>
      <c r="R50" s="56" t="s">
        <v>27</v>
      </c>
      <c r="S50" s="56" t="s">
        <v>181</v>
      </c>
      <c r="T50" s="56"/>
    </row>
    <row r="51" spans="1:20" ht="23.25" hidden="1" customHeight="1">
      <c r="A51" s="55">
        <v>50</v>
      </c>
      <c r="B51" s="56">
        <v>46</v>
      </c>
      <c r="C51" s="57" t="s">
        <v>158</v>
      </c>
      <c r="D51" s="57" t="s">
        <v>175</v>
      </c>
      <c r="E51" s="44" t="s">
        <v>182</v>
      </c>
      <c r="F51" s="62" t="s">
        <v>85</v>
      </c>
      <c r="G51" s="62"/>
      <c r="H51" s="62"/>
      <c r="I51" s="62"/>
      <c r="J51" s="62">
        <v>2</v>
      </c>
      <c r="K51" s="62">
        <v>0</v>
      </c>
      <c r="L51" s="56">
        <v>2</v>
      </c>
      <c r="M51" s="44">
        <v>4</v>
      </c>
      <c r="N51" s="44" t="s">
        <v>55</v>
      </c>
      <c r="O51" s="56" t="s">
        <v>79</v>
      </c>
      <c r="P51" s="56" t="s">
        <v>25</v>
      </c>
      <c r="Q51" s="56" t="s">
        <v>183</v>
      </c>
      <c r="R51" s="56" t="s">
        <v>27</v>
      </c>
      <c r="S51" s="56">
        <v>2399</v>
      </c>
      <c r="T51" s="56"/>
    </row>
    <row r="52" spans="1:20" ht="30.75" hidden="1">
      <c r="A52" s="55">
        <v>51</v>
      </c>
      <c r="B52" s="56">
        <v>47</v>
      </c>
      <c r="C52" s="57" t="s">
        <v>158</v>
      </c>
      <c r="D52" s="57" t="s">
        <v>175</v>
      </c>
      <c r="E52" s="44" t="s">
        <v>184</v>
      </c>
      <c r="F52" s="62" t="s">
        <v>85</v>
      </c>
      <c r="G52" s="62">
        <v>8</v>
      </c>
      <c r="H52" s="62">
        <v>0</v>
      </c>
      <c r="I52" s="62"/>
      <c r="J52" s="62">
        <v>8</v>
      </c>
      <c r="K52" s="62">
        <v>0</v>
      </c>
      <c r="L52" s="56">
        <v>8</v>
      </c>
      <c r="M52" s="44">
        <v>4</v>
      </c>
      <c r="N52" s="44" t="s">
        <v>50</v>
      </c>
      <c r="O52" s="56" t="s">
        <v>79</v>
      </c>
      <c r="P52" s="56" t="s">
        <v>25</v>
      </c>
      <c r="Q52" s="56" t="s">
        <v>185</v>
      </c>
      <c r="R52" s="56" t="s">
        <v>27</v>
      </c>
      <c r="S52" s="56" t="s">
        <v>60</v>
      </c>
      <c r="T52" s="56"/>
    </row>
    <row r="53" spans="1:20" ht="30.75">
      <c r="A53" s="55">
        <v>52</v>
      </c>
      <c r="B53" s="56">
        <v>48</v>
      </c>
      <c r="C53" s="57" t="s">
        <v>158</v>
      </c>
      <c r="D53" s="57" t="s">
        <v>186</v>
      </c>
      <c r="E53" s="44" t="s">
        <v>187</v>
      </c>
      <c r="F53" s="62" t="s">
        <v>99</v>
      </c>
      <c r="G53" s="62">
        <v>5</v>
      </c>
      <c r="H53" s="62">
        <v>0</v>
      </c>
      <c r="I53" s="62"/>
      <c r="J53" s="62">
        <v>5</v>
      </c>
      <c r="K53" s="62">
        <v>0</v>
      </c>
      <c r="L53" s="56">
        <v>5</v>
      </c>
      <c r="M53" s="44">
        <v>4</v>
      </c>
      <c r="N53" s="44" t="s">
        <v>128</v>
      </c>
      <c r="O53" s="56" t="s">
        <v>79</v>
      </c>
      <c r="P53" s="56" t="s">
        <v>25</v>
      </c>
      <c r="Q53" s="56" t="s">
        <v>188</v>
      </c>
      <c r="R53" s="56" t="s">
        <v>27</v>
      </c>
      <c r="S53" s="56"/>
      <c r="T53" s="56"/>
    </row>
    <row r="54" spans="1:20" ht="30.75">
      <c r="A54" s="55">
        <v>53</v>
      </c>
      <c r="B54" s="56">
        <v>49</v>
      </c>
      <c r="C54" s="57" t="s">
        <v>158</v>
      </c>
      <c r="D54" s="57" t="s">
        <v>186</v>
      </c>
      <c r="E54" s="44" t="s">
        <v>189</v>
      </c>
      <c r="F54" s="62" t="s">
        <v>99</v>
      </c>
      <c r="G54" s="62"/>
      <c r="H54" s="62"/>
      <c r="I54" s="62"/>
      <c r="J54" s="62">
        <v>8</v>
      </c>
      <c r="K54" s="62">
        <v>0</v>
      </c>
      <c r="L54" s="56">
        <v>8</v>
      </c>
      <c r="M54" s="44">
        <v>4</v>
      </c>
      <c r="N54" s="44" t="s">
        <v>29</v>
      </c>
      <c r="O54" s="56" t="s">
        <v>79</v>
      </c>
      <c r="P54" s="56" t="s">
        <v>25</v>
      </c>
      <c r="Q54" s="56" t="s">
        <v>190</v>
      </c>
      <c r="R54" s="56" t="s">
        <v>27</v>
      </c>
      <c r="S54" s="56"/>
      <c r="T54" s="56"/>
    </row>
    <row r="55" spans="1:20" ht="30.75" hidden="1">
      <c r="A55" s="55">
        <v>54</v>
      </c>
      <c r="B55" s="56" t="s">
        <v>191</v>
      </c>
      <c r="C55" s="57" t="s">
        <v>158</v>
      </c>
      <c r="D55" s="57" t="s">
        <v>186</v>
      </c>
      <c r="E55" s="44" t="s">
        <v>192</v>
      </c>
      <c r="F55" s="62" t="s">
        <v>63</v>
      </c>
      <c r="G55" s="62">
        <v>6</v>
      </c>
      <c r="H55" s="62">
        <v>0</v>
      </c>
      <c r="I55" s="62"/>
      <c r="J55" s="62">
        <v>6</v>
      </c>
      <c r="K55" s="62">
        <v>0</v>
      </c>
      <c r="L55" s="56">
        <v>6</v>
      </c>
      <c r="M55" s="44">
        <v>3</v>
      </c>
      <c r="N55" s="44" t="s">
        <v>128</v>
      </c>
      <c r="O55" s="56" t="s">
        <v>79</v>
      </c>
      <c r="P55" s="56" t="s">
        <v>25</v>
      </c>
      <c r="Q55" s="56" t="s">
        <v>193</v>
      </c>
      <c r="R55" s="56" t="s">
        <v>27</v>
      </c>
      <c r="S55" s="56"/>
      <c r="T55" s="56"/>
    </row>
    <row r="56" spans="1:20" ht="30.75" hidden="1">
      <c r="A56" s="55">
        <v>55</v>
      </c>
      <c r="B56" s="56" t="s">
        <v>194</v>
      </c>
      <c r="C56" s="57" t="s">
        <v>158</v>
      </c>
      <c r="D56" s="57" t="s">
        <v>186</v>
      </c>
      <c r="E56" s="44" t="s">
        <v>195</v>
      </c>
      <c r="F56" s="62" t="s">
        <v>63</v>
      </c>
      <c r="G56" s="62">
        <v>6</v>
      </c>
      <c r="H56" s="62">
        <v>0</v>
      </c>
      <c r="I56" s="62"/>
      <c r="J56" s="62">
        <v>6</v>
      </c>
      <c r="K56" s="62">
        <v>0</v>
      </c>
      <c r="L56" s="56">
        <v>6</v>
      </c>
      <c r="M56" s="44">
        <v>3</v>
      </c>
      <c r="N56" s="44" t="s">
        <v>128</v>
      </c>
      <c r="O56" s="56" t="s">
        <v>79</v>
      </c>
      <c r="P56" s="56" t="s">
        <v>25</v>
      </c>
      <c r="Q56" s="56" t="s">
        <v>196</v>
      </c>
      <c r="R56" s="56" t="s">
        <v>27</v>
      </c>
      <c r="S56" s="56"/>
      <c r="T56" s="56"/>
    </row>
    <row r="57" spans="1:20" ht="39" hidden="1" customHeight="1">
      <c r="A57" s="55">
        <v>56</v>
      </c>
      <c r="B57" s="56" t="s">
        <v>197</v>
      </c>
      <c r="C57" s="57" t="s">
        <v>158</v>
      </c>
      <c r="D57" s="57" t="s">
        <v>186</v>
      </c>
      <c r="E57" s="44" t="s">
        <v>198</v>
      </c>
      <c r="F57" s="62"/>
      <c r="G57" s="62"/>
      <c r="H57" s="62"/>
      <c r="I57" s="62"/>
      <c r="J57" s="62"/>
      <c r="K57" s="62"/>
      <c r="L57" s="56"/>
      <c r="M57" s="44">
        <v>4</v>
      </c>
      <c r="N57" s="44" t="s">
        <v>137</v>
      </c>
      <c r="O57" s="56" t="s">
        <v>138</v>
      </c>
      <c r="P57" s="56" t="s">
        <v>139</v>
      </c>
      <c r="Q57" s="56"/>
      <c r="R57" s="56" t="s">
        <v>137</v>
      </c>
      <c r="S57" s="56"/>
      <c r="T57" s="56"/>
    </row>
    <row r="58" spans="1:20" ht="30.75" hidden="1">
      <c r="A58" s="55">
        <v>57</v>
      </c>
      <c r="B58" s="56" t="s">
        <v>199</v>
      </c>
      <c r="C58" s="57" t="s">
        <v>158</v>
      </c>
      <c r="D58" s="57" t="s">
        <v>186</v>
      </c>
      <c r="E58" s="44" t="s">
        <v>200</v>
      </c>
      <c r="F58" s="62" t="s">
        <v>63</v>
      </c>
      <c r="G58" s="62"/>
      <c r="H58" s="62"/>
      <c r="I58" s="62"/>
      <c r="J58" s="62">
        <v>4</v>
      </c>
      <c r="K58" s="62">
        <v>0</v>
      </c>
      <c r="L58" s="56">
        <v>4</v>
      </c>
      <c r="M58" s="44">
        <v>3</v>
      </c>
      <c r="N58" s="44" t="s">
        <v>33</v>
      </c>
      <c r="O58" s="56" t="s">
        <v>79</v>
      </c>
      <c r="P58" s="56" t="s">
        <v>25</v>
      </c>
      <c r="Q58" s="56" t="s">
        <v>201</v>
      </c>
      <c r="R58" s="56" t="s">
        <v>27</v>
      </c>
      <c r="S58" s="56"/>
      <c r="T58" s="56"/>
    </row>
    <row r="59" spans="1:20" ht="36" hidden="1" customHeight="1">
      <c r="A59" s="55">
        <v>58</v>
      </c>
      <c r="B59" s="56" t="s">
        <v>202</v>
      </c>
      <c r="C59" s="57" t="s">
        <v>158</v>
      </c>
      <c r="D59" s="57" t="s">
        <v>203</v>
      </c>
      <c r="E59" s="44" t="s">
        <v>204</v>
      </c>
      <c r="F59" s="62" t="s">
        <v>63</v>
      </c>
      <c r="G59" s="62"/>
      <c r="H59" s="62"/>
      <c r="I59" s="62"/>
      <c r="J59" s="62">
        <v>20</v>
      </c>
      <c r="K59" s="66">
        <v>1</v>
      </c>
      <c r="L59" s="56">
        <v>20</v>
      </c>
      <c r="M59" s="44">
        <v>3</v>
      </c>
      <c r="N59" s="44" t="s">
        <v>33</v>
      </c>
      <c r="O59" s="56" t="s">
        <v>24</v>
      </c>
      <c r="P59" s="56" t="s">
        <v>25</v>
      </c>
      <c r="Q59" s="56" t="s">
        <v>205</v>
      </c>
      <c r="R59" s="56" t="s">
        <v>27</v>
      </c>
      <c r="S59" s="56" t="s">
        <v>105</v>
      </c>
      <c r="T59" s="56" t="s">
        <v>206</v>
      </c>
    </row>
    <row r="60" spans="1:20" ht="37.5" hidden="1" customHeight="1">
      <c r="A60" s="55">
        <v>59</v>
      </c>
      <c r="B60" s="56" t="s">
        <v>207</v>
      </c>
      <c r="C60" s="57" t="s">
        <v>158</v>
      </c>
      <c r="D60" s="57" t="s">
        <v>203</v>
      </c>
      <c r="E60" s="44" t="s">
        <v>208</v>
      </c>
      <c r="F60" s="62" t="s">
        <v>63</v>
      </c>
      <c r="G60" s="62">
        <v>17</v>
      </c>
      <c r="H60" s="62">
        <v>0</v>
      </c>
      <c r="I60" s="62"/>
      <c r="J60" s="62">
        <v>17</v>
      </c>
      <c r="K60" s="62">
        <v>0</v>
      </c>
      <c r="L60" s="56">
        <v>17</v>
      </c>
      <c r="M60" s="44">
        <v>3</v>
      </c>
      <c r="N60" s="44" t="s">
        <v>29</v>
      </c>
      <c r="O60" s="56"/>
      <c r="P60" s="56" t="s">
        <v>25</v>
      </c>
      <c r="Q60" s="56" t="s">
        <v>209</v>
      </c>
      <c r="R60" s="56" t="s">
        <v>27</v>
      </c>
      <c r="S60" s="56" t="s">
        <v>110</v>
      </c>
      <c r="T60" s="56"/>
    </row>
    <row r="61" spans="1:20" ht="42" hidden="1" customHeight="1">
      <c r="A61" s="55">
        <v>60</v>
      </c>
      <c r="B61" s="56" t="s">
        <v>210</v>
      </c>
      <c r="C61" s="57" t="s">
        <v>158</v>
      </c>
      <c r="D61" s="57" t="s">
        <v>203</v>
      </c>
      <c r="E61" s="44" t="s">
        <v>211</v>
      </c>
      <c r="F61" s="62" t="s">
        <v>63</v>
      </c>
      <c r="G61" s="62">
        <v>5</v>
      </c>
      <c r="H61" s="62">
        <v>0</v>
      </c>
      <c r="I61" s="62"/>
      <c r="J61" s="62">
        <v>5</v>
      </c>
      <c r="K61" s="62">
        <v>0</v>
      </c>
      <c r="L61" s="56">
        <v>5</v>
      </c>
      <c r="M61" s="44">
        <v>3</v>
      </c>
      <c r="N61" s="44" t="s">
        <v>50</v>
      </c>
      <c r="O61" s="56"/>
      <c r="P61" s="56" t="s">
        <v>25</v>
      </c>
      <c r="Q61" s="56" t="s">
        <v>212</v>
      </c>
      <c r="R61" s="56" t="s">
        <v>27</v>
      </c>
      <c r="S61" s="56" t="s">
        <v>110</v>
      </c>
      <c r="T61" s="56"/>
    </row>
    <row r="62" spans="1:20" ht="30.75">
      <c r="A62" s="55">
        <v>61</v>
      </c>
      <c r="B62" s="56">
        <v>52</v>
      </c>
      <c r="C62" s="57" t="s">
        <v>158</v>
      </c>
      <c r="D62" s="57" t="s">
        <v>213</v>
      </c>
      <c r="E62" s="56" t="s">
        <v>214</v>
      </c>
      <c r="F62" s="55" t="s">
        <v>71</v>
      </c>
      <c r="G62" s="55">
        <v>2</v>
      </c>
      <c r="H62" s="55">
        <v>0</v>
      </c>
      <c r="I62" s="55"/>
      <c r="J62" s="55">
        <v>17</v>
      </c>
      <c r="K62" s="55">
        <v>0</v>
      </c>
      <c r="L62" s="56">
        <v>2</v>
      </c>
      <c r="M62" s="56">
        <v>2</v>
      </c>
      <c r="N62" s="56" t="s">
        <v>128</v>
      </c>
      <c r="O62" s="56" t="s">
        <v>79</v>
      </c>
      <c r="P62" s="56" t="s">
        <v>25</v>
      </c>
      <c r="Q62" s="56" t="s">
        <v>215</v>
      </c>
      <c r="R62" s="56" t="s">
        <v>27</v>
      </c>
      <c r="S62" s="56">
        <v>2369</v>
      </c>
      <c r="T62" s="56"/>
    </row>
    <row r="63" spans="1:20" ht="21" customHeight="1">
      <c r="A63" s="55">
        <v>62</v>
      </c>
      <c r="B63" s="56">
        <v>53</v>
      </c>
      <c r="C63" s="57" t="s">
        <v>158</v>
      </c>
      <c r="D63" s="57" t="s">
        <v>216</v>
      </c>
      <c r="E63" s="44" t="s">
        <v>217</v>
      </c>
      <c r="F63" s="62" t="s">
        <v>71</v>
      </c>
      <c r="G63" s="62"/>
      <c r="H63" s="62"/>
      <c r="I63" s="62"/>
      <c r="J63" s="62">
        <v>6</v>
      </c>
      <c r="K63" s="62">
        <v>0</v>
      </c>
      <c r="L63" s="56">
        <v>6</v>
      </c>
      <c r="M63" s="44">
        <v>3</v>
      </c>
      <c r="N63" s="44" t="s">
        <v>55</v>
      </c>
      <c r="O63" s="56" t="s">
        <v>138</v>
      </c>
      <c r="P63" s="56" t="s">
        <v>25</v>
      </c>
      <c r="Q63" s="56" t="s">
        <v>218</v>
      </c>
      <c r="R63" s="56" t="s">
        <v>27</v>
      </c>
      <c r="S63" s="56">
        <v>2418</v>
      </c>
      <c r="T63" s="56"/>
    </row>
    <row r="64" spans="1:20" ht="30.75">
      <c r="A64" s="55">
        <v>63</v>
      </c>
      <c r="B64" s="56">
        <v>54</v>
      </c>
      <c r="C64" s="57" t="s">
        <v>158</v>
      </c>
      <c r="D64" s="57" t="s">
        <v>219</v>
      </c>
      <c r="E64" s="44" t="s">
        <v>220</v>
      </c>
      <c r="F64" s="62" t="s">
        <v>71</v>
      </c>
      <c r="G64" s="62"/>
      <c r="H64" s="62"/>
      <c r="I64" s="62"/>
      <c r="J64" s="62">
        <v>2</v>
      </c>
      <c r="K64" s="62">
        <v>0</v>
      </c>
      <c r="L64" s="56">
        <v>2</v>
      </c>
      <c r="M64" s="44">
        <v>2</v>
      </c>
      <c r="N64" s="44" t="s">
        <v>64</v>
      </c>
      <c r="O64" s="56" t="s">
        <v>79</v>
      </c>
      <c r="P64" s="56" t="s">
        <v>25</v>
      </c>
      <c r="Q64" s="56" t="s">
        <v>221</v>
      </c>
      <c r="R64" s="56" t="s">
        <v>27</v>
      </c>
      <c r="S64" s="56"/>
      <c r="T64" s="56"/>
    </row>
    <row r="65" spans="1:20" ht="137.25" hidden="1" customHeight="1">
      <c r="A65" s="55">
        <v>64</v>
      </c>
      <c r="B65" s="56">
        <v>55</v>
      </c>
      <c r="C65" s="57" t="s">
        <v>158</v>
      </c>
      <c r="D65" s="57" t="s">
        <v>222</v>
      </c>
      <c r="E65" s="44" t="s">
        <v>223</v>
      </c>
      <c r="F65" s="62"/>
      <c r="G65" s="62">
        <v>144</v>
      </c>
      <c r="H65" s="62">
        <v>0</v>
      </c>
      <c r="I65" s="62"/>
      <c r="J65" s="62"/>
      <c r="K65" s="62"/>
      <c r="L65" s="56">
        <v>144</v>
      </c>
      <c r="M65" s="44">
        <v>4</v>
      </c>
      <c r="N65" s="44" t="s">
        <v>64</v>
      </c>
      <c r="O65" s="56" t="s">
        <v>138</v>
      </c>
      <c r="P65" s="56" t="s">
        <v>25</v>
      </c>
      <c r="Q65" s="56" t="s">
        <v>224</v>
      </c>
      <c r="R65" s="56" t="s">
        <v>27</v>
      </c>
      <c r="S65" s="56"/>
      <c r="T65" s="56" t="s">
        <v>225</v>
      </c>
    </row>
    <row r="66" spans="1:20" ht="30.75">
      <c r="A66" s="55">
        <v>65</v>
      </c>
      <c r="B66" s="56">
        <v>56</v>
      </c>
      <c r="C66" s="57" t="s">
        <v>158</v>
      </c>
      <c r="D66" s="57" t="s">
        <v>219</v>
      </c>
      <c r="E66" s="44" t="s">
        <v>226</v>
      </c>
      <c r="F66" s="62" t="s">
        <v>71</v>
      </c>
      <c r="G66" s="62">
        <v>7</v>
      </c>
      <c r="H66" s="62">
        <v>0</v>
      </c>
      <c r="I66" s="62"/>
      <c r="J66" s="62">
        <v>7</v>
      </c>
      <c r="K66" s="62">
        <v>0</v>
      </c>
      <c r="L66" s="56">
        <v>7</v>
      </c>
      <c r="M66" s="44">
        <v>2</v>
      </c>
      <c r="N66" s="44" t="s">
        <v>64</v>
      </c>
      <c r="O66" s="56" t="s">
        <v>138</v>
      </c>
      <c r="P66" s="56" t="s">
        <v>25</v>
      </c>
      <c r="Q66" s="56" t="s">
        <v>227</v>
      </c>
      <c r="R66" s="56" t="s">
        <v>27</v>
      </c>
      <c r="S66" s="56"/>
      <c r="T66" s="56"/>
    </row>
    <row r="67" spans="1:20" ht="30.75" hidden="1">
      <c r="A67" s="55">
        <v>66</v>
      </c>
      <c r="B67" s="56">
        <v>56</v>
      </c>
      <c r="C67" s="57" t="s">
        <v>158</v>
      </c>
      <c r="D67" s="57" t="s">
        <v>222</v>
      </c>
      <c r="E67" s="44" t="s">
        <v>228</v>
      </c>
      <c r="F67" s="62" t="s">
        <v>85</v>
      </c>
      <c r="G67" s="62">
        <v>10</v>
      </c>
      <c r="H67" s="62">
        <v>0</v>
      </c>
      <c r="I67" s="62"/>
      <c r="J67" s="62">
        <v>10</v>
      </c>
      <c r="K67" s="62">
        <v>0</v>
      </c>
      <c r="L67" s="56">
        <v>10</v>
      </c>
      <c r="M67" s="44">
        <v>4</v>
      </c>
      <c r="N67" s="44" t="s">
        <v>128</v>
      </c>
      <c r="O67" s="56" t="s">
        <v>138</v>
      </c>
      <c r="P67" s="56" t="s">
        <v>25</v>
      </c>
      <c r="Q67" s="56" t="s">
        <v>229</v>
      </c>
      <c r="R67" s="56" t="s">
        <v>27</v>
      </c>
      <c r="S67" s="56">
        <v>2304</v>
      </c>
      <c r="T67" s="56"/>
    </row>
    <row r="68" spans="1:20" ht="30" hidden="1" customHeight="1">
      <c r="A68" s="55">
        <v>67</v>
      </c>
      <c r="B68" s="56">
        <v>58</v>
      </c>
      <c r="C68" s="57" t="s">
        <v>158</v>
      </c>
      <c r="D68" s="57" t="s">
        <v>219</v>
      </c>
      <c r="E68" s="44" t="s">
        <v>230</v>
      </c>
      <c r="F68" s="62"/>
      <c r="G68" s="62"/>
      <c r="H68" s="62"/>
      <c r="I68" s="62"/>
      <c r="J68" s="62"/>
      <c r="K68" s="62"/>
      <c r="L68" s="56">
        <v>144</v>
      </c>
      <c r="M68" s="44">
        <v>2</v>
      </c>
      <c r="N68" s="44" t="s">
        <v>64</v>
      </c>
      <c r="O68" s="56" t="s">
        <v>138</v>
      </c>
      <c r="P68" s="56" t="s">
        <v>25</v>
      </c>
      <c r="Q68" s="56" t="s">
        <v>231</v>
      </c>
      <c r="R68" s="56" t="s">
        <v>27</v>
      </c>
      <c r="S68" s="56"/>
      <c r="T68" s="56" t="s">
        <v>225</v>
      </c>
    </row>
    <row r="69" spans="1:20" ht="30.75" hidden="1">
      <c r="A69" s="55">
        <v>68</v>
      </c>
      <c r="B69" s="56">
        <v>59</v>
      </c>
      <c r="C69" s="57" t="s">
        <v>158</v>
      </c>
      <c r="D69" s="57" t="s">
        <v>232</v>
      </c>
      <c r="E69" s="44" t="s">
        <v>233</v>
      </c>
      <c r="F69" s="62" t="s">
        <v>63</v>
      </c>
      <c r="G69" s="62"/>
      <c r="H69" s="62"/>
      <c r="I69" s="62"/>
      <c r="J69" s="62">
        <v>1</v>
      </c>
      <c r="K69" s="62">
        <v>0</v>
      </c>
      <c r="L69" s="56">
        <v>1</v>
      </c>
      <c r="M69" s="44">
        <v>2</v>
      </c>
      <c r="N69" s="56" t="s">
        <v>33</v>
      </c>
      <c r="O69" s="56" t="s">
        <v>138</v>
      </c>
      <c r="P69" s="56" t="s">
        <v>25</v>
      </c>
      <c r="Q69" s="56" t="s">
        <v>234</v>
      </c>
      <c r="R69" s="56" t="s">
        <v>27</v>
      </c>
      <c r="S69" s="56"/>
      <c r="T69" s="56"/>
    </row>
    <row r="70" spans="1:20" ht="30.75" hidden="1">
      <c r="A70" s="55">
        <v>69</v>
      </c>
      <c r="B70" s="56">
        <v>60</v>
      </c>
      <c r="C70" s="57" t="s">
        <v>158</v>
      </c>
      <c r="D70" s="57" t="s">
        <v>235</v>
      </c>
      <c r="E70" s="44" t="s">
        <v>236</v>
      </c>
      <c r="F70" s="62" t="s">
        <v>63</v>
      </c>
      <c r="G70" s="62"/>
      <c r="H70" s="62"/>
      <c r="I70" s="62"/>
      <c r="J70" s="62">
        <v>3</v>
      </c>
      <c r="K70" s="62">
        <v>0</v>
      </c>
      <c r="L70" s="56">
        <v>3</v>
      </c>
      <c r="M70" s="44">
        <v>2</v>
      </c>
      <c r="N70" s="56" t="s">
        <v>33</v>
      </c>
      <c r="O70" s="56" t="s">
        <v>138</v>
      </c>
      <c r="P70" s="56" t="s">
        <v>25</v>
      </c>
      <c r="Q70" s="56" t="s">
        <v>237</v>
      </c>
      <c r="R70" s="56" t="s">
        <v>27</v>
      </c>
      <c r="S70" s="56"/>
      <c r="T70" s="56"/>
    </row>
    <row r="71" spans="1:20" ht="30.75" hidden="1">
      <c r="A71" s="55">
        <v>70</v>
      </c>
      <c r="B71" s="56">
        <v>61</v>
      </c>
      <c r="C71" s="57" t="s">
        <v>158</v>
      </c>
      <c r="D71" s="57" t="s">
        <v>238</v>
      </c>
      <c r="E71" s="56" t="s">
        <v>239</v>
      </c>
      <c r="F71" s="55"/>
      <c r="G71" s="55"/>
      <c r="H71" s="55"/>
      <c r="I71" s="55"/>
      <c r="J71" s="55"/>
      <c r="K71" s="55"/>
      <c r="L71" s="56"/>
      <c r="M71" s="56">
        <v>4</v>
      </c>
      <c r="N71" s="44" t="s">
        <v>137</v>
      </c>
      <c r="O71" s="56" t="s">
        <v>138</v>
      </c>
      <c r="P71" s="56" t="s">
        <v>139</v>
      </c>
      <c r="Q71" s="56"/>
      <c r="R71" s="56" t="s">
        <v>137</v>
      </c>
      <c r="S71" s="56"/>
      <c r="T71" s="56"/>
    </row>
    <row r="72" spans="1:20" ht="33" hidden="1" customHeight="1">
      <c r="A72" s="55">
        <v>71</v>
      </c>
      <c r="B72" s="56">
        <v>62</v>
      </c>
      <c r="C72" s="57" t="s">
        <v>158</v>
      </c>
      <c r="D72" s="57" t="s">
        <v>240</v>
      </c>
      <c r="E72" s="57" t="s">
        <v>241</v>
      </c>
      <c r="F72" s="62" t="s">
        <v>63</v>
      </c>
      <c r="G72" s="62"/>
      <c r="H72" s="62"/>
      <c r="I72" s="62"/>
      <c r="J72" s="55">
        <v>1</v>
      </c>
      <c r="K72" s="55">
        <v>0</v>
      </c>
      <c r="L72" s="56">
        <v>1</v>
      </c>
      <c r="M72" s="56">
        <v>2</v>
      </c>
      <c r="N72" s="56" t="s">
        <v>33</v>
      </c>
      <c r="O72" s="56" t="s">
        <v>138</v>
      </c>
      <c r="P72" s="56" t="s">
        <v>25</v>
      </c>
      <c r="Q72" s="56" t="s">
        <v>242</v>
      </c>
      <c r="R72" s="56" t="s">
        <v>27</v>
      </c>
      <c r="S72" s="56"/>
      <c r="T72" s="56"/>
    </row>
    <row r="73" spans="1:20">
      <c r="E73" s="47"/>
      <c r="F73" s="47"/>
      <c r="G73" s="47"/>
      <c r="H73" s="47"/>
      <c r="I73" s="47"/>
      <c r="J73" s="47"/>
      <c r="K73" s="47"/>
    </row>
    <row r="74" spans="1:20">
      <c r="E74" s="47"/>
      <c r="F74" s="47"/>
      <c r="G74" s="47"/>
      <c r="H74" s="47"/>
      <c r="I74" s="47"/>
      <c r="J74" s="47"/>
      <c r="K74" s="47"/>
    </row>
    <row r="75" spans="1:20">
      <c r="A75" s="54"/>
      <c r="C75"/>
      <c r="D75"/>
      <c r="E75" s="49"/>
      <c r="F75" s="49"/>
      <c r="G75" s="49"/>
      <c r="H75" s="49"/>
      <c r="I75" s="49"/>
      <c r="J75" s="49"/>
      <c r="K75" s="49"/>
      <c r="M75" s="48"/>
    </row>
    <row r="76" spans="1:20">
      <c r="A76" s="54"/>
      <c r="C76"/>
      <c r="D76"/>
      <c r="E76" s="49"/>
      <c r="F76" s="49"/>
      <c r="G76" s="49"/>
      <c r="H76" s="49"/>
      <c r="I76" s="49"/>
      <c r="J76" s="49"/>
      <c r="K76" s="49"/>
      <c r="M76" s="48"/>
    </row>
    <row r="77" spans="1:20">
      <c r="A77" s="54"/>
      <c r="C77"/>
      <c r="D77" s="16"/>
      <c r="E77" s="49"/>
      <c r="F77" s="49"/>
      <c r="G77" s="49"/>
      <c r="H77" s="49"/>
      <c r="I77" s="49"/>
      <c r="J77" s="49"/>
      <c r="K77" s="49"/>
      <c r="M77" s="48"/>
    </row>
    <row r="78" spans="1:20">
      <c r="A78" s="54"/>
      <c r="C78"/>
      <c r="D78" s="16"/>
      <c r="E78" s="49"/>
      <c r="F78" s="49"/>
      <c r="G78" s="49"/>
      <c r="H78" s="49"/>
      <c r="I78" s="49"/>
      <c r="J78" s="49"/>
      <c r="K78" s="49"/>
      <c r="M78" s="48"/>
    </row>
    <row r="79" spans="1:20"/>
    <row r="80" spans="1:2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sheetData>
  <autoFilter ref="A1:BG72" xr:uid="{FF50C64C-9D5B-44C0-8C71-AEDF26F82C35}">
    <filterColumn colId="5">
      <filters>
        <filter val="p4"/>
      </filters>
    </filterColumn>
  </autoFilter>
  <conditionalFormatting sqref="K2:K34">
    <cfRule type="cellIs" dxfId="3" priority="5" operator="greaterThan">
      <formula>0</formula>
    </cfRule>
  </conditionalFormatting>
  <conditionalFormatting sqref="K40">
    <cfRule type="cellIs" dxfId="2" priority="4" operator="greaterThan">
      <formula>0</formula>
    </cfRule>
  </conditionalFormatting>
  <conditionalFormatting sqref="K44">
    <cfRule type="cellIs" dxfId="1" priority="2" operator="greaterThan">
      <formula>0</formula>
    </cfRule>
  </conditionalFormatting>
  <conditionalFormatting sqref="K47">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3665-7F9A-4390-A5B9-432852083FBB}">
  <dimension ref="B2:F31"/>
  <sheetViews>
    <sheetView workbookViewId="0">
      <selection activeCell="D6" sqref="D6"/>
    </sheetView>
  </sheetViews>
  <sheetFormatPr defaultRowHeight="14.45"/>
  <cols>
    <col min="2" max="2" width="45.28515625" bestFit="1" customWidth="1"/>
    <col min="3" max="3" width="11.28515625" bestFit="1" customWidth="1"/>
    <col min="4" max="4" width="15.5703125" bestFit="1" customWidth="1"/>
    <col min="5" max="5" width="13.7109375" bestFit="1" customWidth="1"/>
  </cols>
  <sheetData>
    <row r="2" spans="2:6">
      <c r="B2" s="76" t="s">
        <v>243</v>
      </c>
      <c r="C2" s="68" t="s">
        <v>1</v>
      </c>
      <c r="D2" s="68"/>
      <c r="E2" s="69"/>
    </row>
    <row r="3" spans="2:6">
      <c r="B3" s="77"/>
      <c r="C3" s="10" t="s">
        <v>19</v>
      </c>
      <c r="D3" s="10" t="s">
        <v>244</v>
      </c>
      <c r="E3" s="10" t="s">
        <v>158</v>
      </c>
      <c r="F3" s="10" t="s">
        <v>13</v>
      </c>
    </row>
    <row r="4" spans="2:6">
      <c r="B4" s="4" t="s">
        <v>245</v>
      </c>
      <c r="C4" s="5" t="s">
        <v>246</v>
      </c>
      <c r="D4" s="5" t="s">
        <v>246</v>
      </c>
      <c r="E4" s="5" t="s">
        <v>246</v>
      </c>
      <c r="F4">
        <v>1</v>
      </c>
    </row>
    <row r="5" spans="2:6">
      <c r="B5" s="4" t="s">
        <v>247</v>
      </c>
      <c r="C5" s="5" t="s">
        <v>246</v>
      </c>
      <c r="D5" s="5" t="s">
        <v>246</v>
      </c>
      <c r="E5" s="5" t="s">
        <v>246</v>
      </c>
      <c r="F5">
        <v>2</v>
      </c>
    </row>
    <row r="6" spans="2:6">
      <c r="B6" s="4" t="s">
        <v>248</v>
      </c>
      <c r="C6" s="5" t="s">
        <v>246</v>
      </c>
      <c r="D6" s="5" t="s">
        <v>246</v>
      </c>
      <c r="E6" s="5" t="s">
        <v>246</v>
      </c>
      <c r="F6">
        <v>2</v>
      </c>
    </row>
    <row r="7" spans="2:6">
      <c r="B7" s="4" t="s">
        <v>249</v>
      </c>
      <c r="C7" s="5" t="s">
        <v>246</v>
      </c>
      <c r="D7" s="5" t="s">
        <v>246</v>
      </c>
      <c r="E7" s="5" t="s">
        <v>246</v>
      </c>
      <c r="F7">
        <v>3</v>
      </c>
    </row>
    <row r="8" spans="2:6">
      <c r="B8" s="4" t="s">
        <v>250</v>
      </c>
      <c r="C8" s="5" t="s">
        <v>246</v>
      </c>
      <c r="D8" s="5" t="s">
        <v>246</v>
      </c>
      <c r="E8" s="5" t="s">
        <v>246</v>
      </c>
      <c r="F8">
        <v>3</v>
      </c>
    </row>
    <row r="9" spans="2:6">
      <c r="B9" s="4" t="s">
        <v>251</v>
      </c>
      <c r="C9" s="5" t="s">
        <v>246</v>
      </c>
      <c r="D9" s="5" t="s">
        <v>246</v>
      </c>
      <c r="E9" s="5" t="s">
        <v>246</v>
      </c>
      <c r="F9">
        <v>2</v>
      </c>
    </row>
    <row r="10" spans="2:6">
      <c r="B10" s="4" t="s">
        <v>252</v>
      </c>
      <c r="C10" s="5" t="s">
        <v>246</v>
      </c>
      <c r="D10" s="5" t="s">
        <v>246</v>
      </c>
      <c r="E10" s="5" t="s">
        <v>246</v>
      </c>
      <c r="F10">
        <v>2</v>
      </c>
    </row>
    <row r="11" spans="2:6">
      <c r="B11" s="4" t="s">
        <v>253</v>
      </c>
      <c r="C11" s="5" t="s">
        <v>246</v>
      </c>
      <c r="D11" s="5" t="s">
        <v>246</v>
      </c>
      <c r="E11" s="5" t="s">
        <v>246</v>
      </c>
      <c r="F11">
        <v>3</v>
      </c>
    </row>
    <row r="12" spans="2:6">
      <c r="B12" s="4" t="s">
        <v>254</v>
      </c>
      <c r="C12" s="5" t="s">
        <v>246</v>
      </c>
      <c r="D12" s="5" t="s">
        <v>246</v>
      </c>
      <c r="E12" s="5" t="s">
        <v>246</v>
      </c>
      <c r="F12">
        <v>3</v>
      </c>
    </row>
    <row r="13" spans="2:6">
      <c r="B13" s="4" t="s">
        <v>255</v>
      </c>
      <c r="C13" s="5" t="s">
        <v>246</v>
      </c>
      <c r="D13" s="5" t="s">
        <v>246</v>
      </c>
      <c r="E13" s="5" t="s">
        <v>246</v>
      </c>
      <c r="F13">
        <v>2</v>
      </c>
    </row>
    <row r="14" spans="2:6">
      <c r="B14" s="4" t="s">
        <v>256</v>
      </c>
      <c r="C14" s="5" t="s">
        <v>246</v>
      </c>
      <c r="D14" s="5" t="s">
        <v>246</v>
      </c>
      <c r="E14" s="5" t="s">
        <v>246</v>
      </c>
      <c r="F14">
        <v>2</v>
      </c>
    </row>
    <row r="15" spans="2:6">
      <c r="B15" s="4" t="s">
        <v>257</v>
      </c>
      <c r="C15" s="5" t="s">
        <v>246</v>
      </c>
      <c r="D15" s="5" t="s">
        <v>246</v>
      </c>
      <c r="E15" s="5" t="s">
        <v>246</v>
      </c>
      <c r="F15">
        <v>2</v>
      </c>
    </row>
    <row r="16" spans="2:6">
      <c r="B16" s="4" t="s">
        <v>258</v>
      </c>
      <c r="C16" s="5" t="s">
        <v>259</v>
      </c>
      <c r="D16" s="5" t="s">
        <v>246</v>
      </c>
      <c r="E16" s="6" t="s">
        <v>246</v>
      </c>
      <c r="F16">
        <v>3</v>
      </c>
    </row>
    <row r="17" spans="2:6">
      <c r="B17" s="4" t="s">
        <v>260</v>
      </c>
      <c r="C17" s="5" t="s">
        <v>259</v>
      </c>
      <c r="D17" s="5" t="s">
        <v>246</v>
      </c>
      <c r="E17" s="6" t="s">
        <v>246</v>
      </c>
      <c r="F17">
        <v>3</v>
      </c>
    </row>
    <row r="18" spans="2:6">
      <c r="B18" s="4" t="s">
        <v>261</v>
      </c>
      <c r="C18" s="5" t="s">
        <v>259</v>
      </c>
      <c r="D18" s="5" t="s">
        <v>246</v>
      </c>
      <c r="E18" s="6" t="s">
        <v>246</v>
      </c>
      <c r="F18">
        <v>3</v>
      </c>
    </row>
    <row r="19" spans="2:6">
      <c r="B19" s="4" t="s">
        <v>262</v>
      </c>
      <c r="C19" s="5" t="s">
        <v>259</v>
      </c>
      <c r="D19" s="5" t="s">
        <v>246</v>
      </c>
      <c r="E19" s="6" t="s">
        <v>246</v>
      </c>
      <c r="F19">
        <v>3</v>
      </c>
    </row>
    <row r="20" spans="2:6">
      <c r="B20" s="4" t="s">
        <v>263</v>
      </c>
      <c r="C20" s="5"/>
      <c r="D20" s="5" t="s">
        <v>246</v>
      </c>
      <c r="E20" s="5" t="s">
        <v>246</v>
      </c>
      <c r="F20">
        <v>2</v>
      </c>
    </row>
    <row r="21" spans="2:6">
      <c r="B21" s="4" t="s">
        <v>264</v>
      </c>
      <c r="C21" s="5"/>
      <c r="D21" s="5" t="s">
        <v>246</v>
      </c>
      <c r="E21" s="5"/>
      <c r="F21">
        <v>1</v>
      </c>
    </row>
    <row r="22" spans="2:6">
      <c r="B22" s="4" t="s">
        <v>265</v>
      </c>
      <c r="C22" s="5"/>
      <c r="D22" s="5" t="s">
        <v>246</v>
      </c>
      <c r="E22" s="5" t="s">
        <v>246</v>
      </c>
      <c r="F22">
        <v>1</v>
      </c>
    </row>
    <row r="23" spans="2:6">
      <c r="B23" s="4" t="s">
        <v>266</v>
      </c>
      <c r="C23" s="5"/>
      <c r="D23" s="6" t="s">
        <v>246</v>
      </c>
      <c r="E23" s="6" t="s">
        <v>246</v>
      </c>
      <c r="F23">
        <v>3</v>
      </c>
    </row>
    <row r="24" spans="2:6">
      <c r="B24" s="4" t="s">
        <v>267</v>
      </c>
      <c r="C24" s="5"/>
      <c r="D24" s="5" t="s">
        <v>246</v>
      </c>
      <c r="E24" s="5" t="s">
        <v>246</v>
      </c>
      <c r="F24">
        <v>1</v>
      </c>
    </row>
    <row r="25" spans="2:6">
      <c r="B25" s="4" t="s">
        <v>268</v>
      </c>
      <c r="C25" s="5" t="s">
        <v>259</v>
      </c>
      <c r="D25" s="5" t="s">
        <v>259</v>
      </c>
      <c r="E25" s="5" t="s">
        <v>246</v>
      </c>
      <c r="F25">
        <v>1</v>
      </c>
    </row>
    <row r="26" spans="2:6">
      <c r="B26" s="4" t="s">
        <v>269</v>
      </c>
      <c r="C26" s="5" t="s">
        <v>259</v>
      </c>
      <c r="D26" s="5" t="s">
        <v>259</v>
      </c>
      <c r="E26" s="5" t="s">
        <v>246</v>
      </c>
      <c r="F26">
        <v>1</v>
      </c>
    </row>
    <row r="27" spans="2:6">
      <c r="B27" s="4" t="s">
        <v>270</v>
      </c>
      <c r="C27" s="5" t="s">
        <v>259</v>
      </c>
      <c r="D27" s="5" t="s">
        <v>259</v>
      </c>
      <c r="E27" s="5" t="s">
        <v>246</v>
      </c>
      <c r="F27">
        <v>3</v>
      </c>
    </row>
    <row r="28" spans="2:6">
      <c r="B28" s="4" t="s">
        <v>271</v>
      </c>
      <c r="C28" s="5" t="s">
        <v>259</v>
      </c>
      <c r="D28" s="5" t="s">
        <v>259</v>
      </c>
      <c r="E28" s="5" t="s">
        <v>246</v>
      </c>
      <c r="F28">
        <v>3</v>
      </c>
    </row>
    <row r="29" spans="2:6">
      <c r="B29" s="4" t="s">
        <v>272</v>
      </c>
      <c r="C29" s="5" t="s">
        <v>259</v>
      </c>
      <c r="D29" s="5" t="s">
        <v>259</v>
      </c>
      <c r="E29" s="5" t="s">
        <v>246</v>
      </c>
      <c r="F29">
        <v>1</v>
      </c>
    </row>
    <row r="30" spans="2:6">
      <c r="B30" s="4" t="s">
        <v>273</v>
      </c>
      <c r="C30" s="5" t="s">
        <v>259</v>
      </c>
      <c r="D30" s="5" t="s">
        <v>246</v>
      </c>
      <c r="E30" s="5" t="s">
        <v>246</v>
      </c>
      <c r="F30">
        <v>2</v>
      </c>
    </row>
    <row r="31" spans="2:6">
      <c r="B31" s="7" t="s">
        <v>274</v>
      </c>
      <c r="C31" s="8"/>
      <c r="D31" s="8" t="s">
        <v>246</v>
      </c>
      <c r="E31" s="9" t="s">
        <v>246</v>
      </c>
      <c r="F31">
        <v>2</v>
      </c>
    </row>
  </sheetData>
  <mergeCells count="2">
    <mergeCell ref="B2:B3"/>
    <mergeCell ref="C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31E30-2F15-4F9B-8443-EA7F1631F202}">
  <dimension ref="A2:M83"/>
  <sheetViews>
    <sheetView topLeftCell="A4" workbookViewId="0">
      <selection activeCell="E16" sqref="E16"/>
    </sheetView>
  </sheetViews>
  <sheetFormatPr defaultRowHeight="14.45"/>
  <cols>
    <col min="1" max="1" width="22.42578125" customWidth="1"/>
    <col min="2" max="2" width="16.7109375" bestFit="1" customWidth="1"/>
    <col min="3" max="3" width="8.28515625" bestFit="1" customWidth="1"/>
    <col min="4" max="4" width="10.42578125" bestFit="1" customWidth="1"/>
    <col min="5" max="5" width="9" bestFit="1" customWidth="1"/>
    <col min="6" max="6" width="22.5703125" bestFit="1" customWidth="1"/>
    <col min="7" max="7" width="10.7109375" bestFit="1" customWidth="1"/>
    <col min="8" max="8" width="12.7109375" bestFit="1" customWidth="1"/>
    <col min="9" max="9" width="12.7109375" customWidth="1"/>
    <col min="10" max="10" width="14.5703125" customWidth="1"/>
    <col min="11" max="11" width="14.28515625" customWidth="1"/>
    <col min="12" max="12" width="26.7109375" bestFit="1" customWidth="1"/>
    <col min="13" max="13" width="10.28515625" bestFit="1" customWidth="1"/>
  </cols>
  <sheetData>
    <row r="2" spans="1:13">
      <c r="A2" t="s">
        <v>275</v>
      </c>
    </row>
    <row r="3" spans="1:13">
      <c r="L3" s="24" t="s">
        <v>276</v>
      </c>
      <c r="M3" t="s">
        <v>277</v>
      </c>
    </row>
    <row r="4" spans="1:13">
      <c r="A4" s="20" t="s">
        <v>278</v>
      </c>
      <c r="B4" s="21" t="s">
        <v>279</v>
      </c>
      <c r="C4" s="21" t="s">
        <v>278</v>
      </c>
      <c r="D4" s="21" t="s">
        <v>280</v>
      </c>
      <c r="E4" s="21" t="s">
        <v>281</v>
      </c>
      <c r="F4" s="21" t="s">
        <v>282</v>
      </c>
      <c r="G4" s="21" t="s">
        <v>283</v>
      </c>
      <c r="H4" s="21" t="s">
        <v>284</v>
      </c>
      <c r="I4" s="32"/>
      <c r="L4" s="11" t="s">
        <v>285</v>
      </c>
      <c r="M4">
        <v>5</v>
      </c>
    </row>
    <row r="5" spans="1:13">
      <c r="A5" s="22" t="s">
        <v>3</v>
      </c>
      <c r="B5" s="8">
        <v>61</v>
      </c>
      <c r="C5" s="8">
        <v>15</v>
      </c>
      <c r="D5" s="8">
        <v>6</v>
      </c>
      <c r="E5" s="8">
        <v>8</v>
      </c>
      <c r="F5" s="8">
        <v>4</v>
      </c>
      <c r="G5" s="8">
        <f>C5-E5+D5</f>
        <v>13</v>
      </c>
      <c r="H5" s="23">
        <f>G5/B5</f>
        <v>0.21311475409836064</v>
      </c>
      <c r="I5" s="33"/>
      <c r="L5" s="11" t="s">
        <v>286</v>
      </c>
      <c r="M5">
        <v>5</v>
      </c>
    </row>
    <row r="6" spans="1:13">
      <c r="A6" t="s">
        <v>277</v>
      </c>
      <c r="G6">
        <v>90</v>
      </c>
      <c r="L6" s="11" t="s">
        <v>287</v>
      </c>
      <c r="M6">
        <v>6</v>
      </c>
    </row>
    <row r="7" spans="1:13">
      <c r="L7" s="11" t="s">
        <v>288</v>
      </c>
      <c r="M7">
        <v>6</v>
      </c>
    </row>
    <row r="8" spans="1:13">
      <c r="L8" s="11" t="s">
        <v>289</v>
      </c>
      <c r="M8">
        <v>9</v>
      </c>
    </row>
    <row r="9" spans="1:13">
      <c r="A9" s="25" t="s">
        <v>290</v>
      </c>
      <c r="B9" s="26" t="s">
        <v>291</v>
      </c>
      <c r="L9" s="11" t="s">
        <v>292</v>
      </c>
      <c r="M9">
        <v>4</v>
      </c>
    </row>
    <row r="10" spans="1:13">
      <c r="A10" s="27" t="s">
        <v>293</v>
      </c>
      <c r="B10" s="28"/>
      <c r="L10" s="11" t="s">
        <v>294</v>
      </c>
      <c r="M10">
        <v>10</v>
      </c>
    </row>
    <row r="11" spans="1:13">
      <c r="A11" s="29" t="s">
        <v>295</v>
      </c>
      <c r="B11" s="30" t="s">
        <v>296</v>
      </c>
      <c r="L11" s="11" t="s">
        <v>297</v>
      </c>
      <c r="M11">
        <v>10</v>
      </c>
    </row>
    <row r="12" spans="1:13">
      <c r="L12" s="11" t="s">
        <v>298</v>
      </c>
      <c r="M12">
        <v>7</v>
      </c>
    </row>
    <row r="13" spans="1:13">
      <c r="L13" s="11" t="s">
        <v>299</v>
      </c>
      <c r="M13">
        <v>7</v>
      </c>
    </row>
    <row r="14" spans="1:13">
      <c r="L14" s="11" t="s">
        <v>300</v>
      </c>
      <c r="M14">
        <v>5</v>
      </c>
    </row>
    <row r="15" spans="1:13">
      <c r="L15" s="11" t="s">
        <v>301</v>
      </c>
      <c r="M15">
        <v>8</v>
      </c>
    </row>
    <row r="16" spans="1:13">
      <c r="L16" s="11" t="s">
        <v>302</v>
      </c>
      <c r="M16">
        <v>8</v>
      </c>
    </row>
    <row r="18" spans="1:13">
      <c r="A18" t="s">
        <v>303</v>
      </c>
    </row>
    <row r="20" spans="1:13">
      <c r="A20" s="20" t="s">
        <v>278</v>
      </c>
      <c r="B20" s="21" t="s">
        <v>279</v>
      </c>
      <c r="C20" s="21" t="s">
        <v>278</v>
      </c>
      <c r="D20" s="21" t="s">
        <v>280</v>
      </c>
      <c r="E20" s="21" t="s">
        <v>281</v>
      </c>
      <c r="F20" s="21" t="s">
        <v>282</v>
      </c>
      <c r="G20" s="21" t="s">
        <v>283</v>
      </c>
      <c r="H20" s="21" t="s">
        <v>284</v>
      </c>
      <c r="I20" s="32"/>
    </row>
    <row r="21" spans="1:13">
      <c r="A21" s="22" t="s">
        <v>3</v>
      </c>
      <c r="B21" s="8">
        <v>61</v>
      </c>
      <c r="C21" s="8">
        <v>16</v>
      </c>
      <c r="D21" s="8">
        <v>0</v>
      </c>
      <c r="E21" s="8">
        <v>0</v>
      </c>
      <c r="F21" s="8">
        <v>0</v>
      </c>
      <c r="G21" s="8">
        <f>C21-E21+D21</f>
        <v>16</v>
      </c>
      <c r="H21" s="23">
        <f>G21/B21</f>
        <v>0.26229508196721313</v>
      </c>
      <c r="I21" s="33"/>
    </row>
    <row r="22" spans="1:13">
      <c r="A22" t="s">
        <v>277</v>
      </c>
      <c r="G22">
        <v>187</v>
      </c>
    </row>
    <row r="23" spans="1:13">
      <c r="J23" s="36" t="s">
        <v>1</v>
      </c>
      <c r="K23" s="36" t="s">
        <v>304</v>
      </c>
      <c r="L23" s="36" t="s">
        <v>276</v>
      </c>
      <c r="M23" s="11" t="s">
        <v>277</v>
      </c>
    </row>
    <row r="24" spans="1:13" ht="15" customHeight="1">
      <c r="J24" s="71" t="s">
        <v>305</v>
      </c>
      <c r="K24" s="70" t="s">
        <v>306</v>
      </c>
      <c r="L24" s="31" t="s">
        <v>307</v>
      </c>
      <c r="M24" s="31">
        <v>3</v>
      </c>
    </row>
    <row r="25" spans="1:13" ht="42" customHeight="1">
      <c r="A25" s="39" t="s">
        <v>290</v>
      </c>
      <c r="B25" s="40">
        <v>7</v>
      </c>
      <c r="J25" s="71"/>
      <c r="K25" s="70"/>
      <c r="L25" s="31" t="s">
        <v>308</v>
      </c>
      <c r="M25" s="31">
        <v>9</v>
      </c>
    </row>
    <row r="26" spans="1:13" ht="45" customHeight="1">
      <c r="A26" s="41" t="s">
        <v>295</v>
      </c>
      <c r="B26" s="42">
        <v>5</v>
      </c>
      <c r="J26" s="71"/>
      <c r="K26" s="35" t="s">
        <v>309</v>
      </c>
      <c r="L26" s="31" t="s">
        <v>310</v>
      </c>
      <c r="M26" s="31">
        <v>4</v>
      </c>
    </row>
    <row r="27" spans="1:13" ht="38.25" customHeight="1">
      <c r="A27" s="74" t="s">
        <v>311</v>
      </c>
      <c r="B27" s="75"/>
      <c r="J27" s="71"/>
      <c r="K27" s="7" t="s">
        <v>312</v>
      </c>
      <c r="L27" s="31" t="s">
        <v>313</v>
      </c>
      <c r="M27" s="31">
        <v>11</v>
      </c>
    </row>
    <row r="28" spans="1:13">
      <c r="J28" s="71"/>
      <c r="K28" s="70" t="s">
        <v>314</v>
      </c>
      <c r="L28" s="31" t="s">
        <v>315</v>
      </c>
      <c r="M28" s="31">
        <v>16</v>
      </c>
    </row>
    <row r="29" spans="1:13">
      <c r="J29" s="71"/>
      <c r="K29" s="70"/>
      <c r="L29" s="31" t="s">
        <v>316</v>
      </c>
      <c r="M29" s="31">
        <v>4</v>
      </c>
    </row>
    <row r="30" spans="1:13">
      <c r="J30" s="71"/>
      <c r="K30" s="70"/>
      <c r="L30" s="31" t="s">
        <v>317</v>
      </c>
      <c r="M30" s="31">
        <v>7</v>
      </c>
    </row>
    <row r="31" spans="1:13">
      <c r="J31" s="71"/>
      <c r="K31" s="70"/>
      <c r="L31" s="31" t="s">
        <v>318</v>
      </c>
      <c r="M31" s="31">
        <v>12</v>
      </c>
    </row>
    <row r="32" spans="1:13" ht="29.1">
      <c r="J32" s="72" t="s">
        <v>319</v>
      </c>
      <c r="K32" s="37" t="s">
        <v>309</v>
      </c>
      <c r="L32" s="38" t="s">
        <v>310</v>
      </c>
      <c r="M32" s="11">
        <v>17</v>
      </c>
    </row>
    <row r="33" spans="10:13">
      <c r="J33" s="70"/>
      <c r="K33" s="70" t="s">
        <v>306</v>
      </c>
      <c r="L33" s="11" t="s">
        <v>320</v>
      </c>
      <c r="M33" s="11">
        <v>9</v>
      </c>
    </row>
    <row r="34" spans="10:13">
      <c r="J34" s="70"/>
      <c r="K34" s="70"/>
      <c r="L34" s="11" t="s">
        <v>321</v>
      </c>
      <c r="M34" s="11">
        <v>9</v>
      </c>
    </row>
    <row r="35" spans="10:13">
      <c r="J35" s="70"/>
      <c r="K35" s="70"/>
      <c r="L35" s="11" t="s">
        <v>322</v>
      </c>
      <c r="M35" s="11">
        <v>3</v>
      </c>
    </row>
    <row r="36" spans="10:13">
      <c r="J36" s="70"/>
      <c r="K36" s="70" t="s">
        <v>273</v>
      </c>
      <c r="L36" s="11" t="s">
        <v>323</v>
      </c>
      <c r="M36" s="11">
        <v>1</v>
      </c>
    </row>
    <row r="37" spans="10:13">
      <c r="J37" s="70"/>
      <c r="K37" s="70"/>
      <c r="L37" s="11" t="s">
        <v>324</v>
      </c>
      <c r="M37" s="11">
        <v>3</v>
      </c>
    </row>
    <row r="38" spans="10:13">
      <c r="J38" s="70"/>
      <c r="K38" s="70"/>
      <c r="L38" s="11" t="s">
        <v>325</v>
      </c>
      <c r="M38" s="11">
        <v>3</v>
      </c>
    </row>
    <row r="39" spans="10:13">
      <c r="J39" s="70"/>
      <c r="K39" s="70"/>
      <c r="L39" s="11" t="s">
        <v>326</v>
      </c>
      <c r="M39" s="11">
        <v>1</v>
      </c>
    </row>
    <row r="40" spans="10:13">
      <c r="J40" s="73"/>
      <c r="K40" s="73"/>
      <c r="L40" s="18" t="s">
        <v>327</v>
      </c>
      <c r="M40" s="18">
        <v>1</v>
      </c>
    </row>
    <row r="41" spans="10:13">
      <c r="J41" s="70" t="s">
        <v>328</v>
      </c>
      <c r="K41" s="70" t="s">
        <v>329</v>
      </c>
      <c r="L41" s="11" t="s">
        <v>330</v>
      </c>
      <c r="M41" s="11">
        <v>7</v>
      </c>
    </row>
    <row r="42" spans="10:13">
      <c r="J42" s="70"/>
      <c r="K42" s="70"/>
      <c r="L42" s="11" t="s">
        <v>331</v>
      </c>
      <c r="M42" s="11">
        <v>7</v>
      </c>
    </row>
    <row r="43" spans="10:13">
      <c r="J43" s="70"/>
      <c r="K43" s="70"/>
      <c r="L43" s="11" t="s">
        <v>332</v>
      </c>
      <c r="M43" s="11">
        <v>7</v>
      </c>
    </row>
    <row r="44" spans="10:13">
      <c r="J44" s="70"/>
      <c r="K44" s="70"/>
      <c r="L44" s="11" t="s">
        <v>333</v>
      </c>
      <c r="M44" s="11">
        <v>7</v>
      </c>
    </row>
    <row r="45" spans="10:13">
      <c r="J45" s="70"/>
      <c r="K45" s="70"/>
      <c r="L45" s="11" t="s">
        <v>334</v>
      </c>
      <c r="M45" s="11">
        <v>7</v>
      </c>
    </row>
    <row r="46" spans="10:13">
      <c r="J46" s="70"/>
      <c r="K46" s="70"/>
      <c r="L46" s="11" t="s">
        <v>335</v>
      </c>
      <c r="M46" s="11">
        <v>7</v>
      </c>
    </row>
    <row r="47" spans="10:13">
      <c r="J47" s="70"/>
      <c r="K47" s="70"/>
      <c r="L47" s="11" t="s">
        <v>336</v>
      </c>
      <c r="M47" s="11">
        <v>7</v>
      </c>
    </row>
    <row r="48" spans="10:13" ht="29.1">
      <c r="J48" s="70"/>
      <c r="K48" s="35" t="s">
        <v>337</v>
      </c>
      <c r="L48" s="15" t="s">
        <v>337</v>
      </c>
      <c r="M48" s="11">
        <v>2</v>
      </c>
    </row>
    <row r="49" spans="1:13">
      <c r="J49" s="70"/>
      <c r="K49" s="7" t="s">
        <v>338</v>
      </c>
      <c r="L49" s="11" t="s">
        <v>339</v>
      </c>
      <c r="M49" s="11">
        <v>7</v>
      </c>
    </row>
    <row r="50" spans="1:13">
      <c r="J50" s="70"/>
      <c r="K50" s="7" t="s">
        <v>309</v>
      </c>
      <c r="L50" s="34" t="s">
        <v>310</v>
      </c>
      <c r="M50" s="11">
        <v>16</v>
      </c>
    </row>
    <row r="51" spans="1:13">
      <c r="M51">
        <v>187</v>
      </c>
    </row>
    <row r="54" spans="1:13">
      <c r="A54" t="s">
        <v>340</v>
      </c>
    </row>
    <row r="56" spans="1:13">
      <c r="A56" s="20" t="s">
        <v>278</v>
      </c>
      <c r="B56" s="21" t="s">
        <v>279</v>
      </c>
      <c r="C56" s="21" t="s">
        <v>278</v>
      </c>
      <c r="D56" s="21" t="s">
        <v>280</v>
      </c>
      <c r="E56" s="21" t="s">
        <v>281</v>
      </c>
      <c r="F56" s="21" t="s">
        <v>282</v>
      </c>
      <c r="G56" s="21" t="s">
        <v>283</v>
      </c>
      <c r="H56" s="21" t="s">
        <v>284</v>
      </c>
      <c r="I56" s="32"/>
      <c r="J56" s="36" t="s">
        <v>1</v>
      </c>
      <c r="K56" s="36" t="s">
        <v>304</v>
      </c>
      <c r="L56" s="36" t="s">
        <v>276</v>
      </c>
      <c r="M56" s="11" t="s">
        <v>277</v>
      </c>
    </row>
    <row r="57" spans="1:13">
      <c r="A57" s="22" t="s">
        <v>3</v>
      </c>
      <c r="B57" s="8"/>
      <c r="C57" s="8"/>
      <c r="D57" s="8"/>
      <c r="E57" s="8"/>
      <c r="F57" s="8"/>
      <c r="G57" s="8"/>
      <c r="H57" s="23"/>
      <c r="I57" s="33"/>
      <c r="J57" s="71"/>
      <c r="K57" s="70"/>
      <c r="L57" s="31"/>
      <c r="M57" s="31"/>
    </row>
    <row r="58" spans="1:13" ht="15" customHeight="1">
      <c r="A58" t="s">
        <v>277</v>
      </c>
      <c r="J58" s="71"/>
      <c r="K58" s="70"/>
      <c r="L58" s="31"/>
      <c r="M58" s="31"/>
    </row>
    <row r="59" spans="1:13" ht="15" customHeight="1">
      <c r="J59" s="71"/>
      <c r="K59" s="35"/>
      <c r="L59" s="31"/>
      <c r="M59" s="31"/>
    </row>
    <row r="60" spans="1:13" ht="15" customHeight="1">
      <c r="J60" s="71"/>
      <c r="K60" s="7"/>
      <c r="L60" s="31"/>
      <c r="M60" s="31"/>
    </row>
    <row r="61" spans="1:13" ht="15" customHeight="1">
      <c r="J61" s="71"/>
      <c r="K61" s="70"/>
      <c r="L61" s="31"/>
      <c r="M61" s="31"/>
    </row>
    <row r="62" spans="1:13" ht="15" customHeight="1">
      <c r="J62" s="71"/>
      <c r="K62" s="70"/>
      <c r="L62" s="31"/>
      <c r="M62" s="31"/>
    </row>
    <row r="63" spans="1:13" ht="15" customHeight="1">
      <c r="J63" s="71"/>
      <c r="K63" s="70"/>
      <c r="L63" s="31"/>
      <c r="M63" s="31"/>
    </row>
    <row r="64" spans="1:13" ht="15" customHeight="1">
      <c r="J64" s="71"/>
      <c r="K64" s="70"/>
      <c r="L64" s="31"/>
      <c r="M64" s="31"/>
    </row>
    <row r="65" spans="10:13" ht="15" customHeight="1">
      <c r="J65" s="72"/>
      <c r="K65" s="37"/>
      <c r="L65" s="38"/>
      <c r="M65" s="11"/>
    </row>
    <row r="66" spans="10:13" ht="14.45" customHeight="1">
      <c r="J66" s="70"/>
      <c r="K66" s="70"/>
      <c r="L66" s="11"/>
      <c r="M66" s="11"/>
    </row>
    <row r="67" spans="10:13" ht="14.45" customHeight="1">
      <c r="J67" s="70"/>
      <c r="K67" s="70"/>
      <c r="L67" s="11"/>
      <c r="M67" s="11"/>
    </row>
    <row r="68" spans="10:13" ht="14.45" customHeight="1">
      <c r="J68" s="70"/>
      <c r="K68" s="70"/>
      <c r="L68" s="11"/>
      <c r="M68" s="11"/>
    </row>
    <row r="69" spans="10:13" ht="14.45" customHeight="1">
      <c r="J69" s="70"/>
      <c r="K69" s="70"/>
      <c r="L69" s="11"/>
      <c r="M69" s="11"/>
    </row>
    <row r="70" spans="10:13" ht="14.45" customHeight="1">
      <c r="J70" s="70"/>
      <c r="K70" s="70"/>
      <c r="L70" s="11"/>
      <c r="M70" s="11"/>
    </row>
    <row r="71" spans="10:13" ht="14.45" customHeight="1">
      <c r="J71" s="70"/>
      <c r="K71" s="70"/>
      <c r="L71" s="11"/>
      <c r="M71" s="11"/>
    </row>
    <row r="72" spans="10:13" ht="14.45" customHeight="1">
      <c r="J72" s="70"/>
      <c r="K72" s="70"/>
      <c r="L72" s="11"/>
      <c r="M72" s="11"/>
    </row>
    <row r="73" spans="10:13" ht="14.45" customHeight="1">
      <c r="J73" s="73"/>
      <c r="K73" s="73"/>
      <c r="L73" s="18"/>
      <c r="M73" s="18"/>
    </row>
    <row r="74" spans="10:13" ht="14.45" customHeight="1">
      <c r="J74" s="70" t="s">
        <v>328</v>
      </c>
      <c r="K74" s="70" t="s">
        <v>329</v>
      </c>
      <c r="L74" s="11"/>
      <c r="M74" s="11"/>
    </row>
    <row r="75" spans="10:13" ht="14.45" customHeight="1">
      <c r="J75" s="70"/>
      <c r="K75" s="70"/>
      <c r="L75" s="11"/>
      <c r="M75" s="11"/>
    </row>
    <row r="76" spans="10:13" ht="14.45" customHeight="1">
      <c r="J76" s="70"/>
      <c r="K76" s="70"/>
      <c r="L76" s="11"/>
      <c r="M76" s="11"/>
    </row>
    <row r="77" spans="10:13" ht="14.45" customHeight="1">
      <c r="J77" s="70"/>
      <c r="K77" s="70"/>
      <c r="L77" s="11"/>
      <c r="M77" s="11"/>
    </row>
    <row r="78" spans="10:13" ht="14.45" customHeight="1">
      <c r="J78" s="70"/>
      <c r="K78" s="70"/>
      <c r="L78" s="11"/>
      <c r="M78" s="11"/>
    </row>
    <row r="79" spans="10:13" ht="14.45" customHeight="1">
      <c r="J79" s="70"/>
      <c r="K79" s="70"/>
      <c r="L79" s="11"/>
      <c r="M79" s="11"/>
    </row>
    <row r="80" spans="10:13" ht="14.45" customHeight="1">
      <c r="J80" s="70"/>
      <c r="K80" s="70"/>
      <c r="L80" s="11"/>
      <c r="M80" s="11"/>
    </row>
    <row r="81" spans="10:13" ht="15" customHeight="1">
      <c r="J81" s="70"/>
      <c r="K81" s="35" t="s">
        <v>341</v>
      </c>
      <c r="L81" s="15"/>
      <c r="M81" s="11"/>
    </row>
    <row r="82" spans="10:13" ht="14.45" customHeight="1">
      <c r="J82" s="70"/>
      <c r="K82" s="7" t="s">
        <v>342</v>
      </c>
      <c r="L82" s="11"/>
      <c r="M82" s="11"/>
    </row>
    <row r="83" spans="10:13" ht="15" customHeight="1">
      <c r="J83" s="70"/>
      <c r="K83" s="7"/>
      <c r="L83" s="34"/>
      <c r="M83" s="11"/>
    </row>
  </sheetData>
  <mergeCells count="17">
    <mergeCell ref="A27:B27"/>
    <mergeCell ref="K41:K47"/>
    <mergeCell ref="J41:J50"/>
    <mergeCell ref="J32:J40"/>
    <mergeCell ref="K28:K31"/>
    <mergeCell ref="J24:J31"/>
    <mergeCell ref="K24:K25"/>
    <mergeCell ref="K36:K40"/>
    <mergeCell ref="K33:K35"/>
    <mergeCell ref="J74:J83"/>
    <mergeCell ref="K74:K80"/>
    <mergeCell ref="J57:J64"/>
    <mergeCell ref="K57:K58"/>
    <mergeCell ref="K61:K64"/>
    <mergeCell ref="J65:J73"/>
    <mergeCell ref="K66:K68"/>
    <mergeCell ref="K69:K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F34F-2A88-4989-8510-247DC27E89DA}">
  <dimension ref="B2:C23"/>
  <sheetViews>
    <sheetView workbookViewId="0">
      <selection activeCell="C10" sqref="C10"/>
    </sheetView>
  </sheetViews>
  <sheetFormatPr defaultColWidth="8.7109375" defaultRowHeight="14.45"/>
  <cols>
    <col min="1" max="1" width="8.7109375" style="1"/>
    <col min="2" max="2" width="74" style="1" customWidth="1"/>
    <col min="3" max="3" width="40.28515625" style="1" customWidth="1"/>
    <col min="4" max="16384" width="8.7109375" style="1"/>
  </cols>
  <sheetData>
    <row r="2" spans="2:3" ht="29.1">
      <c r="B2" s="1" t="s">
        <v>343</v>
      </c>
    </row>
    <row r="3" spans="2:3" ht="29.1">
      <c r="B3" s="1" t="s">
        <v>344</v>
      </c>
    </row>
    <row r="4" spans="2:3" ht="29.1">
      <c r="B4" s="1" t="s">
        <v>345</v>
      </c>
    </row>
    <row r="5" spans="2:3" ht="43.9" customHeight="1">
      <c r="B5" s="1" t="s">
        <v>346</v>
      </c>
      <c r="C5" s="1" t="s">
        <v>347</v>
      </c>
    </row>
    <row r="6" spans="2:3" ht="29.1">
      <c r="B6" s="2" t="s">
        <v>348</v>
      </c>
    </row>
    <row r="7" spans="2:3" ht="29.1">
      <c r="B7" s="3" t="s">
        <v>349</v>
      </c>
    </row>
    <row r="8" spans="2:3" ht="43.5">
      <c r="B8" s="3" t="s">
        <v>350</v>
      </c>
    </row>
    <row r="9" spans="2:3" ht="29.1">
      <c r="B9" s="3" t="s">
        <v>351</v>
      </c>
    </row>
    <row r="10" spans="2:3" ht="43.5">
      <c r="B10" s="3" t="s">
        <v>352</v>
      </c>
    </row>
    <row r="11" spans="2:3" ht="43.5">
      <c r="B11" s="3" t="s">
        <v>353</v>
      </c>
    </row>
    <row r="12" spans="2:3" ht="29.1">
      <c r="B12" s="3" t="s">
        <v>354</v>
      </c>
    </row>
    <row r="13" spans="2:3" ht="29.1">
      <c r="B13" s="3" t="s">
        <v>355</v>
      </c>
    </row>
    <row r="14" spans="2:3" ht="29.1">
      <c r="B14" s="3" t="s">
        <v>356</v>
      </c>
    </row>
    <row r="15" spans="2:3" ht="29.1">
      <c r="B15" s="3" t="s">
        <v>357</v>
      </c>
    </row>
    <row r="16" spans="2:3" ht="43.5">
      <c r="B16" s="3" t="s">
        <v>358</v>
      </c>
    </row>
    <row r="17" spans="2:2" ht="43.5">
      <c r="B17" s="3" t="s">
        <v>359</v>
      </c>
    </row>
    <row r="18" spans="2:2" ht="43.5">
      <c r="B18" s="3" t="s">
        <v>360</v>
      </c>
    </row>
    <row r="19" spans="2:2" ht="29.1">
      <c r="B19" s="3" t="s">
        <v>361</v>
      </c>
    </row>
    <row r="20" spans="2:2" ht="43.5">
      <c r="B20" s="3" t="s">
        <v>362</v>
      </c>
    </row>
    <row r="21" spans="2:2" ht="29.1">
      <c r="B21" s="3" t="s">
        <v>363</v>
      </c>
    </row>
    <row r="22" spans="2:2" ht="29.1">
      <c r="B22" s="3" t="s">
        <v>364</v>
      </c>
    </row>
    <row r="23" spans="2:2" ht="29.1">
      <c r="B23" s="3" t="s">
        <v>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D857-1C90-42C2-8BB2-F42C4203B12B}">
  <dimension ref="A1:O17"/>
  <sheetViews>
    <sheetView workbookViewId="0">
      <selection activeCell="B2" sqref="B2"/>
    </sheetView>
  </sheetViews>
  <sheetFormatPr defaultRowHeight="14.45"/>
  <cols>
    <col min="1" max="1" width="7.5703125" bestFit="1" customWidth="1"/>
    <col min="2" max="2" width="19.28515625" bestFit="1" customWidth="1"/>
    <col min="3" max="4" width="87.5703125" customWidth="1"/>
    <col min="5" max="5" width="22.28515625" bestFit="1" customWidth="1"/>
    <col min="6" max="7" width="22.28515625" customWidth="1"/>
    <col min="8" max="8" width="15.5703125" bestFit="1" customWidth="1"/>
    <col min="9" max="9" width="19.7109375" bestFit="1" customWidth="1"/>
    <col min="10" max="10" width="10.42578125" bestFit="1" customWidth="1"/>
    <col min="11" max="11" width="8.42578125" bestFit="1" customWidth="1"/>
    <col min="12" max="12" width="15.5703125" bestFit="1" customWidth="1"/>
    <col min="13" max="13" width="33.42578125" bestFit="1" customWidth="1"/>
    <col min="14" max="14" width="14.7109375" bestFit="1" customWidth="1"/>
    <col min="15" max="15" width="15.42578125" bestFit="1" customWidth="1"/>
  </cols>
  <sheetData>
    <row r="1" spans="1:15" ht="18.600000000000001">
      <c r="A1" s="12" t="s">
        <v>366</v>
      </c>
      <c r="B1" s="12" t="s">
        <v>2</v>
      </c>
      <c r="C1" s="12" t="s">
        <v>367</v>
      </c>
      <c r="D1" s="12" t="s">
        <v>368</v>
      </c>
      <c r="E1" s="12" t="s">
        <v>1</v>
      </c>
      <c r="F1" s="12" t="s">
        <v>369</v>
      </c>
      <c r="G1" s="12" t="s">
        <v>370</v>
      </c>
      <c r="H1" s="12" t="s">
        <v>371</v>
      </c>
      <c r="I1" s="12" t="s">
        <v>372</v>
      </c>
      <c r="J1" s="12" t="s">
        <v>373</v>
      </c>
      <c r="K1" s="12" t="s">
        <v>14</v>
      </c>
      <c r="L1" s="12" t="s">
        <v>374</v>
      </c>
      <c r="M1" s="12" t="s">
        <v>18</v>
      </c>
      <c r="N1" s="12" t="s">
        <v>375</v>
      </c>
      <c r="O1" s="12" t="s">
        <v>376</v>
      </c>
    </row>
    <row r="2" spans="1:15" ht="144.94999999999999">
      <c r="A2" s="11">
        <v>1</v>
      </c>
      <c r="B2" s="11" t="s">
        <v>306</v>
      </c>
      <c r="C2" s="15" t="s">
        <v>377</v>
      </c>
      <c r="D2" s="13" t="s">
        <v>378</v>
      </c>
      <c r="E2" s="15" t="s">
        <v>379</v>
      </c>
      <c r="F2" s="15"/>
      <c r="G2" s="15" t="s">
        <v>380</v>
      </c>
      <c r="H2" s="11" t="s">
        <v>371</v>
      </c>
      <c r="I2" s="11" t="s">
        <v>381</v>
      </c>
      <c r="J2" s="14">
        <v>44968</v>
      </c>
      <c r="K2" s="11" t="s">
        <v>382</v>
      </c>
      <c r="L2" s="11"/>
      <c r="M2" s="11"/>
      <c r="N2" s="11"/>
      <c r="O2" s="11"/>
    </row>
    <row r="3" spans="1:15" ht="87">
      <c r="A3" s="11">
        <v>2</v>
      </c>
      <c r="B3" s="11" t="s">
        <v>245</v>
      </c>
      <c r="C3" s="15" t="s">
        <v>383</v>
      </c>
      <c r="D3" s="13" t="s">
        <v>378</v>
      </c>
      <c r="E3" s="15" t="s">
        <v>379</v>
      </c>
      <c r="F3" s="13" t="s">
        <v>384</v>
      </c>
      <c r="G3" s="15" t="s">
        <v>385</v>
      </c>
      <c r="H3" s="11" t="s">
        <v>371</v>
      </c>
      <c r="I3" s="11" t="s">
        <v>381</v>
      </c>
      <c r="J3" s="14">
        <v>44968</v>
      </c>
      <c r="K3" s="11" t="s">
        <v>382</v>
      </c>
      <c r="L3" s="11"/>
      <c r="M3" s="11" t="s">
        <v>386</v>
      </c>
      <c r="N3" s="11"/>
      <c r="O3" s="11"/>
    </row>
    <row r="4" spans="1:15" ht="57.95">
      <c r="A4" s="11">
        <v>3</v>
      </c>
      <c r="B4" s="11" t="s">
        <v>245</v>
      </c>
      <c r="C4" s="15" t="s">
        <v>387</v>
      </c>
      <c r="D4" s="13" t="s">
        <v>378</v>
      </c>
      <c r="E4" s="11" t="s">
        <v>379</v>
      </c>
      <c r="F4" s="11"/>
      <c r="G4" s="11" t="s">
        <v>388</v>
      </c>
      <c r="H4" s="11" t="s">
        <v>371</v>
      </c>
      <c r="I4" s="15" t="s">
        <v>389</v>
      </c>
      <c r="J4" s="14">
        <v>44968</v>
      </c>
      <c r="K4" s="11" t="s">
        <v>382</v>
      </c>
      <c r="L4" s="11"/>
      <c r="M4" s="11"/>
      <c r="N4" s="11"/>
      <c r="O4" s="18"/>
    </row>
    <row r="5" spans="1:15" ht="159.6">
      <c r="A5" s="11">
        <v>5</v>
      </c>
      <c r="B5" s="11" t="s">
        <v>390</v>
      </c>
      <c r="C5" s="15" t="s">
        <v>391</v>
      </c>
      <c r="D5" s="13" t="s">
        <v>378</v>
      </c>
      <c r="E5" s="15"/>
      <c r="F5" s="15"/>
      <c r="G5" s="15" t="s">
        <v>380</v>
      </c>
      <c r="H5" s="11" t="s">
        <v>371</v>
      </c>
      <c r="I5" s="11" t="s">
        <v>381</v>
      </c>
      <c r="J5" s="14">
        <v>44968</v>
      </c>
      <c r="K5" s="11" t="s">
        <v>392</v>
      </c>
      <c r="L5" s="11"/>
      <c r="M5" s="11"/>
      <c r="N5" s="17">
        <v>44976</v>
      </c>
      <c r="O5" s="11" t="s">
        <v>393</v>
      </c>
    </row>
    <row r="6" spans="1:15" ht="188.45">
      <c r="A6" s="11">
        <v>6</v>
      </c>
      <c r="B6" s="11" t="s">
        <v>390</v>
      </c>
      <c r="C6" s="15" t="s">
        <v>394</v>
      </c>
      <c r="D6" s="13" t="s">
        <v>378</v>
      </c>
      <c r="E6" s="11" t="s">
        <v>395</v>
      </c>
      <c r="F6" s="11"/>
      <c r="G6" s="11" t="s">
        <v>380</v>
      </c>
      <c r="H6" s="11" t="s">
        <v>371</v>
      </c>
      <c r="I6" s="11" t="s">
        <v>396</v>
      </c>
      <c r="J6" s="14">
        <v>44968</v>
      </c>
      <c r="K6" s="11" t="s">
        <v>392</v>
      </c>
      <c r="L6" s="11"/>
      <c r="M6" s="11"/>
      <c r="N6" s="14">
        <v>44976</v>
      </c>
      <c r="O6" s="19" t="s">
        <v>393</v>
      </c>
    </row>
    <row r="7" spans="1:15" ht="57.95">
      <c r="A7" s="11">
        <v>7</v>
      </c>
      <c r="B7" s="11" t="s">
        <v>390</v>
      </c>
      <c r="C7" s="11" t="s">
        <v>397</v>
      </c>
      <c r="D7" s="13" t="s">
        <v>378</v>
      </c>
      <c r="E7" s="11" t="s">
        <v>395</v>
      </c>
      <c r="F7" s="11"/>
      <c r="G7" s="11" t="s">
        <v>380</v>
      </c>
      <c r="H7" s="11" t="s">
        <v>371</v>
      </c>
      <c r="I7" s="11" t="s">
        <v>396</v>
      </c>
      <c r="J7" s="14">
        <v>44968</v>
      </c>
      <c r="K7" s="11" t="s">
        <v>392</v>
      </c>
      <c r="L7" s="11"/>
      <c r="M7" s="11"/>
      <c r="N7" s="14">
        <v>44977</v>
      </c>
      <c r="O7" s="11"/>
    </row>
    <row r="8" spans="1:15" ht="57.95">
      <c r="A8" s="11">
        <v>8</v>
      </c>
      <c r="B8" s="11" t="s">
        <v>390</v>
      </c>
      <c r="C8" s="11" t="s">
        <v>398</v>
      </c>
      <c r="D8" s="13" t="s">
        <v>378</v>
      </c>
      <c r="E8" s="11" t="s">
        <v>395</v>
      </c>
      <c r="F8" s="11"/>
      <c r="G8" s="11" t="s">
        <v>380</v>
      </c>
      <c r="H8" s="11" t="s">
        <v>371</v>
      </c>
      <c r="I8" s="11" t="s">
        <v>396</v>
      </c>
      <c r="J8" s="14">
        <v>44968</v>
      </c>
      <c r="K8" s="11" t="s">
        <v>392</v>
      </c>
      <c r="L8" s="11"/>
      <c r="M8" s="11"/>
      <c r="N8" s="14">
        <v>44976</v>
      </c>
      <c r="O8" s="11" t="s">
        <v>393</v>
      </c>
    </row>
    <row r="9" spans="1:15" ht="57.95">
      <c r="A9" s="11">
        <v>9</v>
      </c>
      <c r="B9" s="11" t="s">
        <v>314</v>
      </c>
      <c r="C9" s="15" t="s">
        <v>399</v>
      </c>
      <c r="D9" s="13" t="s">
        <v>378</v>
      </c>
      <c r="E9" s="11" t="s">
        <v>395</v>
      </c>
      <c r="F9" s="11"/>
      <c r="G9" s="11" t="s">
        <v>388</v>
      </c>
      <c r="H9" s="11" t="s">
        <v>371</v>
      </c>
      <c r="I9" s="11" t="s">
        <v>371</v>
      </c>
      <c r="J9" s="14">
        <v>44968</v>
      </c>
      <c r="K9" s="11" t="s">
        <v>382</v>
      </c>
      <c r="L9" s="11"/>
      <c r="M9" s="11"/>
      <c r="N9" s="11"/>
      <c r="O9" s="11"/>
    </row>
    <row r="10" spans="1:15" ht="57.95">
      <c r="A10" s="11">
        <v>10</v>
      </c>
      <c r="B10" s="11" t="s">
        <v>400</v>
      </c>
      <c r="C10" s="11" t="s">
        <v>401</v>
      </c>
      <c r="D10" s="13" t="s">
        <v>378</v>
      </c>
      <c r="E10" s="11" t="s">
        <v>379</v>
      </c>
      <c r="F10" s="11"/>
      <c r="G10" s="11" t="s">
        <v>402</v>
      </c>
      <c r="H10" s="11" t="s">
        <v>403</v>
      </c>
      <c r="I10" s="15" t="s">
        <v>371</v>
      </c>
      <c r="J10" s="14">
        <v>44968</v>
      </c>
      <c r="K10" s="11" t="s">
        <v>382</v>
      </c>
      <c r="L10" s="11"/>
      <c r="M10" s="11" t="s">
        <v>386</v>
      </c>
      <c r="N10" s="11"/>
      <c r="O10" s="11"/>
    </row>
    <row r="11" spans="1:15" ht="377.1">
      <c r="A11" s="11">
        <v>12</v>
      </c>
      <c r="B11" s="11" t="s">
        <v>404</v>
      </c>
      <c r="C11" s="15" t="s">
        <v>405</v>
      </c>
      <c r="D11" s="13" t="s">
        <v>378</v>
      </c>
      <c r="E11" s="11" t="s">
        <v>406</v>
      </c>
      <c r="F11" s="11"/>
      <c r="G11" s="11" t="s">
        <v>128</v>
      </c>
      <c r="H11" s="11" t="s">
        <v>371</v>
      </c>
      <c r="I11" s="11" t="s">
        <v>396</v>
      </c>
      <c r="J11" s="14">
        <v>44968</v>
      </c>
      <c r="K11" s="11" t="s">
        <v>392</v>
      </c>
      <c r="L11" s="11"/>
      <c r="M11" s="11" t="s">
        <v>407</v>
      </c>
      <c r="N11" s="11"/>
      <c r="O11" s="11"/>
    </row>
    <row r="12" spans="1:15" ht="57.95">
      <c r="A12" s="11">
        <v>13</v>
      </c>
      <c r="B12" s="11" t="s">
        <v>408</v>
      </c>
      <c r="C12" s="11" t="s">
        <v>409</v>
      </c>
      <c r="D12" s="13" t="s">
        <v>378</v>
      </c>
      <c r="E12" s="11" t="s">
        <v>395</v>
      </c>
      <c r="F12" s="11"/>
      <c r="G12" s="11" t="s">
        <v>128</v>
      </c>
      <c r="H12" s="11" t="s">
        <v>371</v>
      </c>
      <c r="I12" s="11" t="s">
        <v>396</v>
      </c>
      <c r="J12" s="14">
        <v>44968</v>
      </c>
      <c r="K12" s="11" t="s">
        <v>382</v>
      </c>
      <c r="L12" s="11"/>
      <c r="M12" s="11"/>
      <c r="N12" s="11"/>
      <c r="O12" s="11"/>
    </row>
    <row r="13" spans="1:15" ht="57.95">
      <c r="A13" s="11">
        <v>14</v>
      </c>
      <c r="B13" s="11" t="s">
        <v>314</v>
      </c>
      <c r="C13" s="15" t="s">
        <v>410</v>
      </c>
      <c r="D13" s="13" t="s">
        <v>378</v>
      </c>
      <c r="E13" s="11" t="s">
        <v>395</v>
      </c>
      <c r="F13" s="11"/>
      <c r="G13" s="11" t="s">
        <v>128</v>
      </c>
      <c r="H13" s="11" t="s">
        <v>371</v>
      </c>
      <c r="I13" s="11" t="s">
        <v>396</v>
      </c>
      <c r="J13" s="14">
        <v>44968</v>
      </c>
      <c r="K13" s="11" t="s">
        <v>382</v>
      </c>
      <c r="L13" s="11"/>
      <c r="M13" s="11" t="s">
        <v>386</v>
      </c>
      <c r="N13" s="11"/>
      <c r="O13" s="11"/>
    </row>
    <row r="14" spans="1:15" ht="237.75" customHeight="1">
      <c r="A14" s="11">
        <v>15</v>
      </c>
      <c r="B14" s="11" t="s">
        <v>411</v>
      </c>
      <c r="C14" s="15" t="s">
        <v>412</v>
      </c>
      <c r="D14" s="13" t="s">
        <v>378</v>
      </c>
      <c r="E14" s="11" t="s">
        <v>395</v>
      </c>
      <c r="F14" s="11"/>
      <c r="G14" s="11" t="s">
        <v>64</v>
      </c>
      <c r="H14" s="11" t="s">
        <v>371</v>
      </c>
      <c r="I14" s="11" t="s">
        <v>396</v>
      </c>
      <c r="J14" s="14">
        <v>44970</v>
      </c>
      <c r="K14" s="11" t="s">
        <v>382</v>
      </c>
      <c r="L14" s="11"/>
      <c r="M14" s="11"/>
      <c r="N14" s="11"/>
      <c r="O14" s="11"/>
    </row>
    <row r="15" spans="1:15">
      <c r="A15">
        <v>16</v>
      </c>
      <c r="B15" t="s">
        <v>413</v>
      </c>
      <c r="C15" t="s">
        <v>414</v>
      </c>
    </row>
    <row r="16" spans="1:15">
      <c r="A16">
        <v>17</v>
      </c>
      <c r="B16" t="s">
        <v>312</v>
      </c>
      <c r="C16" t="s">
        <v>415</v>
      </c>
    </row>
    <row r="17" spans="3:3" ht="101.45">
      <c r="C17" s="16" t="s">
        <v>416</v>
      </c>
    </row>
  </sheetData>
  <autoFilter ref="A1:O16" xr:uid="{50C0D857-1C90-42C2-8BB2-F42C4203B12B}"/>
  <hyperlinks>
    <hyperlink ref="D9" r:id="rId1" xr:uid="{DDDC2251-8B2F-44BE-A46B-2A8270BB6A18}"/>
    <hyperlink ref="D8" r:id="rId2" xr:uid="{3BB38ED4-C9E4-45C0-B6CF-1A1598E9F351}"/>
    <hyperlink ref="D7" r:id="rId3" xr:uid="{B97DE313-89DF-4D64-87F5-1ADBBC38737A}"/>
    <hyperlink ref="D10" r:id="rId4" xr:uid="{086ADAAE-CD43-4CAE-A0F5-E84A967D6850}"/>
    <hyperlink ref="D11:D13" r:id="rId5" display="https://unomail-my.sharepoint.com/:w:/r/personal/spawaskar_unomaha_edu/_layouts/15/Doc.aspx?sourcedoc=%7B764F2736-0318-4408-801E-AB0D8FD1A2F8%7D&amp;file=Open%20Issues%20-%20Local%20Env.docx&amp;action=default&amp;mobileredirect=true" xr:uid="{FC2BAEFB-1082-4932-8BF8-34825BCD6709}"/>
    <hyperlink ref="D2:D6" r:id="rId6" display="https://unomail-my.sharepoint.com/:w:/r/personal/spawaskar_unomaha_edu/_layouts/15/Doc.aspx?sourcedoc=%7B764F2736-0318-4408-801E-AB0D8FD1A2F8%7D&amp;file=Open%20Issues%20-%20Local%20Env.docx&amp;action=default&amp;mobileredirect=true" xr:uid="{72EE1E64-737D-4145-A9CF-936C8F65B9C3}"/>
    <hyperlink ref="D14" r:id="rId7" xr:uid="{E465D3E3-0AF3-46D6-886E-DD6E11892EED}"/>
    <hyperlink ref="F3" r:id="rId8" xr:uid="{A0386AB7-1921-458A-A7BA-84C6156B0A8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0512-5D4B-4FB9-9823-3B40BBE10D5E}">
  <dimension ref="B2:S77"/>
  <sheetViews>
    <sheetView workbookViewId="0"/>
  </sheetViews>
  <sheetFormatPr defaultRowHeight="15"/>
  <sheetData>
    <row r="2" spans="2:19">
      <c r="B2" s="63" t="s">
        <v>417</v>
      </c>
    </row>
    <row r="3" spans="2:19">
      <c r="B3" s="64" t="s">
        <v>418</v>
      </c>
    </row>
    <row r="4" spans="2:19">
      <c r="B4" s="64"/>
    </row>
    <row r="6" spans="2:19" ht="30.75">
      <c r="C6" t="s">
        <v>0</v>
      </c>
      <c r="D6" t="s">
        <v>419</v>
      </c>
      <c r="E6" t="s">
        <v>1</v>
      </c>
      <c r="F6" t="s">
        <v>2</v>
      </c>
      <c r="G6" t="s">
        <v>3</v>
      </c>
      <c r="H6" t="s">
        <v>4</v>
      </c>
      <c r="I6" t="s">
        <v>8</v>
      </c>
      <c r="J6" t="s">
        <v>9</v>
      </c>
      <c r="K6" t="s">
        <v>10</v>
      </c>
      <c r="L6" t="s">
        <v>11</v>
      </c>
      <c r="M6" t="s">
        <v>12</v>
      </c>
      <c r="N6" t="s">
        <v>13</v>
      </c>
      <c r="O6" t="s">
        <v>14</v>
      </c>
      <c r="P6" t="s">
        <v>15</v>
      </c>
      <c r="Q6" s="16" t="s">
        <v>16</v>
      </c>
      <c r="R6" t="s">
        <v>17</v>
      </c>
      <c r="S6" t="s">
        <v>18</v>
      </c>
    </row>
    <row r="7" spans="2:19">
      <c r="C7">
        <v>1</v>
      </c>
      <c r="D7">
        <v>1</v>
      </c>
      <c r="E7" t="s">
        <v>19</v>
      </c>
      <c r="F7" t="s">
        <v>20</v>
      </c>
      <c r="G7" t="s">
        <v>21</v>
      </c>
      <c r="H7" t="s">
        <v>22</v>
      </c>
      <c r="I7">
        <v>10</v>
      </c>
      <c r="J7">
        <v>0</v>
      </c>
      <c r="K7">
        <v>10</v>
      </c>
      <c r="L7">
        <v>1</v>
      </c>
      <c r="M7" t="s">
        <v>23</v>
      </c>
      <c r="N7" t="s">
        <v>24</v>
      </c>
      <c r="O7" t="s">
        <v>25</v>
      </c>
      <c r="P7" t="s">
        <v>26</v>
      </c>
      <c r="Q7" t="s">
        <v>27</v>
      </c>
      <c r="R7">
        <v>2310</v>
      </c>
    </row>
    <row r="8" spans="2:19">
      <c r="C8">
        <v>2</v>
      </c>
      <c r="D8">
        <v>2</v>
      </c>
      <c r="E8" t="s">
        <v>19</v>
      </c>
      <c r="F8" t="s">
        <v>20</v>
      </c>
      <c r="G8" t="s">
        <v>28</v>
      </c>
      <c r="H8" t="s">
        <v>22</v>
      </c>
      <c r="I8">
        <v>7</v>
      </c>
      <c r="J8">
        <v>0</v>
      </c>
      <c r="K8">
        <v>7</v>
      </c>
      <c r="L8">
        <v>1</v>
      </c>
      <c r="M8" t="s">
        <v>29</v>
      </c>
      <c r="N8" t="s">
        <v>24</v>
      </c>
      <c r="O8" t="s">
        <v>25</v>
      </c>
      <c r="P8" t="s">
        <v>30</v>
      </c>
      <c r="Q8" t="s">
        <v>27</v>
      </c>
    </row>
    <row r="9" spans="2:19">
      <c r="C9">
        <v>3</v>
      </c>
      <c r="D9">
        <v>3</v>
      </c>
      <c r="E9" t="s">
        <v>19</v>
      </c>
      <c r="F9" t="s">
        <v>31</v>
      </c>
      <c r="G9" t="s">
        <v>32</v>
      </c>
      <c r="K9">
        <v>20</v>
      </c>
      <c r="L9">
        <v>1</v>
      </c>
      <c r="M9" t="s">
        <v>33</v>
      </c>
      <c r="N9" t="s">
        <v>24</v>
      </c>
      <c r="O9" t="s">
        <v>25</v>
      </c>
      <c r="P9" t="s">
        <v>34</v>
      </c>
      <c r="Q9" t="s">
        <v>27</v>
      </c>
    </row>
    <row r="10" spans="2:19">
      <c r="C10">
        <v>4</v>
      </c>
      <c r="D10">
        <v>4</v>
      </c>
      <c r="E10" t="s">
        <v>19</v>
      </c>
      <c r="F10" t="s">
        <v>31</v>
      </c>
      <c r="G10" t="s">
        <v>35</v>
      </c>
      <c r="K10">
        <v>6</v>
      </c>
      <c r="L10">
        <v>1</v>
      </c>
      <c r="M10" t="s">
        <v>36</v>
      </c>
      <c r="N10" t="s">
        <v>24</v>
      </c>
      <c r="O10" t="s">
        <v>25</v>
      </c>
      <c r="P10" t="s">
        <v>37</v>
      </c>
      <c r="Q10" t="s">
        <v>27</v>
      </c>
    </row>
    <row r="11" spans="2:19">
      <c r="C11">
        <v>5</v>
      </c>
      <c r="D11">
        <v>5</v>
      </c>
      <c r="E11" t="s">
        <v>19</v>
      </c>
      <c r="F11" t="s">
        <v>31</v>
      </c>
      <c r="G11" t="s">
        <v>38</v>
      </c>
      <c r="K11">
        <v>6</v>
      </c>
      <c r="L11">
        <v>1</v>
      </c>
      <c r="M11" t="s">
        <v>36</v>
      </c>
      <c r="N11" t="s">
        <v>24</v>
      </c>
      <c r="O11" t="s">
        <v>25</v>
      </c>
      <c r="P11" t="s">
        <v>40</v>
      </c>
      <c r="Q11" t="s">
        <v>27</v>
      </c>
    </row>
    <row r="12" spans="2:19">
      <c r="C12">
        <v>6</v>
      </c>
      <c r="D12">
        <v>6</v>
      </c>
      <c r="E12" t="s">
        <v>19</v>
      </c>
      <c r="F12" t="s">
        <v>31</v>
      </c>
      <c r="G12" t="s">
        <v>41</v>
      </c>
      <c r="K12">
        <v>10</v>
      </c>
      <c r="L12">
        <v>1</v>
      </c>
      <c r="M12" t="s">
        <v>33</v>
      </c>
      <c r="N12" t="s">
        <v>24</v>
      </c>
      <c r="O12" t="s">
        <v>25</v>
      </c>
      <c r="P12" t="s">
        <v>42</v>
      </c>
      <c r="Q12" t="s">
        <v>27</v>
      </c>
    </row>
    <row r="13" spans="2:19">
      <c r="C13">
        <v>7</v>
      </c>
      <c r="D13">
        <v>7</v>
      </c>
      <c r="E13" t="s">
        <v>19</v>
      </c>
      <c r="F13" t="s">
        <v>31</v>
      </c>
      <c r="G13" t="s">
        <v>43</v>
      </c>
      <c r="K13">
        <v>3</v>
      </c>
      <c r="L13">
        <v>2</v>
      </c>
      <c r="M13" t="s">
        <v>36</v>
      </c>
      <c r="N13" t="s">
        <v>24</v>
      </c>
      <c r="O13" t="s">
        <v>25</v>
      </c>
      <c r="P13" t="s">
        <v>45</v>
      </c>
      <c r="Q13" t="s">
        <v>27</v>
      </c>
    </row>
    <row r="14" spans="2:19">
      <c r="C14">
        <v>8</v>
      </c>
      <c r="D14">
        <v>8</v>
      </c>
      <c r="E14" t="s">
        <v>19</v>
      </c>
      <c r="F14" t="s">
        <v>47</v>
      </c>
      <c r="G14" t="s">
        <v>48</v>
      </c>
      <c r="K14">
        <v>10</v>
      </c>
      <c r="L14">
        <v>1</v>
      </c>
      <c r="M14" t="s">
        <v>50</v>
      </c>
      <c r="N14" t="s">
        <v>24</v>
      </c>
      <c r="O14" t="s">
        <v>25</v>
      </c>
      <c r="P14" t="s">
        <v>51</v>
      </c>
      <c r="Q14" t="s">
        <v>27</v>
      </c>
      <c r="R14">
        <v>2399</v>
      </c>
    </row>
    <row r="15" spans="2:19">
      <c r="C15">
        <v>9</v>
      </c>
      <c r="D15">
        <v>9</v>
      </c>
      <c r="E15" t="s">
        <v>19</v>
      </c>
      <c r="F15" t="s">
        <v>47</v>
      </c>
      <c r="G15" t="s">
        <v>52</v>
      </c>
      <c r="K15">
        <v>10</v>
      </c>
      <c r="L15">
        <v>1</v>
      </c>
      <c r="M15" t="s">
        <v>50</v>
      </c>
      <c r="N15" t="s">
        <v>24</v>
      </c>
      <c r="O15" t="s">
        <v>25</v>
      </c>
      <c r="P15" t="s">
        <v>53</v>
      </c>
      <c r="Q15" t="s">
        <v>27</v>
      </c>
      <c r="R15">
        <v>2399</v>
      </c>
    </row>
    <row r="16" spans="2:19">
      <c r="C16">
        <v>10</v>
      </c>
      <c r="D16">
        <v>10</v>
      </c>
      <c r="E16" t="s">
        <v>19</v>
      </c>
      <c r="F16" t="s">
        <v>47</v>
      </c>
      <c r="G16" t="s">
        <v>420</v>
      </c>
      <c r="K16">
        <v>7</v>
      </c>
      <c r="L16">
        <v>1</v>
      </c>
      <c r="M16" t="s">
        <v>55</v>
      </c>
      <c r="N16" t="s">
        <v>24</v>
      </c>
      <c r="O16" t="s">
        <v>25</v>
      </c>
      <c r="P16" t="s">
        <v>56</v>
      </c>
      <c r="Q16" t="s">
        <v>27</v>
      </c>
      <c r="R16">
        <v>2399</v>
      </c>
    </row>
    <row r="17" spans="3:18" ht="45.75">
      <c r="C17">
        <v>11</v>
      </c>
      <c r="D17">
        <v>11</v>
      </c>
      <c r="E17" t="s">
        <v>19</v>
      </c>
      <c r="F17" t="s">
        <v>47</v>
      </c>
      <c r="G17" t="s">
        <v>57</v>
      </c>
      <c r="K17">
        <v>8</v>
      </c>
      <c r="L17">
        <v>1</v>
      </c>
      <c r="M17" t="s">
        <v>50</v>
      </c>
      <c r="N17" t="s">
        <v>24</v>
      </c>
      <c r="O17" t="s">
        <v>25</v>
      </c>
      <c r="P17" t="s">
        <v>59</v>
      </c>
      <c r="Q17" t="s">
        <v>27</v>
      </c>
      <c r="R17" s="16" t="s">
        <v>60</v>
      </c>
    </row>
    <row r="18" spans="3:18">
      <c r="C18">
        <v>12</v>
      </c>
      <c r="D18">
        <v>12</v>
      </c>
      <c r="E18" t="s">
        <v>19</v>
      </c>
      <c r="F18" t="s">
        <v>61</v>
      </c>
      <c r="G18" t="s">
        <v>62</v>
      </c>
      <c r="K18">
        <v>8</v>
      </c>
      <c r="L18">
        <v>1</v>
      </c>
      <c r="M18" t="s">
        <v>64</v>
      </c>
      <c r="N18" t="s">
        <v>24</v>
      </c>
      <c r="O18" t="s">
        <v>25</v>
      </c>
      <c r="P18" t="s">
        <v>65</v>
      </c>
      <c r="Q18" t="s">
        <v>66</v>
      </c>
    </row>
    <row r="19" spans="3:18">
      <c r="C19">
        <v>13</v>
      </c>
      <c r="D19">
        <v>13</v>
      </c>
      <c r="E19" t="s">
        <v>19</v>
      </c>
      <c r="F19" t="s">
        <v>61</v>
      </c>
      <c r="G19" t="s">
        <v>67</v>
      </c>
      <c r="K19">
        <v>8</v>
      </c>
      <c r="L19">
        <v>1</v>
      </c>
      <c r="M19" t="s">
        <v>29</v>
      </c>
      <c r="N19" t="s">
        <v>24</v>
      </c>
      <c r="O19" t="s">
        <v>25</v>
      </c>
      <c r="P19" t="s">
        <v>68</v>
      </c>
      <c r="Q19" t="s">
        <v>27</v>
      </c>
    </row>
    <row r="20" spans="3:18">
      <c r="C20">
        <v>14</v>
      </c>
      <c r="D20">
        <v>14</v>
      </c>
      <c r="E20" t="s">
        <v>19</v>
      </c>
      <c r="F20" t="s">
        <v>69</v>
      </c>
      <c r="G20" t="s">
        <v>70</v>
      </c>
      <c r="K20">
        <v>17</v>
      </c>
      <c r="L20">
        <v>2</v>
      </c>
      <c r="M20" t="s">
        <v>29</v>
      </c>
      <c r="N20" t="s">
        <v>24</v>
      </c>
      <c r="O20" t="s">
        <v>25</v>
      </c>
      <c r="P20" t="s">
        <v>72</v>
      </c>
      <c r="Q20" t="s">
        <v>27</v>
      </c>
      <c r="R20">
        <v>2369</v>
      </c>
    </row>
    <row r="21" spans="3:18">
      <c r="C21">
        <v>15</v>
      </c>
      <c r="D21">
        <v>15</v>
      </c>
      <c r="E21" t="s">
        <v>19</v>
      </c>
      <c r="F21" t="s">
        <v>73</v>
      </c>
      <c r="G21" t="s">
        <v>421</v>
      </c>
      <c r="K21">
        <v>5</v>
      </c>
      <c r="L21">
        <v>1</v>
      </c>
      <c r="M21" t="s">
        <v>55</v>
      </c>
      <c r="N21" t="s">
        <v>24</v>
      </c>
      <c r="O21" t="s">
        <v>25</v>
      </c>
      <c r="P21" t="s">
        <v>75</v>
      </c>
      <c r="Q21" t="s">
        <v>27</v>
      </c>
    </row>
    <row r="22" spans="3:18" ht="336">
      <c r="C22">
        <v>16</v>
      </c>
      <c r="D22">
        <v>16</v>
      </c>
      <c r="E22" t="s">
        <v>76</v>
      </c>
      <c r="F22" t="s">
        <v>77</v>
      </c>
      <c r="G22" s="16" t="s">
        <v>78</v>
      </c>
      <c r="K22">
        <v>11</v>
      </c>
      <c r="L22">
        <v>3</v>
      </c>
      <c r="M22" t="s">
        <v>23</v>
      </c>
      <c r="N22" t="s">
        <v>79</v>
      </c>
      <c r="O22" t="s">
        <v>25</v>
      </c>
      <c r="P22" t="s">
        <v>80</v>
      </c>
      <c r="Q22" t="s">
        <v>27</v>
      </c>
      <c r="R22">
        <v>2310</v>
      </c>
    </row>
    <row r="23" spans="3:18">
      <c r="C23">
        <v>17</v>
      </c>
      <c r="D23">
        <v>17</v>
      </c>
      <c r="E23" t="s">
        <v>76</v>
      </c>
      <c r="F23" t="s">
        <v>77</v>
      </c>
      <c r="G23" t="s">
        <v>81</v>
      </c>
      <c r="K23">
        <v>7</v>
      </c>
      <c r="L23">
        <v>3</v>
      </c>
      <c r="M23" t="s">
        <v>29</v>
      </c>
      <c r="N23" t="s">
        <v>79</v>
      </c>
      <c r="O23" t="s">
        <v>25</v>
      </c>
      <c r="P23" t="s">
        <v>82</v>
      </c>
      <c r="Q23" t="s">
        <v>27</v>
      </c>
    </row>
    <row r="24" spans="3:18">
      <c r="C24">
        <v>18</v>
      </c>
      <c r="D24">
        <v>18</v>
      </c>
      <c r="E24" t="s">
        <v>76</v>
      </c>
      <c r="F24" t="s">
        <v>83</v>
      </c>
      <c r="G24" t="s">
        <v>84</v>
      </c>
      <c r="K24">
        <v>9</v>
      </c>
      <c r="L24">
        <v>2</v>
      </c>
      <c r="M24" t="s">
        <v>36</v>
      </c>
      <c r="N24" t="s">
        <v>79</v>
      </c>
      <c r="O24" t="s">
        <v>25</v>
      </c>
      <c r="P24" t="s">
        <v>86</v>
      </c>
      <c r="Q24" t="s">
        <v>27</v>
      </c>
    </row>
    <row r="25" spans="3:18">
      <c r="C25">
        <v>19</v>
      </c>
      <c r="D25">
        <v>19</v>
      </c>
      <c r="E25" t="s">
        <v>76</v>
      </c>
      <c r="F25" t="s">
        <v>83</v>
      </c>
      <c r="G25" t="s">
        <v>87</v>
      </c>
      <c r="K25">
        <v>2</v>
      </c>
      <c r="L25">
        <v>3</v>
      </c>
      <c r="M25" t="s">
        <v>36</v>
      </c>
      <c r="N25" t="s">
        <v>79</v>
      </c>
      <c r="O25" t="s">
        <v>25</v>
      </c>
      <c r="P25" t="s">
        <v>88</v>
      </c>
      <c r="Q25" t="s">
        <v>27</v>
      </c>
    </row>
    <row r="26" spans="3:18">
      <c r="C26">
        <v>20</v>
      </c>
      <c r="D26">
        <v>20</v>
      </c>
      <c r="E26" t="s">
        <v>76</v>
      </c>
      <c r="F26" t="s">
        <v>83</v>
      </c>
      <c r="G26" t="s">
        <v>89</v>
      </c>
      <c r="K26">
        <v>2</v>
      </c>
      <c r="L26">
        <v>3</v>
      </c>
      <c r="M26" t="s">
        <v>36</v>
      </c>
      <c r="N26" t="s">
        <v>79</v>
      </c>
      <c r="O26" t="s">
        <v>25</v>
      </c>
      <c r="P26" t="s">
        <v>90</v>
      </c>
      <c r="Q26" t="s">
        <v>27</v>
      </c>
    </row>
    <row r="27" spans="3:18">
      <c r="C27">
        <v>21</v>
      </c>
      <c r="D27">
        <v>21</v>
      </c>
      <c r="E27" t="s">
        <v>76</v>
      </c>
      <c r="F27" t="s">
        <v>83</v>
      </c>
      <c r="G27" t="s">
        <v>91</v>
      </c>
      <c r="K27">
        <v>10</v>
      </c>
      <c r="L27">
        <v>4</v>
      </c>
      <c r="M27" t="s">
        <v>33</v>
      </c>
      <c r="N27" t="s">
        <v>79</v>
      </c>
      <c r="O27" t="s">
        <v>25</v>
      </c>
      <c r="P27" t="s">
        <v>93</v>
      </c>
      <c r="Q27" t="s">
        <v>27</v>
      </c>
    </row>
    <row r="28" spans="3:18">
      <c r="C28">
        <v>22</v>
      </c>
      <c r="D28">
        <v>22</v>
      </c>
      <c r="E28" t="s">
        <v>76</v>
      </c>
      <c r="F28" t="s">
        <v>83</v>
      </c>
      <c r="G28" t="s">
        <v>94</v>
      </c>
      <c r="K28">
        <v>3</v>
      </c>
      <c r="L28">
        <v>4</v>
      </c>
      <c r="M28" t="s">
        <v>36</v>
      </c>
      <c r="N28" t="s">
        <v>79</v>
      </c>
      <c r="O28" t="s">
        <v>25</v>
      </c>
      <c r="P28" t="s">
        <v>95</v>
      </c>
      <c r="Q28" t="s">
        <v>27</v>
      </c>
    </row>
    <row r="29" spans="3:18">
      <c r="C29">
        <v>23</v>
      </c>
      <c r="D29">
        <v>23</v>
      </c>
      <c r="E29" t="s">
        <v>76</v>
      </c>
      <c r="F29" t="s">
        <v>97</v>
      </c>
      <c r="G29" t="s">
        <v>98</v>
      </c>
      <c r="K29">
        <v>3</v>
      </c>
      <c r="L29">
        <v>2</v>
      </c>
      <c r="M29" t="s">
        <v>50</v>
      </c>
      <c r="N29" t="s">
        <v>79</v>
      </c>
      <c r="O29" t="s">
        <v>25</v>
      </c>
      <c r="P29" t="s">
        <v>100</v>
      </c>
      <c r="Q29" t="s">
        <v>27</v>
      </c>
      <c r="R29">
        <v>2369</v>
      </c>
    </row>
    <row r="30" spans="3:18">
      <c r="C30">
        <v>24</v>
      </c>
      <c r="D30" t="s">
        <v>101</v>
      </c>
      <c r="E30" t="s">
        <v>76</v>
      </c>
      <c r="F30" t="s">
        <v>102</v>
      </c>
      <c r="G30" t="s">
        <v>103</v>
      </c>
      <c r="K30">
        <v>20</v>
      </c>
      <c r="L30">
        <v>2</v>
      </c>
      <c r="M30" t="s">
        <v>33</v>
      </c>
      <c r="N30" t="s">
        <v>24</v>
      </c>
      <c r="O30" t="s">
        <v>25</v>
      </c>
      <c r="P30" t="s">
        <v>104</v>
      </c>
      <c r="Q30" t="s">
        <v>27</v>
      </c>
      <c r="R30" t="s">
        <v>105</v>
      </c>
    </row>
    <row r="31" spans="3:18">
      <c r="C31">
        <v>25</v>
      </c>
      <c r="D31" t="s">
        <v>107</v>
      </c>
      <c r="E31" t="s">
        <v>76</v>
      </c>
      <c r="F31" t="s">
        <v>102</v>
      </c>
      <c r="G31" t="s">
        <v>108</v>
      </c>
      <c r="K31">
        <v>17</v>
      </c>
      <c r="L31">
        <v>2</v>
      </c>
      <c r="M31" t="s">
        <v>29</v>
      </c>
      <c r="O31" t="s">
        <v>25</v>
      </c>
      <c r="P31" t="s">
        <v>109</v>
      </c>
      <c r="Q31" t="s">
        <v>27</v>
      </c>
      <c r="R31" t="s">
        <v>110</v>
      </c>
    </row>
    <row r="32" spans="3:18">
      <c r="C32">
        <v>26</v>
      </c>
      <c r="D32" t="s">
        <v>112</v>
      </c>
      <c r="E32" t="s">
        <v>76</v>
      </c>
      <c r="F32" t="s">
        <v>102</v>
      </c>
      <c r="G32" t="s">
        <v>113</v>
      </c>
      <c r="K32">
        <v>4</v>
      </c>
      <c r="L32">
        <v>4</v>
      </c>
      <c r="M32" t="s">
        <v>50</v>
      </c>
      <c r="O32" t="s">
        <v>25</v>
      </c>
      <c r="P32" t="s">
        <v>114</v>
      </c>
      <c r="Q32" t="s">
        <v>27</v>
      </c>
      <c r="R32" t="s">
        <v>110</v>
      </c>
    </row>
    <row r="33" spans="3:18">
      <c r="C33">
        <v>27</v>
      </c>
      <c r="D33">
        <v>25</v>
      </c>
      <c r="E33" t="s">
        <v>76</v>
      </c>
      <c r="F33" t="s">
        <v>115</v>
      </c>
      <c r="G33" t="s">
        <v>116</v>
      </c>
      <c r="K33">
        <v>10</v>
      </c>
      <c r="L33">
        <v>2</v>
      </c>
      <c r="M33" t="s">
        <v>50</v>
      </c>
      <c r="N33" t="s">
        <v>79</v>
      </c>
      <c r="O33" t="s">
        <v>25</v>
      </c>
      <c r="P33" t="s">
        <v>117</v>
      </c>
      <c r="Q33" t="s">
        <v>27</v>
      </c>
      <c r="R33">
        <v>2399</v>
      </c>
    </row>
    <row r="34" spans="3:18">
      <c r="C34">
        <v>28</v>
      </c>
      <c r="D34">
        <v>26</v>
      </c>
      <c r="E34" t="s">
        <v>76</v>
      </c>
      <c r="F34" t="s">
        <v>115</v>
      </c>
      <c r="G34" t="s">
        <v>118</v>
      </c>
      <c r="K34">
        <v>9</v>
      </c>
      <c r="L34">
        <v>3</v>
      </c>
      <c r="M34" t="s">
        <v>50</v>
      </c>
      <c r="N34" t="s">
        <v>79</v>
      </c>
      <c r="O34" t="s">
        <v>25</v>
      </c>
      <c r="P34" t="s">
        <v>119</v>
      </c>
      <c r="Q34" t="s">
        <v>27</v>
      </c>
      <c r="R34">
        <v>2399</v>
      </c>
    </row>
    <row r="35" spans="3:18" ht="30.75">
      <c r="C35">
        <v>29</v>
      </c>
      <c r="D35">
        <v>27</v>
      </c>
      <c r="E35" t="s">
        <v>76</v>
      </c>
      <c r="F35" t="s">
        <v>115</v>
      </c>
      <c r="G35" t="s">
        <v>120</v>
      </c>
      <c r="K35">
        <v>9</v>
      </c>
      <c r="L35">
        <v>3</v>
      </c>
      <c r="M35" t="s">
        <v>55</v>
      </c>
      <c r="N35" t="s">
        <v>79</v>
      </c>
      <c r="O35" t="s">
        <v>25</v>
      </c>
      <c r="P35" t="s">
        <v>121</v>
      </c>
      <c r="Q35" t="s">
        <v>27</v>
      </c>
      <c r="R35" s="16" t="s">
        <v>122</v>
      </c>
    </row>
    <row r="36" spans="3:18" ht="45.75">
      <c r="C36">
        <v>30</v>
      </c>
      <c r="D36">
        <v>28</v>
      </c>
      <c r="E36" t="s">
        <v>76</v>
      </c>
      <c r="F36" t="s">
        <v>115</v>
      </c>
      <c r="G36" t="s">
        <v>123</v>
      </c>
      <c r="K36">
        <v>8</v>
      </c>
      <c r="L36">
        <v>3</v>
      </c>
      <c r="M36" t="s">
        <v>124</v>
      </c>
      <c r="N36" t="s">
        <v>79</v>
      </c>
      <c r="O36" t="s">
        <v>25</v>
      </c>
      <c r="P36" t="s">
        <v>125</v>
      </c>
      <c r="Q36" t="s">
        <v>27</v>
      </c>
      <c r="R36" s="16" t="s">
        <v>60</v>
      </c>
    </row>
    <row r="37" spans="3:18">
      <c r="C37">
        <v>31</v>
      </c>
      <c r="D37">
        <v>29</v>
      </c>
      <c r="E37" t="s">
        <v>76</v>
      </c>
      <c r="F37" t="s">
        <v>126</v>
      </c>
      <c r="G37" t="s">
        <v>127</v>
      </c>
      <c r="K37">
        <v>5</v>
      </c>
      <c r="L37">
        <v>4</v>
      </c>
      <c r="M37" t="s">
        <v>128</v>
      </c>
      <c r="N37" t="s">
        <v>79</v>
      </c>
      <c r="O37" t="s">
        <v>25</v>
      </c>
      <c r="P37" t="s">
        <v>129</v>
      </c>
      <c r="Q37" t="s">
        <v>27</v>
      </c>
    </row>
    <row r="38" spans="3:18">
      <c r="C38">
        <v>32</v>
      </c>
      <c r="D38">
        <v>30</v>
      </c>
      <c r="E38" t="s">
        <v>76</v>
      </c>
      <c r="F38" t="s">
        <v>126</v>
      </c>
      <c r="G38" t="s">
        <v>130</v>
      </c>
      <c r="K38">
        <v>7</v>
      </c>
      <c r="L38">
        <v>3</v>
      </c>
      <c r="M38" t="s">
        <v>29</v>
      </c>
      <c r="N38" t="s">
        <v>79</v>
      </c>
      <c r="O38" t="s">
        <v>25</v>
      </c>
      <c r="P38" t="s">
        <v>131</v>
      </c>
      <c r="Q38" t="s">
        <v>27</v>
      </c>
    </row>
    <row r="39" spans="3:18">
      <c r="C39">
        <v>33</v>
      </c>
      <c r="D39" t="s">
        <v>132</v>
      </c>
      <c r="E39" t="s">
        <v>76</v>
      </c>
      <c r="F39" t="s">
        <v>126</v>
      </c>
      <c r="G39" t="s">
        <v>133</v>
      </c>
      <c r="K39">
        <v>6</v>
      </c>
      <c r="L39">
        <v>3</v>
      </c>
      <c r="M39" t="s">
        <v>128</v>
      </c>
      <c r="N39" t="s">
        <v>79</v>
      </c>
      <c r="O39" t="s">
        <v>25</v>
      </c>
      <c r="P39" t="s">
        <v>134</v>
      </c>
      <c r="Q39" t="s">
        <v>27</v>
      </c>
    </row>
    <row r="40" spans="3:18">
      <c r="C40">
        <v>34</v>
      </c>
      <c r="D40" t="s">
        <v>135</v>
      </c>
      <c r="E40" t="s">
        <v>76</v>
      </c>
      <c r="F40" t="s">
        <v>126</v>
      </c>
      <c r="G40" t="s">
        <v>136</v>
      </c>
      <c r="L40">
        <v>4</v>
      </c>
      <c r="M40" t="s">
        <v>137</v>
      </c>
      <c r="N40" t="s">
        <v>138</v>
      </c>
      <c r="O40" t="s">
        <v>139</v>
      </c>
      <c r="Q40" t="s">
        <v>137</v>
      </c>
    </row>
    <row r="41" spans="3:18">
      <c r="C41">
        <v>35</v>
      </c>
      <c r="D41" t="s">
        <v>140</v>
      </c>
      <c r="E41" t="s">
        <v>76</v>
      </c>
      <c r="F41" t="s">
        <v>126</v>
      </c>
      <c r="G41" t="s">
        <v>141</v>
      </c>
      <c r="K41">
        <v>4</v>
      </c>
      <c r="L41">
        <v>3</v>
      </c>
      <c r="M41" t="s">
        <v>33</v>
      </c>
      <c r="N41" t="s">
        <v>79</v>
      </c>
      <c r="O41" t="s">
        <v>25</v>
      </c>
      <c r="P41" t="s">
        <v>422</v>
      </c>
      <c r="Q41" t="s">
        <v>27</v>
      </c>
    </row>
    <row r="42" spans="3:18">
      <c r="C42">
        <v>36</v>
      </c>
      <c r="D42">
        <v>32</v>
      </c>
      <c r="E42" t="s">
        <v>76</v>
      </c>
      <c r="F42" t="s">
        <v>143</v>
      </c>
      <c r="G42" t="s">
        <v>144</v>
      </c>
      <c r="K42">
        <v>6</v>
      </c>
      <c r="L42">
        <v>3</v>
      </c>
      <c r="M42" t="s">
        <v>55</v>
      </c>
      <c r="N42" t="s">
        <v>138</v>
      </c>
      <c r="O42" t="s">
        <v>25</v>
      </c>
      <c r="P42" t="s">
        <v>145</v>
      </c>
      <c r="Q42" t="s">
        <v>27</v>
      </c>
      <c r="R42">
        <v>2418</v>
      </c>
    </row>
    <row r="43" spans="3:18">
      <c r="C43">
        <v>37</v>
      </c>
      <c r="D43">
        <v>33</v>
      </c>
      <c r="E43" t="s">
        <v>76</v>
      </c>
      <c r="F43" t="s">
        <v>146</v>
      </c>
      <c r="G43" t="s">
        <v>147</v>
      </c>
      <c r="K43">
        <v>3</v>
      </c>
      <c r="L43">
        <v>2</v>
      </c>
      <c r="M43" t="s">
        <v>33</v>
      </c>
      <c r="N43" t="s">
        <v>138</v>
      </c>
      <c r="O43" t="s">
        <v>25</v>
      </c>
      <c r="P43" t="s">
        <v>148</v>
      </c>
      <c r="Q43" t="s">
        <v>27</v>
      </c>
    </row>
    <row r="44" spans="3:18">
      <c r="C44">
        <v>38</v>
      </c>
      <c r="D44">
        <v>34</v>
      </c>
      <c r="E44" t="s">
        <v>76</v>
      </c>
      <c r="F44" t="s">
        <v>149</v>
      </c>
      <c r="G44" t="s">
        <v>150</v>
      </c>
      <c r="K44">
        <v>1</v>
      </c>
      <c r="L44">
        <v>2</v>
      </c>
      <c r="M44" t="s">
        <v>33</v>
      </c>
      <c r="N44" t="s">
        <v>138</v>
      </c>
      <c r="O44" t="s">
        <v>25</v>
      </c>
      <c r="P44" t="s">
        <v>151</v>
      </c>
      <c r="Q44" t="s">
        <v>27</v>
      </c>
    </row>
    <row r="45" spans="3:18">
      <c r="C45">
        <v>39</v>
      </c>
      <c r="D45">
        <v>35</v>
      </c>
      <c r="E45" t="s">
        <v>76</v>
      </c>
      <c r="F45" t="s">
        <v>152</v>
      </c>
      <c r="G45" t="s">
        <v>153</v>
      </c>
      <c r="L45">
        <v>4</v>
      </c>
      <c r="M45" t="s">
        <v>137</v>
      </c>
      <c r="N45" t="s">
        <v>138</v>
      </c>
      <c r="O45" t="s">
        <v>139</v>
      </c>
      <c r="Q45" t="s">
        <v>137</v>
      </c>
    </row>
    <row r="46" spans="3:18">
      <c r="C46">
        <v>40</v>
      </c>
      <c r="D46">
        <v>36</v>
      </c>
      <c r="E46" t="s">
        <v>76</v>
      </c>
      <c r="F46" t="s">
        <v>154</v>
      </c>
      <c r="G46" t="s">
        <v>155</v>
      </c>
      <c r="K46">
        <v>2</v>
      </c>
      <c r="L46">
        <v>3</v>
      </c>
      <c r="M46" t="s">
        <v>64</v>
      </c>
      <c r="N46" t="s">
        <v>138</v>
      </c>
      <c r="O46" t="s">
        <v>25</v>
      </c>
      <c r="P46" t="s">
        <v>156</v>
      </c>
      <c r="Q46" t="s">
        <v>27</v>
      </c>
    </row>
    <row r="47" spans="3:18" ht="336">
      <c r="C47">
        <v>41</v>
      </c>
      <c r="D47">
        <v>37</v>
      </c>
      <c r="E47" t="s">
        <v>158</v>
      </c>
      <c r="F47" t="s">
        <v>159</v>
      </c>
      <c r="G47" s="16" t="s">
        <v>160</v>
      </c>
      <c r="K47">
        <v>12</v>
      </c>
      <c r="L47">
        <v>3</v>
      </c>
      <c r="M47" t="s">
        <v>23</v>
      </c>
      <c r="N47" t="s">
        <v>79</v>
      </c>
      <c r="O47" t="s">
        <v>25</v>
      </c>
      <c r="P47" t="s">
        <v>161</v>
      </c>
      <c r="Q47" t="s">
        <v>27</v>
      </c>
      <c r="R47">
        <v>2310</v>
      </c>
    </row>
    <row r="48" spans="3:18">
      <c r="C48">
        <v>42</v>
      </c>
      <c r="D48">
        <v>38</v>
      </c>
      <c r="E48" t="s">
        <v>158</v>
      </c>
      <c r="F48" t="s">
        <v>159</v>
      </c>
      <c r="G48" t="s">
        <v>162</v>
      </c>
      <c r="K48">
        <v>7</v>
      </c>
      <c r="L48">
        <v>3</v>
      </c>
      <c r="M48" t="s">
        <v>29</v>
      </c>
      <c r="N48" t="s">
        <v>79</v>
      </c>
      <c r="O48" t="s">
        <v>25</v>
      </c>
      <c r="P48" t="s">
        <v>163</v>
      </c>
      <c r="Q48" t="s">
        <v>27</v>
      </c>
    </row>
    <row r="49" spans="3:18">
      <c r="C49">
        <v>43</v>
      </c>
      <c r="D49">
        <v>39</v>
      </c>
      <c r="E49" t="s">
        <v>158</v>
      </c>
      <c r="F49" t="s">
        <v>164</v>
      </c>
      <c r="G49" t="s">
        <v>165</v>
      </c>
      <c r="K49">
        <v>10</v>
      </c>
      <c r="L49">
        <v>3</v>
      </c>
      <c r="M49" t="s">
        <v>33</v>
      </c>
      <c r="N49" t="s">
        <v>79</v>
      </c>
      <c r="O49" t="s">
        <v>25</v>
      </c>
      <c r="P49" t="s">
        <v>166</v>
      </c>
      <c r="Q49" t="s">
        <v>27</v>
      </c>
    </row>
    <row r="50" spans="3:18">
      <c r="C50">
        <v>44</v>
      </c>
      <c r="D50">
        <v>40</v>
      </c>
      <c r="E50" t="s">
        <v>158</v>
      </c>
      <c r="F50" t="s">
        <v>164</v>
      </c>
      <c r="G50" t="s">
        <v>167</v>
      </c>
      <c r="K50">
        <v>2</v>
      </c>
      <c r="L50">
        <v>3</v>
      </c>
      <c r="M50" t="s">
        <v>36</v>
      </c>
      <c r="N50" t="s">
        <v>79</v>
      </c>
      <c r="O50" t="s">
        <v>25</v>
      </c>
      <c r="P50" t="s">
        <v>168</v>
      </c>
      <c r="Q50" t="s">
        <v>27</v>
      </c>
    </row>
    <row r="51" spans="3:18">
      <c r="C51">
        <v>45</v>
      </c>
      <c r="D51">
        <v>41</v>
      </c>
      <c r="E51" t="s">
        <v>158</v>
      </c>
      <c r="F51" t="s">
        <v>164</v>
      </c>
      <c r="G51" t="s">
        <v>169</v>
      </c>
      <c r="K51">
        <v>2</v>
      </c>
      <c r="L51">
        <v>4</v>
      </c>
      <c r="M51" t="s">
        <v>36</v>
      </c>
      <c r="N51" t="s">
        <v>79</v>
      </c>
      <c r="O51" t="s">
        <v>25</v>
      </c>
      <c r="P51" t="s">
        <v>170</v>
      </c>
      <c r="Q51" t="s">
        <v>27</v>
      </c>
    </row>
    <row r="52" spans="3:18">
      <c r="C52">
        <v>46</v>
      </c>
      <c r="D52">
        <v>42</v>
      </c>
      <c r="E52" t="s">
        <v>158</v>
      </c>
      <c r="F52" t="s">
        <v>164</v>
      </c>
      <c r="G52" t="s">
        <v>171</v>
      </c>
      <c r="K52">
        <v>10</v>
      </c>
      <c r="L52">
        <v>4</v>
      </c>
      <c r="M52" t="s">
        <v>33</v>
      </c>
      <c r="N52" t="s">
        <v>79</v>
      </c>
      <c r="O52" t="s">
        <v>25</v>
      </c>
      <c r="P52" t="s">
        <v>172</v>
      </c>
      <c r="Q52" t="s">
        <v>27</v>
      </c>
    </row>
    <row r="53" spans="3:18">
      <c r="C53">
        <v>47</v>
      </c>
      <c r="D53">
        <v>43</v>
      </c>
      <c r="E53" t="s">
        <v>158</v>
      </c>
      <c r="F53" t="s">
        <v>164</v>
      </c>
      <c r="G53" t="s">
        <v>173</v>
      </c>
      <c r="K53">
        <v>3</v>
      </c>
      <c r="L53">
        <v>4</v>
      </c>
      <c r="M53" t="s">
        <v>36</v>
      </c>
      <c r="N53" t="s">
        <v>79</v>
      </c>
      <c r="O53" t="s">
        <v>25</v>
      </c>
      <c r="P53" t="s">
        <v>174</v>
      </c>
      <c r="Q53" t="s">
        <v>27</v>
      </c>
    </row>
    <row r="54" spans="3:18" ht="30.75">
      <c r="C54">
        <v>48</v>
      </c>
      <c r="D54">
        <v>44</v>
      </c>
      <c r="E54" t="s">
        <v>158</v>
      </c>
      <c r="F54" t="s">
        <v>175</v>
      </c>
      <c r="G54" t="s">
        <v>176</v>
      </c>
      <c r="K54">
        <v>10</v>
      </c>
      <c r="L54">
        <v>4</v>
      </c>
      <c r="M54" t="s">
        <v>50</v>
      </c>
      <c r="N54" t="s">
        <v>79</v>
      </c>
      <c r="O54" t="s">
        <v>25</v>
      </c>
      <c r="P54" t="s">
        <v>177</v>
      </c>
      <c r="Q54" t="s">
        <v>27</v>
      </c>
      <c r="R54" s="16" t="s">
        <v>178</v>
      </c>
    </row>
    <row r="55" spans="3:18" ht="30.75">
      <c r="C55">
        <v>49</v>
      </c>
      <c r="D55">
        <v>45</v>
      </c>
      <c r="E55" t="s">
        <v>158</v>
      </c>
      <c r="F55" t="s">
        <v>175</v>
      </c>
      <c r="G55" t="s">
        <v>179</v>
      </c>
      <c r="K55">
        <v>10</v>
      </c>
      <c r="L55">
        <v>3</v>
      </c>
      <c r="M55" t="s">
        <v>50</v>
      </c>
      <c r="N55" t="s">
        <v>79</v>
      </c>
      <c r="O55" t="s">
        <v>25</v>
      </c>
      <c r="P55" t="s">
        <v>180</v>
      </c>
      <c r="Q55" t="s">
        <v>27</v>
      </c>
      <c r="R55" s="16" t="s">
        <v>181</v>
      </c>
    </row>
    <row r="56" spans="3:18">
      <c r="C56">
        <v>50</v>
      </c>
      <c r="D56">
        <v>46</v>
      </c>
      <c r="E56" t="s">
        <v>158</v>
      </c>
      <c r="F56" t="s">
        <v>175</v>
      </c>
      <c r="G56" t="s">
        <v>182</v>
      </c>
      <c r="K56">
        <v>2</v>
      </c>
      <c r="L56">
        <v>4</v>
      </c>
      <c r="M56" t="s">
        <v>55</v>
      </c>
      <c r="N56" t="s">
        <v>79</v>
      </c>
      <c r="O56" t="s">
        <v>25</v>
      </c>
      <c r="P56" t="s">
        <v>183</v>
      </c>
      <c r="Q56" t="s">
        <v>27</v>
      </c>
      <c r="R56">
        <v>2399</v>
      </c>
    </row>
    <row r="57" spans="3:18" ht="45.75">
      <c r="C57">
        <v>51</v>
      </c>
      <c r="D57">
        <v>47</v>
      </c>
      <c r="E57" t="s">
        <v>158</v>
      </c>
      <c r="F57" t="s">
        <v>175</v>
      </c>
      <c r="G57" t="s">
        <v>184</v>
      </c>
      <c r="K57">
        <v>8</v>
      </c>
      <c r="L57">
        <v>4</v>
      </c>
      <c r="M57" t="s">
        <v>50</v>
      </c>
      <c r="N57" t="s">
        <v>79</v>
      </c>
      <c r="O57" t="s">
        <v>25</v>
      </c>
      <c r="P57" t="s">
        <v>185</v>
      </c>
      <c r="Q57" t="s">
        <v>27</v>
      </c>
      <c r="R57" s="16" t="s">
        <v>60</v>
      </c>
    </row>
    <row r="58" spans="3:18">
      <c r="C58">
        <v>52</v>
      </c>
      <c r="D58">
        <v>48</v>
      </c>
      <c r="E58" t="s">
        <v>158</v>
      </c>
      <c r="F58" t="s">
        <v>186</v>
      </c>
      <c r="G58" t="s">
        <v>187</v>
      </c>
      <c r="K58">
        <v>5</v>
      </c>
      <c r="L58">
        <v>4</v>
      </c>
      <c r="M58" t="s">
        <v>128</v>
      </c>
      <c r="N58" t="s">
        <v>79</v>
      </c>
      <c r="O58" t="s">
        <v>25</v>
      </c>
      <c r="P58" t="s">
        <v>188</v>
      </c>
      <c r="Q58" t="s">
        <v>27</v>
      </c>
    </row>
    <row r="59" spans="3:18">
      <c r="C59">
        <v>53</v>
      </c>
      <c r="D59">
        <v>49</v>
      </c>
      <c r="E59" t="s">
        <v>158</v>
      </c>
      <c r="F59" t="s">
        <v>186</v>
      </c>
      <c r="G59" t="s">
        <v>189</v>
      </c>
      <c r="K59">
        <v>8</v>
      </c>
      <c r="L59">
        <v>4</v>
      </c>
      <c r="M59" t="s">
        <v>29</v>
      </c>
      <c r="N59" t="s">
        <v>79</v>
      </c>
      <c r="O59" t="s">
        <v>25</v>
      </c>
      <c r="P59" t="s">
        <v>190</v>
      </c>
      <c r="Q59" t="s">
        <v>27</v>
      </c>
    </row>
    <row r="60" spans="3:18">
      <c r="C60">
        <v>54</v>
      </c>
      <c r="D60" t="s">
        <v>191</v>
      </c>
      <c r="E60" t="s">
        <v>158</v>
      </c>
      <c r="F60" t="s">
        <v>186</v>
      </c>
      <c r="G60" t="s">
        <v>192</v>
      </c>
      <c r="K60">
        <v>6</v>
      </c>
      <c r="L60">
        <v>3</v>
      </c>
      <c r="M60" t="s">
        <v>128</v>
      </c>
      <c r="N60" t="s">
        <v>79</v>
      </c>
      <c r="O60" t="s">
        <v>25</v>
      </c>
      <c r="P60" t="s">
        <v>193</v>
      </c>
      <c r="Q60" t="s">
        <v>27</v>
      </c>
    </row>
    <row r="61" spans="3:18">
      <c r="C61">
        <v>55</v>
      </c>
      <c r="D61" t="s">
        <v>194</v>
      </c>
      <c r="E61" t="s">
        <v>158</v>
      </c>
      <c r="F61" t="s">
        <v>186</v>
      </c>
      <c r="G61" t="s">
        <v>195</v>
      </c>
      <c r="K61">
        <v>6</v>
      </c>
      <c r="L61">
        <v>3</v>
      </c>
      <c r="M61" t="s">
        <v>128</v>
      </c>
      <c r="N61" t="s">
        <v>79</v>
      </c>
      <c r="O61" t="s">
        <v>25</v>
      </c>
      <c r="P61" t="s">
        <v>196</v>
      </c>
      <c r="Q61" t="s">
        <v>27</v>
      </c>
    </row>
    <row r="62" spans="3:18">
      <c r="C62">
        <v>56</v>
      </c>
      <c r="D62" t="s">
        <v>197</v>
      </c>
      <c r="E62" t="s">
        <v>158</v>
      </c>
      <c r="F62" t="s">
        <v>186</v>
      </c>
      <c r="G62" t="s">
        <v>198</v>
      </c>
      <c r="L62">
        <v>4</v>
      </c>
      <c r="M62" t="s">
        <v>137</v>
      </c>
      <c r="N62" t="s">
        <v>138</v>
      </c>
      <c r="O62" t="s">
        <v>139</v>
      </c>
      <c r="Q62" t="s">
        <v>137</v>
      </c>
    </row>
    <row r="63" spans="3:18">
      <c r="C63">
        <v>57</v>
      </c>
      <c r="D63" t="s">
        <v>199</v>
      </c>
      <c r="E63" t="s">
        <v>158</v>
      </c>
      <c r="F63" t="s">
        <v>186</v>
      </c>
      <c r="G63" t="s">
        <v>200</v>
      </c>
      <c r="K63">
        <v>4</v>
      </c>
      <c r="L63">
        <v>3</v>
      </c>
      <c r="M63" t="s">
        <v>33</v>
      </c>
      <c r="N63" t="s">
        <v>79</v>
      </c>
      <c r="O63" t="s">
        <v>25</v>
      </c>
      <c r="P63" t="s">
        <v>201</v>
      </c>
      <c r="Q63" t="s">
        <v>27</v>
      </c>
    </row>
    <row r="64" spans="3:18">
      <c r="C64">
        <v>58</v>
      </c>
      <c r="D64" t="s">
        <v>202</v>
      </c>
      <c r="E64" t="s">
        <v>158</v>
      </c>
      <c r="F64" t="s">
        <v>203</v>
      </c>
      <c r="G64" t="s">
        <v>204</v>
      </c>
      <c r="K64">
        <v>20</v>
      </c>
      <c r="L64">
        <v>3</v>
      </c>
      <c r="M64" t="s">
        <v>33</v>
      </c>
      <c r="N64" t="s">
        <v>24</v>
      </c>
      <c r="O64" t="s">
        <v>25</v>
      </c>
      <c r="P64" t="s">
        <v>205</v>
      </c>
      <c r="Q64" t="s">
        <v>27</v>
      </c>
      <c r="R64" t="s">
        <v>105</v>
      </c>
    </row>
    <row r="65" spans="3:19">
      <c r="C65">
        <v>59</v>
      </c>
      <c r="D65" t="s">
        <v>207</v>
      </c>
      <c r="E65" t="s">
        <v>158</v>
      </c>
      <c r="F65" t="s">
        <v>203</v>
      </c>
      <c r="G65" t="s">
        <v>208</v>
      </c>
      <c r="K65">
        <v>17</v>
      </c>
      <c r="L65">
        <v>3</v>
      </c>
      <c r="M65" t="s">
        <v>29</v>
      </c>
      <c r="O65" t="s">
        <v>25</v>
      </c>
      <c r="P65" t="s">
        <v>209</v>
      </c>
      <c r="Q65" t="s">
        <v>27</v>
      </c>
      <c r="R65" t="s">
        <v>110</v>
      </c>
    </row>
    <row r="66" spans="3:19">
      <c r="C66">
        <v>60</v>
      </c>
      <c r="D66" t="s">
        <v>210</v>
      </c>
      <c r="E66" t="s">
        <v>158</v>
      </c>
      <c r="F66" t="s">
        <v>203</v>
      </c>
      <c r="G66" t="s">
        <v>211</v>
      </c>
      <c r="K66">
        <v>5</v>
      </c>
      <c r="L66">
        <v>3</v>
      </c>
      <c r="M66" t="s">
        <v>50</v>
      </c>
      <c r="O66" t="s">
        <v>25</v>
      </c>
      <c r="P66" t="s">
        <v>212</v>
      </c>
      <c r="Q66" t="s">
        <v>27</v>
      </c>
      <c r="R66" t="s">
        <v>110</v>
      </c>
    </row>
    <row r="67" spans="3:19">
      <c r="C67">
        <v>61</v>
      </c>
      <c r="D67">
        <v>52</v>
      </c>
      <c r="E67" t="s">
        <v>158</v>
      </c>
      <c r="F67" t="s">
        <v>213</v>
      </c>
      <c r="G67" t="s">
        <v>214</v>
      </c>
      <c r="K67">
        <v>17</v>
      </c>
      <c r="L67">
        <v>2</v>
      </c>
      <c r="M67" t="s">
        <v>128</v>
      </c>
      <c r="N67" t="s">
        <v>79</v>
      </c>
      <c r="O67" t="s">
        <v>25</v>
      </c>
      <c r="P67" t="s">
        <v>215</v>
      </c>
      <c r="Q67" t="s">
        <v>27</v>
      </c>
      <c r="R67">
        <v>2369</v>
      </c>
    </row>
    <row r="68" spans="3:19">
      <c r="C68">
        <v>62</v>
      </c>
      <c r="D68">
        <v>53</v>
      </c>
      <c r="E68" t="s">
        <v>158</v>
      </c>
      <c r="F68" t="s">
        <v>216</v>
      </c>
      <c r="G68" t="s">
        <v>217</v>
      </c>
      <c r="K68">
        <v>6</v>
      </c>
      <c r="L68">
        <v>3</v>
      </c>
      <c r="M68" t="s">
        <v>55</v>
      </c>
      <c r="N68" t="s">
        <v>138</v>
      </c>
      <c r="O68" t="s">
        <v>25</v>
      </c>
      <c r="P68" t="s">
        <v>218</v>
      </c>
      <c r="Q68" t="s">
        <v>27</v>
      </c>
      <c r="R68">
        <v>2418</v>
      </c>
    </row>
    <row r="69" spans="3:19">
      <c r="C69">
        <v>63</v>
      </c>
      <c r="D69">
        <v>54</v>
      </c>
      <c r="E69" t="s">
        <v>158</v>
      </c>
      <c r="F69" t="s">
        <v>219</v>
      </c>
      <c r="G69" t="s">
        <v>220</v>
      </c>
      <c r="K69">
        <v>2</v>
      </c>
      <c r="L69">
        <v>2</v>
      </c>
      <c r="M69" t="s">
        <v>64</v>
      </c>
      <c r="N69" t="s">
        <v>79</v>
      </c>
      <c r="O69" t="s">
        <v>25</v>
      </c>
      <c r="P69" t="s">
        <v>221</v>
      </c>
      <c r="Q69" t="s">
        <v>27</v>
      </c>
    </row>
    <row r="70" spans="3:19" ht="409.6">
      <c r="C70">
        <v>64</v>
      </c>
      <c r="D70">
        <v>55</v>
      </c>
      <c r="E70" t="s">
        <v>158</v>
      </c>
      <c r="F70" t="s">
        <v>222</v>
      </c>
      <c r="G70" t="s">
        <v>223</v>
      </c>
      <c r="K70">
        <v>144</v>
      </c>
      <c r="L70">
        <v>4</v>
      </c>
      <c r="M70" t="s">
        <v>64</v>
      </c>
      <c r="N70" t="s">
        <v>138</v>
      </c>
      <c r="O70" t="s">
        <v>25</v>
      </c>
      <c r="P70" s="16" t="s">
        <v>224</v>
      </c>
      <c r="Q70" t="s">
        <v>27</v>
      </c>
      <c r="S70" t="s">
        <v>225</v>
      </c>
    </row>
    <row r="71" spans="3:19">
      <c r="C71">
        <v>65</v>
      </c>
      <c r="D71">
        <v>56</v>
      </c>
      <c r="E71" t="s">
        <v>158</v>
      </c>
      <c r="F71" t="s">
        <v>219</v>
      </c>
      <c r="G71" t="s">
        <v>226</v>
      </c>
      <c r="K71">
        <v>7</v>
      </c>
      <c r="L71">
        <v>2</v>
      </c>
      <c r="M71" t="s">
        <v>64</v>
      </c>
      <c r="N71" t="s">
        <v>138</v>
      </c>
      <c r="O71" t="s">
        <v>25</v>
      </c>
      <c r="P71" t="s">
        <v>227</v>
      </c>
      <c r="Q71" t="s">
        <v>27</v>
      </c>
    </row>
    <row r="72" spans="3:19">
      <c r="C72">
        <v>66</v>
      </c>
      <c r="D72">
        <v>56</v>
      </c>
      <c r="E72" t="s">
        <v>158</v>
      </c>
      <c r="F72" t="s">
        <v>222</v>
      </c>
      <c r="G72" t="s">
        <v>228</v>
      </c>
      <c r="K72">
        <v>10</v>
      </c>
      <c r="L72">
        <v>4</v>
      </c>
      <c r="M72" t="s">
        <v>128</v>
      </c>
      <c r="N72" t="s">
        <v>138</v>
      </c>
      <c r="O72" t="s">
        <v>25</v>
      </c>
      <c r="P72" t="s">
        <v>229</v>
      </c>
      <c r="Q72" t="s">
        <v>27</v>
      </c>
      <c r="R72">
        <v>2304</v>
      </c>
    </row>
    <row r="73" spans="3:19" ht="409.6">
      <c r="C73">
        <v>67</v>
      </c>
      <c r="D73">
        <v>58</v>
      </c>
      <c r="E73" t="s">
        <v>158</v>
      </c>
      <c r="F73" t="s">
        <v>219</v>
      </c>
      <c r="G73" t="s">
        <v>230</v>
      </c>
      <c r="K73">
        <v>144</v>
      </c>
      <c r="L73">
        <v>2</v>
      </c>
      <c r="M73" t="s">
        <v>64</v>
      </c>
      <c r="N73" t="s">
        <v>138</v>
      </c>
      <c r="O73" t="s">
        <v>25</v>
      </c>
      <c r="P73" s="16" t="s">
        <v>231</v>
      </c>
      <c r="Q73" t="s">
        <v>27</v>
      </c>
      <c r="S73" t="s">
        <v>225</v>
      </c>
    </row>
    <row r="74" spans="3:19">
      <c r="C74">
        <v>68</v>
      </c>
      <c r="D74">
        <v>59</v>
      </c>
      <c r="E74" t="s">
        <v>158</v>
      </c>
      <c r="F74" t="s">
        <v>232</v>
      </c>
      <c r="G74" t="s">
        <v>233</v>
      </c>
      <c r="K74">
        <v>1</v>
      </c>
      <c r="L74">
        <v>2</v>
      </c>
      <c r="M74" t="s">
        <v>33</v>
      </c>
      <c r="N74" t="s">
        <v>138</v>
      </c>
      <c r="O74" t="s">
        <v>25</v>
      </c>
      <c r="P74" t="s">
        <v>234</v>
      </c>
      <c r="Q74" t="s">
        <v>27</v>
      </c>
    </row>
    <row r="75" spans="3:19">
      <c r="C75">
        <v>69</v>
      </c>
      <c r="D75">
        <v>60</v>
      </c>
      <c r="E75" t="s">
        <v>158</v>
      </c>
      <c r="F75" t="s">
        <v>235</v>
      </c>
      <c r="G75" t="s">
        <v>236</v>
      </c>
      <c r="K75">
        <v>3</v>
      </c>
      <c r="L75">
        <v>2</v>
      </c>
      <c r="M75" t="s">
        <v>33</v>
      </c>
      <c r="N75" t="s">
        <v>138</v>
      </c>
      <c r="O75" t="s">
        <v>25</v>
      </c>
      <c r="P75" t="s">
        <v>237</v>
      </c>
      <c r="Q75" t="s">
        <v>27</v>
      </c>
    </row>
    <row r="76" spans="3:19">
      <c r="C76">
        <v>70</v>
      </c>
      <c r="D76">
        <v>61</v>
      </c>
      <c r="E76" t="s">
        <v>158</v>
      </c>
      <c r="F76" t="s">
        <v>238</v>
      </c>
      <c r="G76" t="s">
        <v>239</v>
      </c>
      <c r="L76">
        <v>4</v>
      </c>
      <c r="M76" t="s">
        <v>137</v>
      </c>
      <c r="N76" t="s">
        <v>138</v>
      </c>
      <c r="O76" t="s">
        <v>139</v>
      </c>
      <c r="Q76" t="s">
        <v>137</v>
      </c>
    </row>
    <row r="77" spans="3:19">
      <c r="C77">
        <v>71</v>
      </c>
      <c r="D77">
        <v>62</v>
      </c>
      <c r="E77" t="s">
        <v>158</v>
      </c>
      <c r="F77" t="s">
        <v>240</v>
      </c>
      <c r="G77" t="s">
        <v>241</v>
      </c>
      <c r="K77">
        <v>1</v>
      </c>
      <c r="L77">
        <v>2</v>
      </c>
      <c r="M77" t="s">
        <v>33</v>
      </c>
      <c r="N77" t="s">
        <v>138</v>
      </c>
      <c r="O77" t="s">
        <v>25</v>
      </c>
      <c r="P77" t="s">
        <v>242</v>
      </c>
      <c r="Q77"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2DB3C-2B87-45B2-AC92-79A074A7A2E1}">
  <dimension ref="A2:C8"/>
  <sheetViews>
    <sheetView workbookViewId="0">
      <selection activeCell="A5" sqref="A5"/>
    </sheetView>
  </sheetViews>
  <sheetFormatPr defaultRowHeight="15"/>
  <cols>
    <col min="1" max="1" width="17.7109375" bestFit="1" customWidth="1"/>
    <col min="2" max="2" width="28.28515625" bestFit="1" customWidth="1"/>
    <col min="3" max="3" width="27.5703125" bestFit="1" customWidth="1"/>
    <col min="4" max="4" width="11.7109375" bestFit="1" customWidth="1"/>
    <col min="5" max="5" width="8.28515625" bestFit="1" customWidth="1"/>
    <col min="6" max="6" width="5.140625" bestFit="1" customWidth="1"/>
    <col min="7" max="7" width="8.28515625" bestFit="1" customWidth="1"/>
    <col min="8" max="8" width="5.140625" bestFit="1" customWidth="1"/>
    <col min="9" max="9" width="8.28515625" bestFit="1" customWidth="1"/>
    <col min="10" max="10" width="9.28515625" bestFit="1" customWidth="1"/>
    <col min="11" max="11" width="12.42578125" bestFit="1" customWidth="1"/>
    <col min="12" max="12" width="11.7109375" bestFit="1" customWidth="1"/>
  </cols>
  <sheetData>
    <row r="2" spans="1:3">
      <c r="A2" s="61" t="s">
        <v>4</v>
      </c>
      <c r="B2" t="s">
        <v>423</v>
      </c>
      <c r="C2" t="s">
        <v>424</v>
      </c>
    </row>
    <row r="3" spans="1:3">
      <c r="A3" t="s">
        <v>22</v>
      </c>
      <c r="B3">
        <v>131</v>
      </c>
      <c r="C3">
        <v>8</v>
      </c>
    </row>
    <row r="4" spans="1:3">
      <c r="A4" t="s">
        <v>63</v>
      </c>
      <c r="B4">
        <v>125</v>
      </c>
      <c r="C4">
        <v>0</v>
      </c>
    </row>
    <row r="5" spans="1:3">
      <c r="A5" t="s">
        <v>425</v>
      </c>
    </row>
    <row r="6" spans="1:3">
      <c r="A6" t="s">
        <v>71</v>
      </c>
      <c r="B6">
        <v>91</v>
      </c>
      <c r="C6">
        <v>4</v>
      </c>
    </row>
    <row r="7" spans="1:3">
      <c r="A7" t="s">
        <v>85</v>
      </c>
      <c r="B7">
        <v>115</v>
      </c>
      <c r="C7">
        <v>14</v>
      </c>
    </row>
    <row r="8" spans="1:3">
      <c r="A8" t="s">
        <v>426</v>
      </c>
      <c r="B8">
        <v>462</v>
      </c>
      <c r="C8">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Mouni</dc:creator>
  <cp:keywords/>
  <dc:description/>
  <cp:lastModifiedBy/>
  <cp:revision/>
  <dcterms:created xsi:type="dcterms:W3CDTF">2015-06-05T18:17:20Z</dcterms:created>
  <dcterms:modified xsi:type="dcterms:W3CDTF">2023-04-30T17:39:14Z</dcterms:modified>
  <cp:category/>
  <cp:contentStatus/>
</cp:coreProperties>
</file>