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dell\Documents\Đồ án\59TH2_175A071292_BuiMinhAnh\"/>
    </mc:Choice>
  </mc:AlternateContent>
  <xr:revisionPtr revIDLastSave="0" documentId="13_ncr:1_{B667B79D-439C-412B-8880-38C208D650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N20" sheetId="4" r:id="rId2"/>
    <sheet name="N20_chuanhoa" sheetId="5" r:id="rId3"/>
    <sheet name="K35" sheetId="3" r:id="rId4"/>
    <sheet name="K35_chuanho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2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C556" i="3"/>
  <c r="D556" i="3"/>
  <c r="E556" i="3"/>
  <c r="C555" i="3"/>
  <c r="D555" i="3"/>
  <c r="E555" i="3"/>
  <c r="B556" i="3"/>
  <c r="B555" i="3"/>
  <c r="C844" i="4"/>
  <c r="D844" i="4"/>
  <c r="E844" i="4"/>
  <c r="C843" i="4"/>
  <c r="D843" i="4"/>
  <c r="E843" i="4"/>
  <c r="B844" i="4"/>
  <c r="B84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2" i="3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E557" i="3" l="1"/>
  <c r="D557" i="3"/>
  <c r="B557" i="3"/>
  <c r="C557" i="3"/>
  <c r="B845" i="4"/>
  <c r="J239" i="3"/>
  <c r="I142" i="3"/>
  <c r="I459" i="3"/>
  <c r="I551" i="3"/>
  <c r="I391" i="3"/>
  <c r="I311" i="3"/>
  <c r="I166" i="3"/>
  <c r="J375" i="3"/>
  <c r="I435" i="3"/>
  <c r="I355" i="3"/>
  <c r="I190" i="3"/>
  <c r="J487" i="3"/>
  <c r="I28" i="3"/>
  <c r="I52" i="3"/>
  <c r="I88" i="3"/>
  <c r="I108" i="3"/>
  <c r="I148" i="3"/>
  <c r="I168" i="3"/>
  <c r="I5" i="3"/>
  <c r="I25" i="3"/>
  <c r="I65" i="3"/>
  <c r="I85" i="3"/>
  <c r="I121" i="3"/>
  <c r="I145" i="3"/>
  <c r="I177" i="3"/>
  <c r="I197" i="3"/>
  <c r="I34" i="3"/>
  <c r="I58" i="3"/>
  <c r="I95" i="3"/>
  <c r="I135" i="3"/>
  <c r="I199" i="3"/>
  <c r="I224" i="3"/>
  <c r="I260" i="3"/>
  <c r="I280" i="3"/>
  <c r="I320" i="3"/>
  <c r="I340" i="3"/>
  <c r="I372" i="3"/>
  <c r="I392" i="3"/>
  <c r="I432" i="3"/>
  <c r="I452" i="3"/>
  <c r="I488" i="3"/>
  <c r="I512" i="3"/>
  <c r="I544" i="3"/>
  <c r="I39" i="3"/>
  <c r="I122" i="3"/>
  <c r="I170" i="3"/>
  <c r="I221" i="3"/>
  <c r="I237" i="3"/>
  <c r="I261" i="3"/>
  <c r="I273" i="3"/>
  <c r="I293" i="3"/>
  <c r="I305" i="3"/>
  <c r="I325" i="3"/>
  <c r="I337" i="3"/>
  <c r="I357" i="3"/>
  <c r="I369" i="3"/>
  <c r="I389" i="3"/>
  <c r="I401" i="3"/>
  <c r="I421" i="3"/>
  <c r="I433" i="3"/>
  <c r="I453" i="3"/>
  <c r="I465" i="3"/>
  <c r="I485" i="3"/>
  <c r="I497" i="3"/>
  <c r="I517" i="3"/>
  <c r="I529" i="3"/>
  <c r="I549" i="3"/>
  <c r="I27" i="3"/>
  <c r="I83" i="3"/>
  <c r="I107" i="3"/>
  <c r="I147" i="3"/>
  <c r="I171" i="3"/>
  <c r="I206" i="3"/>
  <c r="I218" i="3"/>
  <c r="I238" i="3"/>
  <c r="I250" i="3"/>
  <c r="I270" i="3"/>
  <c r="I282" i="3"/>
  <c r="I302" i="3"/>
  <c r="I314" i="3"/>
  <c r="I334" i="3"/>
  <c r="I346" i="3"/>
  <c r="I366" i="3"/>
  <c r="I378" i="3"/>
  <c r="I398" i="3"/>
  <c r="I406" i="3"/>
  <c r="I418" i="3"/>
  <c r="I422" i="3"/>
  <c r="I434" i="3"/>
  <c r="I438" i="3"/>
  <c r="I450" i="3"/>
  <c r="I454" i="3"/>
  <c r="I466" i="3"/>
  <c r="I470" i="3"/>
  <c r="I482" i="3"/>
  <c r="I486" i="3"/>
  <c r="I498" i="3"/>
  <c r="I502" i="3"/>
  <c r="I514" i="3"/>
  <c r="I518" i="3"/>
  <c r="I530" i="3"/>
  <c r="I534" i="3"/>
  <c r="I546" i="3"/>
  <c r="I550" i="3"/>
  <c r="I527" i="3"/>
  <c r="I511" i="3"/>
  <c r="I463" i="3"/>
  <c r="I447" i="3"/>
  <c r="I399" i="3"/>
  <c r="I383" i="3"/>
  <c r="I335" i="3"/>
  <c r="I319" i="3"/>
  <c r="I271" i="3"/>
  <c r="I255" i="3"/>
  <c r="I207" i="3"/>
  <c r="I182" i="3"/>
  <c r="I86" i="3"/>
  <c r="I47" i="3"/>
  <c r="J471" i="3"/>
  <c r="J407" i="3"/>
  <c r="J343" i="3"/>
  <c r="J4" i="3"/>
  <c r="J8" i="3"/>
  <c r="J12" i="3"/>
  <c r="J20" i="3"/>
  <c r="J24" i="3"/>
  <c r="J28" i="3"/>
  <c r="J36" i="3"/>
  <c r="J40" i="3"/>
  <c r="J44" i="3"/>
  <c r="J52" i="3"/>
  <c r="J56" i="3"/>
  <c r="J60" i="3"/>
  <c r="J68" i="3"/>
  <c r="J72" i="3"/>
  <c r="J76" i="3"/>
  <c r="J84" i="3"/>
  <c r="J88" i="3"/>
  <c r="J92" i="3"/>
  <c r="J100" i="3"/>
  <c r="J5" i="3"/>
  <c r="J9" i="3"/>
  <c r="J17" i="3"/>
  <c r="J21" i="3"/>
  <c r="J25" i="3"/>
  <c r="J33" i="3"/>
  <c r="J37" i="3"/>
  <c r="J41" i="3"/>
  <c r="J49" i="3"/>
  <c r="J53" i="3"/>
  <c r="J57" i="3"/>
  <c r="J65" i="3"/>
  <c r="J69" i="3"/>
  <c r="J73" i="3"/>
  <c r="J81" i="3"/>
  <c r="J85" i="3"/>
  <c r="J89" i="3"/>
  <c r="J97" i="3"/>
  <c r="J101" i="3"/>
  <c r="J105" i="3"/>
  <c r="J113" i="3"/>
  <c r="J117" i="3"/>
  <c r="J121" i="3"/>
  <c r="J129" i="3"/>
  <c r="J133" i="3"/>
  <c r="J137" i="3"/>
  <c r="J145" i="3"/>
  <c r="J149" i="3"/>
  <c r="J153" i="3"/>
  <c r="J161" i="3"/>
  <c r="J165" i="3"/>
  <c r="J169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11" i="3"/>
  <c r="J27" i="3"/>
  <c r="J43" i="3"/>
  <c r="J59" i="3"/>
  <c r="J75" i="3"/>
  <c r="J91" i="3"/>
  <c r="J104" i="3"/>
  <c r="J112" i="3"/>
  <c r="J120" i="3"/>
  <c r="J128" i="3"/>
  <c r="J136" i="3"/>
  <c r="J144" i="3"/>
  <c r="J152" i="3"/>
  <c r="J160" i="3"/>
  <c r="J168" i="3"/>
  <c r="J176" i="3"/>
  <c r="J184" i="3"/>
  <c r="J192" i="3"/>
  <c r="J200" i="3"/>
  <c r="J208" i="3"/>
  <c r="J216" i="3"/>
  <c r="J224" i="3"/>
  <c r="J232" i="3"/>
  <c r="J240" i="3"/>
  <c r="J248" i="3"/>
  <c r="J256" i="3"/>
  <c r="J264" i="3"/>
  <c r="J272" i="3"/>
  <c r="J280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15" i="3"/>
  <c r="J31" i="3"/>
  <c r="J47" i="3"/>
  <c r="J63" i="3"/>
  <c r="J79" i="3"/>
  <c r="J95" i="3"/>
  <c r="J107" i="3"/>
  <c r="J115" i="3"/>
  <c r="J123" i="3"/>
  <c r="J131" i="3"/>
  <c r="J139" i="3"/>
  <c r="J147" i="3"/>
  <c r="J155" i="3"/>
  <c r="J163" i="3"/>
  <c r="J171" i="3"/>
  <c r="J179" i="3"/>
  <c r="J187" i="3"/>
  <c r="J195" i="3"/>
  <c r="J203" i="3"/>
  <c r="J211" i="3"/>
  <c r="J219" i="3"/>
  <c r="J227" i="3"/>
  <c r="J235" i="3"/>
  <c r="J243" i="3"/>
  <c r="J251" i="3"/>
  <c r="J259" i="3"/>
  <c r="J267" i="3"/>
  <c r="J275" i="3"/>
  <c r="J283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3" i="3"/>
  <c r="J19" i="3"/>
  <c r="J35" i="3"/>
  <c r="J51" i="3"/>
  <c r="J67" i="3"/>
  <c r="J83" i="3"/>
  <c r="J99" i="3"/>
  <c r="J108" i="3"/>
  <c r="J116" i="3"/>
  <c r="J124" i="3"/>
  <c r="J132" i="3"/>
  <c r="J140" i="3"/>
  <c r="J148" i="3"/>
  <c r="J156" i="3"/>
  <c r="J164" i="3"/>
  <c r="J172" i="3"/>
  <c r="J180" i="3"/>
  <c r="J188" i="3"/>
  <c r="J196" i="3"/>
  <c r="J204" i="3"/>
  <c r="J212" i="3"/>
  <c r="J220" i="3"/>
  <c r="J228" i="3"/>
  <c r="J236" i="3"/>
  <c r="J244" i="3"/>
  <c r="J252" i="3"/>
  <c r="J260" i="3"/>
  <c r="J268" i="3"/>
  <c r="J276" i="3"/>
  <c r="J284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2" i="3"/>
  <c r="J547" i="3"/>
  <c r="J531" i="3"/>
  <c r="J515" i="3"/>
  <c r="J499" i="3"/>
  <c r="J483" i="3"/>
  <c r="J467" i="3"/>
  <c r="J451" i="3"/>
  <c r="J435" i="3"/>
  <c r="J419" i="3"/>
  <c r="J403" i="3"/>
  <c r="J387" i="3"/>
  <c r="J371" i="3"/>
  <c r="J355" i="3"/>
  <c r="J339" i="3"/>
  <c r="J323" i="3"/>
  <c r="J307" i="3"/>
  <c r="J291" i="3"/>
  <c r="J263" i="3"/>
  <c r="J231" i="3"/>
  <c r="J199" i="3"/>
  <c r="J167" i="3"/>
  <c r="J135" i="3"/>
  <c r="J103" i="3"/>
  <c r="J39" i="3"/>
  <c r="J543" i="3"/>
  <c r="J527" i="3"/>
  <c r="J511" i="3"/>
  <c r="J495" i="3"/>
  <c r="J479" i="3"/>
  <c r="J463" i="3"/>
  <c r="J447" i="3"/>
  <c r="J431" i="3"/>
  <c r="J415" i="3"/>
  <c r="J399" i="3"/>
  <c r="J383" i="3"/>
  <c r="J367" i="3"/>
  <c r="J351" i="3"/>
  <c r="J335" i="3"/>
  <c r="J319" i="3"/>
  <c r="J303" i="3"/>
  <c r="J287" i="3"/>
  <c r="J255" i="3"/>
  <c r="J223" i="3"/>
  <c r="J191" i="3"/>
  <c r="J159" i="3"/>
  <c r="J127" i="3"/>
  <c r="J87" i="3"/>
  <c r="J23" i="3"/>
  <c r="J539" i="3"/>
  <c r="J523" i="3"/>
  <c r="J507" i="3"/>
  <c r="J491" i="3"/>
  <c r="J475" i="3"/>
  <c r="J459" i="3"/>
  <c r="J443" i="3"/>
  <c r="J427" i="3"/>
  <c r="J411" i="3"/>
  <c r="J395" i="3"/>
  <c r="J379" i="3"/>
  <c r="J363" i="3"/>
  <c r="J347" i="3"/>
  <c r="J331" i="3"/>
  <c r="J315" i="3"/>
  <c r="J299" i="3"/>
  <c r="J279" i="3"/>
  <c r="J247" i="3"/>
  <c r="J215" i="3"/>
  <c r="J183" i="3"/>
  <c r="J151" i="3"/>
  <c r="J119" i="3"/>
  <c r="J71" i="3"/>
  <c r="J7" i="3"/>
  <c r="E845" i="4"/>
  <c r="I21" i="4"/>
  <c r="D845" i="4"/>
  <c r="C845" i="4"/>
  <c r="I37" i="4"/>
  <c r="I101" i="4"/>
  <c r="I165" i="4"/>
  <c r="I252" i="4"/>
  <c r="I268" i="4"/>
  <c r="I308" i="4"/>
  <c r="I329" i="4"/>
  <c r="I372" i="4"/>
  <c r="I402" i="4"/>
  <c r="I418" i="4"/>
  <c r="I442" i="4"/>
  <c r="I458" i="4"/>
  <c r="I482" i="4"/>
  <c r="I506" i="4"/>
  <c r="I530" i="4"/>
  <c r="I546" i="4"/>
  <c r="I570" i="4"/>
  <c r="I586" i="4"/>
  <c r="I610" i="4"/>
  <c r="I642" i="4"/>
  <c r="I666" i="4"/>
  <c r="I690" i="4"/>
  <c r="I712" i="4"/>
  <c r="I720" i="4"/>
  <c r="I732" i="4"/>
  <c r="I748" i="4"/>
  <c r="I760" i="4"/>
  <c r="I768" i="4"/>
  <c r="I780" i="4"/>
  <c r="I792" i="4"/>
  <c r="I804" i="4"/>
  <c r="I816" i="4"/>
  <c r="I828" i="4"/>
  <c r="I840" i="4"/>
  <c r="I5" i="4"/>
  <c r="I69" i="4"/>
  <c r="I133" i="4"/>
  <c r="I229" i="4"/>
  <c r="I284" i="4"/>
  <c r="I319" i="4"/>
  <c r="I340" i="4"/>
  <c r="I361" i="4"/>
  <c r="I393" i="4"/>
  <c r="I426" i="4"/>
  <c r="I450" i="4"/>
  <c r="I474" i="4"/>
  <c r="I490" i="4"/>
  <c r="I514" i="4"/>
  <c r="I538" i="4"/>
  <c r="I562" i="4"/>
  <c r="I594" i="4"/>
  <c r="I618" i="4"/>
  <c r="I634" i="4"/>
  <c r="I658" i="4"/>
  <c r="I682" i="4"/>
  <c r="I706" i="4"/>
  <c r="I724" i="4"/>
  <c r="I736" i="4"/>
  <c r="I744" i="4"/>
  <c r="I752" i="4"/>
  <c r="I764" i="4"/>
  <c r="I776" i="4"/>
  <c r="I788" i="4"/>
  <c r="I800" i="4"/>
  <c r="I812" i="4"/>
  <c r="I824" i="4"/>
  <c r="I832" i="4"/>
  <c r="I197" i="4"/>
  <c r="I297" i="4"/>
  <c r="I351" i="4"/>
  <c r="I383" i="4"/>
  <c r="I410" i="4"/>
  <c r="I434" i="4"/>
  <c r="I466" i="4"/>
  <c r="I498" i="4"/>
  <c r="I522" i="4"/>
  <c r="I554" i="4"/>
  <c r="I578" i="4"/>
  <c r="I602" i="4"/>
  <c r="I626" i="4"/>
  <c r="I650" i="4"/>
  <c r="I674" i="4"/>
  <c r="I698" i="4"/>
  <c r="I716" i="4"/>
  <c r="I728" i="4"/>
  <c r="I740" i="4"/>
  <c r="I756" i="4"/>
  <c r="I772" i="4"/>
  <c r="I784" i="4"/>
  <c r="I796" i="4"/>
  <c r="I808" i="4"/>
  <c r="I820" i="4"/>
  <c r="I836" i="4"/>
  <c r="I839" i="4"/>
  <c r="I835" i="4"/>
  <c r="I831" i="4"/>
  <c r="I827" i="4"/>
  <c r="I823" i="4"/>
  <c r="I819" i="4"/>
  <c r="I815" i="4"/>
  <c r="I811" i="4"/>
  <c r="I807" i="4"/>
  <c r="I803" i="4"/>
  <c r="I799" i="4"/>
  <c r="I795" i="4"/>
  <c r="I791" i="4"/>
  <c r="I787" i="4"/>
  <c r="I783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3" i="4"/>
  <c r="I695" i="4"/>
  <c r="I687" i="4"/>
  <c r="I679" i="4"/>
  <c r="I671" i="4"/>
  <c r="I663" i="4"/>
  <c r="I655" i="4"/>
  <c r="I647" i="4"/>
  <c r="I639" i="4"/>
  <c r="I631" i="4"/>
  <c r="I623" i="4"/>
  <c r="I615" i="4"/>
  <c r="I607" i="4"/>
  <c r="I599" i="4"/>
  <c r="I591" i="4"/>
  <c r="I583" i="4"/>
  <c r="I575" i="4"/>
  <c r="I567" i="4"/>
  <c r="I559" i="4"/>
  <c r="I551" i="4"/>
  <c r="I543" i="4"/>
  <c r="I535" i="4"/>
  <c r="I527" i="4"/>
  <c r="I519" i="4"/>
  <c r="I511" i="4"/>
  <c r="I503" i="4"/>
  <c r="I495" i="4"/>
  <c r="I487" i="4"/>
  <c r="I479" i="4"/>
  <c r="I471" i="4"/>
  <c r="I463" i="4"/>
  <c r="I455" i="4"/>
  <c r="I447" i="4"/>
  <c r="I439" i="4"/>
  <c r="I431" i="4"/>
  <c r="I423" i="4"/>
  <c r="I415" i="4"/>
  <c r="I407" i="4"/>
  <c r="I399" i="4"/>
  <c r="I389" i="4"/>
  <c r="I379" i="4"/>
  <c r="I368" i="4"/>
  <c r="I357" i="4"/>
  <c r="I347" i="4"/>
  <c r="I336" i="4"/>
  <c r="I325" i="4"/>
  <c r="I315" i="4"/>
  <c r="I304" i="4"/>
  <c r="I293" i="4"/>
  <c r="I277" i="4"/>
  <c r="I261" i="4"/>
  <c r="I245" i="4"/>
  <c r="I221" i="4"/>
  <c r="I189" i="4"/>
  <c r="I157" i="4"/>
  <c r="I125" i="4"/>
  <c r="I93" i="4"/>
  <c r="I61" i="4"/>
  <c r="I29" i="4"/>
  <c r="J837" i="4"/>
  <c r="J805" i="4"/>
  <c r="J709" i="4"/>
  <c r="J677" i="4"/>
  <c r="J337" i="4"/>
  <c r="J781" i="4"/>
  <c r="I2" i="4"/>
  <c r="I838" i="4"/>
  <c r="I834" i="4"/>
  <c r="I830" i="4"/>
  <c r="I826" i="4"/>
  <c r="I822" i="4"/>
  <c r="I818" i="4"/>
  <c r="I814" i="4"/>
  <c r="I810" i="4"/>
  <c r="I806" i="4"/>
  <c r="I802" i="4"/>
  <c r="I798" i="4"/>
  <c r="I794" i="4"/>
  <c r="I790" i="4"/>
  <c r="I786" i="4"/>
  <c r="I782" i="4"/>
  <c r="I778" i="4"/>
  <c r="I774" i="4"/>
  <c r="I770" i="4"/>
  <c r="I766" i="4"/>
  <c r="I762" i="4"/>
  <c r="I758" i="4"/>
  <c r="I754" i="4"/>
  <c r="I750" i="4"/>
  <c r="I746" i="4"/>
  <c r="I742" i="4"/>
  <c r="I738" i="4"/>
  <c r="I734" i="4"/>
  <c r="I730" i="4"/>
  <c r="I726" i="4"/>
  <c r="I722" i="4"/>
  <c r="I718" i="4"/>
  <c r="I714" i="4"/>
  <c r="I710" i="4"/>
  <c r="I702" i="4"/>
  <c r="I694" i="4"/>
  <c r="I686" i="4"/>
  <c r="I678" i="4"/>
  <c r="I670" i="4"/>
  <c r="I662" i="4"/>
  <c r="I654" i="4"/>
  <c r="I646" i="4"/>
  <c r="I638" i="4"/>
  <c r="I630" i="4"/>
  <c r="I622" i="4"/>
  <c r="I614" i="4"/>
  <c r="I606" i="4"/>
  <c r="I598" i="4"/>
  <c r="I590" i="4"/>
  <c r="I582" i="4"/>
  <c r="I574" i="4"/>
  <c r="I566" i="4"/>
  <c r="I558" i="4"/>
  <c r="I550" i="4"/>
  <c r="I542" i="4"/>
  <c r="I534" i="4"/>
  <c r="I526" i="4"/>
  <c r="I518" i="4"/>
  <c r="I510" i="4"/>
  <c r="I502" i="4"/>
  <c r="I494" i="4"/>
  <c r="I486" i="4"/>
  <c r="I478" i="4"/>
  <c r="I470" i="4"/>
  <c r="I462" i="4"/>
  <c r="I454" i="4"/>
  <c r="I446" i="4"/>
  <c r="I438" i="4"/>
  <c r="I430" i="4"/>
  <c r="I422" i="4"/>
  <c r="I414" i="4"/>
  <c r="I406" i="4"/>
  <c r="I398" i="4"/>
  <c r="I388" i="4"/>
  <c r="I377" i="4"/>
  <c r="I367" i="4"/>
  <c r="I356" i="4"/>
  <c r="I345" i="4"/>
  <c r="I335" i="4"/>
  <c r="I324" i="4"/>
  <c r="I313" i="4"/>
  <c r="I303" i="4"/>
  <c r="I292" i="4"/>
  <c r="I276" i="4"/>
  <c r="I260" i="4"/>
  <c r="I244" i="4"/>
  <c r="I213" i="4"/>
  <c r="I181" i="4"/>
  <c r="I149" i="4"/>
  <c r="I117" i="4"/>
  <c r="I85" i="4"/>
  <c r="I53" i="4"/>
  <c r="J829" i="4"/>
  <c r="J797" i="4"/>
  <c r="J701" i="4"/>
  <c r="J669" i="4"/>
  <c r="J3" i="4"/>
  <c r="J7" i="4"/>
  <c r="J19" i="4"/>
  <c r="J23" i="4"/>
  <c r="J35" i="4"/>
  <c r="J39" i="4"/>
  <c r="J51" i="4"/>
  <c r="J55" i="4"/>
  <c r="J67" i="4"/>
  <c r="J71" i="4"/>
  <c r="J83" i="4"/>
  <c r="J87" i="4"/>
  <c r="J99" i="4"/>
  <c r="J103" i="4"/>
  <c r="J115" i="4"/>
  <c r="J119" i="4"/>
  <c r="J131" i="4"/>
  <c r="J135" i="4"/>
  <c r="J147" i="4"/>
  <c r="J151" i="4"/>
  <c r="J163" i="4"/>
  <c r="J167" i="4"/>
  <c r="J179" i="4"/>
  <c r="J183" i="4"/>
  <c r="J195" i="4"/>
  <c r="J199" i="4"/>
  <c r="J211" i="4"/>
  <c r="J215" i="4"/>
  <c r="J227" i="4"/>
  <c r="J231" i="4"/>
  <c r="J243" i="4"/>
  <c r="J247" i="4"/>
  <c r="J259" i="4"/>
  <c r="J263" i="4"/>
  <c r="J275" i="4"/>
  <c r="J279" i="4"/>
  <c r="J291" i="4"/>
  <c r="J295" i="4"/>
  <c r="J307" i="4"/>
  <c r="J311" i="4"/>
  <c r="J323" i="4"/>
  <c r="J327" i="4"/>
  <c r="J339" i="4"/>
  <c r="J4" i="4"/>
  <c r="J16" i="4"/>
  <c r="J20" i="4"/>
  <c r="J32" i="4"/>
  <c r="J36" i="4"/>
  <c r="J48" i="4"/>
  <c r="J52" i="4"/>
  <c r="J64" i="4"/>
  <c r="J68" i="4"/>
  <c r="J80" i="4"/>
  <c r="J84" i="4"/>
  <c r="J96" i="4"/>
  <c r="J100" i="4"/>
  <c r="J112" i="4"/>
  <c r="J116" i="4"/>
  <c r="J128" i="4"/>
  <c r="J132" i="4"/>
  <c r="J144" i="4"/>
  <c r="J148" i="4"/>
  <c r="J160" i="4"/>
  <c r="J164" i="4"/>
  <c r="J176" i="4"/>
  <c r="J180" i="4"/>
  <c r="J192" i="4"/>
  <c r="J196" i="4"/>
  <c r="J208" i="4"/>
  <c r="J212" i="4"/>
  <c r="J224" i="4"/>
  <c r="J228" i="4"/>
  <c r="J5" i="4"/>
  <c r="J13" i="4"/>
  <c r="J37" i="4"/>
  <c r="J45" i="4"/>
  <c r="J69" i="4"/>
  <c r="J77" i="4"/>
  <c r="J101" i="4"/>
  <c r="J109" i="4"/>
  <c r="J133" i="4"/>
  <c r="J141" i="4"/>
  <c r="J165" i="4"/>
  <c r="J173" i="4"/>
  <c r="J197" i="4"/>
  <c r="J205" i="4"/>
  <c r="J229" i="4"/>
  <c r="J237" i="4"/>
  <c r="J253" i="4"/>
  <c r="J258" i="4"/>
  <c r="J274" i="4"/>
  <c r="J280" i="4"/>
  <c r="J296" i="4"/>
  <c r="J301" i="4"/>
  <c r="J317" i="4"/>
  <c r="J322" i="4"/>
  <c r="J338" i="4"/>
  <c r="J343" i="4"/>
  <c r="J355" i="4"/>
  <c r="J359" i="4"/>
  <c r="J371" i="4"/>
  <c r="J375" i="4"/>
  <c r="J387" i="4"/>
  <c r="J391" i="4"/>
  <c r="J403" i="4"/>
  <c r="J407" i="4"/>
  <c r="J419" i="4"/>
  <c r="J423" i="4"/>
  <c r="J435" i="4"/>
  <c r="J439" i="4"/>
  <c r="J451" i="4"/>
  <c r="J455" i="4"/>
  <c r="J467" i="4"/>
  <c r="J471" i="4"/>
  <c r="J483" i="4"/>
  <c r="J6" i="4"/>
  <c r="J30" i="4"/>
  <c r="J38" i="4"/>
  <c r="J62" i="4"/>
  <c r="J70" i="4"/>
  <c r="J94" i="4"/>
  <c r="J102" i="4"/>
  <c r="J126" i="4"/>
  <c r="J134" i="4"/>
  <c r="J158" i="4"/>
  <c r="J166" i="4"/>
  <c r="J190" i="4"/>
  <c r="J198" i="4"/>
  <c r="J222" i="4"/>
  <c r="J230" i="4"/>
  <c r="J249" i="4"/>
  <c r="J254" i="4"/>
  <c r="J270" i="4"/>
  <c r="J276" i="4"/>
  <c r="J292" i="4"/>
  <c r="J297" i="4"/>
  <c r="J313" i="4"/>
  <c r="J318" i="4"/>
  <c r="J334" i="4"/>
  <c r="J340" i="4"/>
  <c r="J352" i="4"/>
  <c r="J356" i="4"/>
  <c r="J368" i="4"/>
  <c r="J372" i="4"/>
  <c r="J384" i="4"/>
  <c r="J388" i="4"/>
  <c r="J400" i="4"/>
  <c r="J404" i="4"/>
  <c r="J416" i="4"/>
  <c r="J420" i="4"/>
  <c r="J432" i="4"/>
  <c r="J436" i="4"/>
  <c r="J448" i="4"/>
  <c r="J452" i="4"/>
  <c r="J464" i="4"/>
  <c r="J468" i="4"/>
  <c r="J480" i="4"/>
  <c r="J484" i="4"/>
  <c r="J41" i="4"/>
  <c r="J57" i="4"/>
  <c r="J105" i="4"/>
  <c r="J121" i="4"/>
  <c r="J169" i="4"/>
  <c r="J185" i="4"/>
  <c r="J233" i="4"/>
  <c r="J245" i="4"/>
  <c r="J277" i="4"/>
  <c r="J288" i="4"/>
  <c r="J320" i="4"/>
  <c r="J330" i="4"/>
  <c r="J357" i="4"/>
  <c r="J365" i="4"/>
  <c r="J389" i="4"/>
  <c r="J397" i="4"/>
  <c r="J421" i="4"/>
  <c r="J429" i="4"/>
  <c r="J453" i="4"/>
  <c r="J461" i="4"/>
  <c r="J485" i="4"/>
  <c r="J489" i="4"/>
  <c r="J501" i="4"/>
  <c r="J505" i="4"/>
  <c r="J517" i="4"/>
  <c r="J521" i="4"/>
  <c r="J533" i="4"/>
  <c r="J537" i="4"/>
  <c r="J549" i="4"/>
  <c r="J553" i="4"/>
  <c r="J565" i="4"/>
  <c r="J569" i="4"/>
  <c r="J581" i="4"/>
  <c r="J585" i="4"/>
  <c r="J10" i="4"/>
  <c r="J26" i="4"/>
  <c r="J74" i="4"/>
  <c r="J90" i="4"/>
  <c r="J138" i="4"/>
  <c r="J154" i="4"/>
  <c r="J202" i="4"/>
  <c r="J218" i="4"/>
  <c r="J257" i="4"/>
  <c r="J268" i="4"/>
  <c r="J300" i="4"/>
  <c r="J310" i="4"/>
  <c r="J342" i="4"/>
  <c r="J350" i="4"/>
  <c r="J374" i="4"/>
  <c r="J382" i="4"/>
  <c r="J406" i="4"/>
  <c r="J414" i="4"/>
  <c r="J438" i="4"/>
  <c r="J446" i="4"/>
  <c r="J470" i="4"/>
  <c r="J478" i="4"/>
  <c r="J494" i="4"/>
  <c r="J498" i="4"/>
  <c r="J510" i="4"/>
  <c r="J514" i="4"/>
  <c r="J526" i="4"/>
  <c r="J530" i="4"/>
  <c r="J542" i="4"/>
  <c r="J546" i="4"/>
  <c r="J558" i="4"/>
  <c r="J562" i="4"/>
  <c r="J574" i="4"/>
  <c r="J578" i="4"/>
  <c r="J590" i="4"/>
  <c r="J594" i="4"/>
  <c r="J606" i="4"/>
  <c r="J610" i="4"/>
  <c r="J622" i="4"/>
  <c r="J626" i="4"/>
  <c r="J638" i="4"/>
  <c r="J642" i="4"/>
  <c r="J654" i="4"/>
  <c r="J658" i="4"/>
  <c r="J49" i="4"/>
  <c r="J65" i="4"/>
  <c r="J113" i="4"/>
  <c r="J129" i="4"/>
  <c r="J177" i="4"/>
  <c r="J193" i="4"/>
  <c r="J240" i="4"/>
  <c r="J250" i="4"/>
  <c r="J282" i="4"/>
  <c r="J293" i="4"/>
  <c r="J325" i="4"/>
  <c r="J336" i="4"/>
  <c r="J361" i="4"/>
  <c r="J369" i="4"/>
  <c r="J393" i="4"/>
  <c r="J401" i="4"/>
  <c r="J425" i="4"/>
  <c r="J433" i="4"/>
  <c r="J457" i="4"/>
  <c r="J465" i="4"/>
  <c r="J487" i="4"/>
  <c r="J491" i="4"/>
  <c r="J503" i="4"/>
  <c r="J507" i="4"/>
  <c r="J519" i="4"/>
  <c r="J523" i="4"/>
  <c r="J535" i="4"/>
  <c r="J539" i="4"/>
  <c r="J551" i="4"/>
  <c r="J555" i="4"/>
  <c r="J567" i="4"/>
  <c r="J571" i="4"/>
  <c r="J583" i="4"/>
  <c r="J587" i="4"/>
  <c r="J599" i="4"/>
  <c r="J603" i="4"/>
  <c r="J615" i="4"/>
  <c r="J619" i="4"/>
  <c r="J631" i="4"/>
  <c r="J635" i="4"/>
  <c r="J647" i="4"/>
  <c r="J651" i="4"/>
  <c r="J82" i="4"/>
  <c r="J146" i="4"/>
  <c r="J305" i="4"/>
  <c r="J346" i="4"/>
  <c r="J442" i="4"/>
  <c r="J474" i="4"/>
  <c r="J528" i="4"/>
  <c r="J544" i="4"/>
  <c r="J592" i="4"/>
  <c r="J601" i="4"/>
  <c r="J625" i="4"/>
  <c r="J633" i="4"/>
  <c r="J657" i="4"/>
  <c r="J662" i="4"/>
  <c r="J674" i="4"/>
  <c r="J678" i="4"/>
  <c r="J690" i="4"/>
  <c r="J694" i="4"/>
  <c r="J706" i="4"/>
  <c r="J710" i="4"/>
  <c r="J722" i="4"/>
  <c r="J726" i="4"/>
  <c r="J738" i="4"/>
  <c r="J742" i="4"/>
  <c r="J754" i="4"/>
  <c r="J758" i="4"/>
  <c r="J770" i="4"/>
  <c r="J774" i="4"/>
  <c r="J786" i="4"/>
  <c r="J790" i="4"/>
  <c r="J802" i="4"/>
  <c r="J806" i="4"/>
  <c r="J818" i="4"/>
  <c r="J822" i="4"/>
  <c r="J834" i="4"/>
  <c r="J838" i="4"/>
  <c r="J98" i="4"/>
  <c r="J162" i="4"/>
  <c r="J316" i="4"/>
  <c r="J354" i="4"/>
  <c r="J450" i="4"/>
  <c r="J482" i="4"/>
  <c r="J532" i="4"/>
  <c r="J548" i="4"/>
  <c r="J596" i="4"/>
  <c r="J604" i="4"/>
  <c r="J628" i="4"/>
  <c r="J636" i="4"/>
  <c r="J659" i="4"/>
  <c r="J663" i="4"/>
  <c r="J675" i="4"/>
  <c r="J679" i="4"/>
  <c r="J691" i="4"/>
  <c r="J695" i="4"/>
  <c r="J707" i="4"/>
  <c r="J711" i="4"/>
  <c r="J723" i="4"/>
  <c r="J727" i="4"/>
  <c r="J739" i="4"/>
  <c r="J743" i="4"/>
  <c r="J755" i="4"/>
  <c r="J759" i="4"/>
  <c r="J771" i="4"/>
  <c r="J775" i="4"/>
  <c r="J787" i="4"/>
  <c r="J791" i="4"/>
  <c r="J803" i="4"/>
  <c r="J807" i="4"/>
  <c r="J819" i="4"/>
  <c r="J823" i="4"/>
  <c r="J835" i="4"/>
  <c r="J839" i="4"/>
  <c r="J284" i="4"/>
  <c r="J362" i="4"/>
  <c r="J520" i="4"/>
  <c r="J552" i="4"/>
  <c r="J621" i="4"/>
  <c r="J637" i="4"/>
  <c r="J672" i="4"/>
  <c r="J680" i="4"/>
  <c r="J704" i="4"/>
  <c r="J712" i="4"/>
  <c r="J736" i="4"/>
  <c r="J744" i="4"/>
  <c r="J768" i="4"/>
  <c r="J776" i="4"/>
  <c r="J800" i="4"/>
  <c r="J808" i="4"/>
  <c r="J832" i="4"/>
  <c r="J840" i="4"/>
  <c r="J294" i="4"/>
  <c r="J370" i="4"/>
  <c r="J524" i="4"/>
  <c r="J556" i="4"/>
  <c r="J624" i="4"/>
  <c r="J640" i="4"/>
  <c r="J673" i="4"/>
  <c r="J681" i="4"/>
  <c r="J705" i="4"/>
  <c r="J713" i="4"/>
  <c r="J737" i="4"/>
  <c r="J745" i="4"/>
  <c r="J769" i="4"/>
  <c r="J777" i="4"/>
  <c r="J793" i="4"/>
  <c r="J801" i="4"/>
  <c r="J809" i="4"/>
  <c r="J817" i="4"/>
  <c r="J825" i="4"/>
  <c r="J833" i="4"/>
  <c r="J841" i="4"/>
  <c r="J114" i="4"/>
  <c r="J241" i="4"/>
  <c r="J326" i="4"/>
  <c r="J394" i="4"/>
  <c r="J458" i="4"/>
  <c r="J504" i="4"/>
  <c r="J536" i="4"/>
  <c r="J568" i="4"/>
  <c r="J597" i="4"/>
  <c r="J613" i="4"/>
  <c r="J629" i="4"/>
  <c r="J645" i="4"/>
  <c r="J660" i="4"/>
  <c r="J668" i="4"/>
  <c r="J676" i="4"/>
  <c r="J684" i="4"/>
  <c r="J692" i="4"/>
  <c r="J700" i="4"/>
  <c r="J708" i="4"/>
  <c r="J716" i="4"/>
  <c r="J724" i="4"/>
  <c r="J732" i="4"/>
  <c r="J740" i="4"/>
  <c r="J748" i="4"/>
  <c r="J756" i="4"/>
  <c r="J764" i="4"/>
  <c r="J772" i="4"/>
  <c r="J780" i="4"/>
  <c r="J788" i="4"/>
  <c r="J796" i="4"/>
  <c r="J804" i="4"/>
  <c r="J812" i="4"/>
  <c r="J820" i="4"/>
  <c r="J828" i="4"/>
  <c r="J836" i="4"/>
  <c r="J813" i="4"/>
  <c r="J749" i="4"/>
  <c r="J685" i="4"/>
  <c r="J572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170" i="4"/>
  <c r="I174" i="4"/>
  <c r="I178" i="4"/>
  <c r="I182" i="4"/>
  <c r="I186" i="4"/>
  <c r="I190" i="4"/>
  <c r="I194" i="4"/>
  <c r="I198" i="4"/>
  <c r="I202" i="4"/>
  <c r="I206" i="4"/>
  <c r="I210" i="4"/>
  <c r="I214" i="4"/>
  <c r="I218" i="4"/>
  <c r="I222" i="4"/>
  <c r="I226" i="4"/>
  <c r="I230" i="4"/>
  <c r="I234" i="4"/>
  <c r="I238" i="4"/>
  <c r="I242" i="4"/>
  <c r="I246" i="4"/>
  <c r="I250" i="4"/>
  <c r="I254" i="4"/>
  <c r="I258" i="4"/>
  <c r="I262" i="4"/>
  <c r="I266" i="4"/>
  <c r="I270" i="4"/>
  <c r="I274" i="4"/>
  <c r="I278" i="4"/>
  <c r="I282" i="4"/>
  <c r="I286" i="4"/>
  <c r="I290" i="4"/>
  <c r="I294" i="4"/>
  <c r="I298" i="4"/>
  <c r="I302" i="4"/>
  <c r="I306" i="4"/>
  <c r="I310" i="4"/>
  <c r="I314" i="4"/>
  <c r="I318" i="4"/>
  <c r="I322" i="4"/>
  <c r="I326" i="4"/>
  <c r="I330" i="4"/>
  <c r="I334" i="4"/>
  <c r="I338" i="4"/>
  <c r="I342" i="4"/>
  <c r="I346" i="4"/>
  <c r="I350" i="4"/>
  <c r="I354" i="4"/>
  <c r="I358" i="4"/>
  <c r="I362" i="4"/>
  <c r="I366" i="4"/>
  <c r="I370" i="4"/>
  <c r="I374" i="4"/>
  <c r="I378" i="4"/>
  <c r="I382" i="4"/>
  <c r="I386" i="4"/>
  <c r="I390" i="4"/>
  <c r="I394" i="4"/>
  <c r="I3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99" i="4"/>
  <c r="I203" i="4"/>
  <c r="I207" i="4"/>
  <c r="I211" i="4"/>
  <c r="I215" i="4"/>
  <c r="I219" i="4"/>
  <c r="I223" i="4"/>
  <c r="I227" i="4"/>
  <c r="I231" i="4"/>
  <c r="I235" i="4"/>
  <c r="I239" i="4"/>
  <c r="I243" i="4"/>
  <c r="I247" i="4"/>
  <c r="I251" i="4"/>
  <c r="I255" i="4"/>
  <c r="I259" i="4"/>
  <c r="I263" i="4"/>
  <c r="I267" i="4"/>
  <c r="I271" i="4"/>
  <c r="I275" i="4"/>
  <c r="I279" i="4"/>
  <c r="I283" i="4"/>
  <c r="I287" i="4"/>
  <c r="I291" i="4"/>
  <c r="I8" i="4"/>
  <c r="I16" i="4"/>
  <c r="I24" i="4"/>
  <c r="I32" i="4"/>
  <c r="I40" i="4"/>
  <c r="I48" i="4"/>
  <c r="I56" i="4"/>
  <c r="I64" i="4"/>
  <c r="I72" i="4"/>
  <c r="I80" i="4"/>
  <c r="I88" i="4"/>
  <c r="I96" i="4"/>
  <c r="I104" i="4"/>
  <c r="I112" i="4"/>
  <c r="I120" i="4"/>
  <c r="I128" i="4"/>
  <c r="I136" i="4"/>
  <c r="I144" i="4"/>
  <c r="I152" i="4"/>
  <c r="I160" i="4"/>
  <c r="I168" i="4"/>
  <c r="I176" i="4"/>
  <c r="I184" i="4"/>
  <c r="I192" i="4"/>
  <c r="I200" i="4"/>
  <c r="I208" i="4"/>
  <c r="I216" i="4"/>
  <c r="I224" i="4"/>
  <c r="I232" i="4"/>
  <c r="I240" i="4"/>
  <c r="I248" i="4"/>
  <c r="I256" i="4"/>
  <c r="I264" i="4"/>
  <c r="I272" i="4"/>
  <c r="I280" i="4"/>
  <c r="I288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0" i="4"/>
  <c r="I404" i="4"/>
  <c r="I408" i="4"/>
  <c r="I412" i="4"/>
  <c r="I416" i="4"/>
  <c r="I420" i="4"/>
  <c r="I424" i="4"/>
  <c r="I428" i="4"/>
  <c r="I432" i="4"/>
  <c r="I436" i="4"/>
  <c r="I440" i="4"/>
  <c r="I444" i="4"/>
  <c r="I448" i="4"/>
  <c r="I452" i="4"/>
  <c r="I456" i="4"/>
  <c r="I460" i="4"/>
  <c r="I464" i="4"/>
  <c r="I468" i="4"/>
  <c r="I472" i="4"/>
  <c r="I476" i="4"/>
  <c r="I480" i="4"/>
  <c r="I484" i="4"/>
  <c r="I488" i="4"/>
  <c r="I492" i="4"/>
  <c r="I496" i="4"/>
  <c r="I500" i="4"/>
  <c r="I504" i="4"/>
  <c r="I508" i="4"/>
  <c r="I512" i="4"/>
  <c r="I516" i="4"/>
  <c r="I520" i="4"/>
  <c r="I524" i="4"/>
  <c r="I528" i="4"/>
  <c r="I532" i="4"/>
  <c r="I536" i="4"/>
  <c r="I540" i="4"/>
  <c r="I544" i="4"/>
  <c r="I548" i="4"/>
  <c r="I552" i="4"/>
  <c r="I556" i="4"/>
  <c r="I560" i="4"/>
  <c r="I564" i="4"/>
  <c r="I568" i="4"/>
  <c r="I572" i="4"/>
  <c r="I576" i="4"/>
  <c r="I580" i="4"/>
  <c r="I584" i="4"/>
  <c r="I588" i="4"/>
  <c r="I592" i="4"/>
  <c r="I596" i="4"/>
  <c r="I600" i="4"/>
  <c r="I604" i="4"/>
  <c r="I608" i="4"/>
  <c r="I612" i="4"/>
  <c r="I616" i="4"/>
  <c r="I620" i="4"/>
  <c r="I624" i="4"/>
  <c r="I628" i="4"/>
  <c r="I632" i="4"/>
  <c r="I636" i="4"/>
  <c r="I640" i="4"/>
  <c r="I644" i="4"/>
  <c r="I648" i="4"/>
  <c r="I652" i="4"/>
  <c r="I656" i="4"/>
  <c r="I660" i="4"/>
  <c r="I664" i="4"/>
  <c r="I668" i="4"/>
  <c r="I672" i="4"/>
  <c r="I676" i="4"/>
  <c r="I680" i="4"/>
  <c r="I684" i="4"/>
  <c r="I688" i="4"/>
  <c r="I692" i="4"/>
  <c r="I696" i="4"/>
  <c r="I700" i="4"/>
  <c r="I704" i="4"/>
  <c r="I708" i="4"/>
  <c r="I9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177" i="4"/>
  <c r="I185" i="4"/>
  <c r="I193" i="4"/>
  <c r="I201" i="4"/>
  <c r="I209" i="4"/>
  <c r="I217" i="4"/>
  <c r="I225" i="4"/>
  <c r="I233" i="4"/>
  <c r="I241" i="4"/>
  <c r="I249" i="4"/>
  <c r="I257" i="4"/>
  <c r="I265" i="4"/>
  <c r="I273" i="4"/>
  <c r="I281" i="4"/>
  <c r="I289" i="4"/>
  <c r="I296" i="4"/>
  <c r="I301" i="4"/>
  <c r="I307" i="4"/>
  <c r="I312" i="4"/>
  <c r="I317" i="4"/>
  <c r="I323" i="4"/>
  <c r="I328" i="4"/>
  <c r="I333" i="4"/>
  <c r="I339" i="4"/>
  <c r="I344" i="4"/>
  <c r="I349" i="4"/>
  <c r="I355" i="4"/>
  <c r="I360" i="4"/>
  <c r="I365" i="4"/>
  <c r="I371" i="4"/>
  <c r="I376" i="4"/>
  <c r="I381" i="4"/>
  <c r="I387" i="4"/>
  <c r="I392" i="4"/>
  <c r="I397" i="4"/>
  <c r="I401" i="4"/>
  <c r="I405" i="4"/>
  <c r="I409" i="4"/>
  <c r="I413" i="4"/>
  <c r="I417" i="4"/>
  <c r="I421" i="4"/>
  <c r="I425" i="4"/>
  <c r="I429" i="4"/>
  <c r="I433" i="4"/>
  <c r="I437" i="4"/>
  <c r="I441" i="4"/>
  <c r="I445" i="4"/>
  <c r="I449" i="4"/>
  <c r="I453" i="4"/>
  <c r="I457" i="4"/>
  <c r="I461" i="4"/>
  <c r="I465" i="4"/>
  <c r="I469" i="4"/>
  <c r="I473" i="4"/>
  <c r="I477" i="4"/>
  <c r="I481" i="4"/>
  <c r="I485" i="4"/>
  <c r="I489" i="4"/>
  <c r="I493" i="4"/>
  <c r="I497" i="4"/>
  <c r="I501" i="4"/>
  <c r="I505" i="4"/>
  <c r="I509" i="4"/>
  <c r="I513" i="4"/>
  <c r="I517" i="4"/>
  <c r="I521" i="4"/>
  <c r="I525" i="4"/>
  <c r="I529" i="4"/>
  <c r="I533" i="4"/>
  <c r="I537" i="4"/>
  <c r="I541" i="4"/>
  <c r="I545" i="4"/>
  <c r="I549" i="4"/>
  <c r="I553" i="4"/>
  <c r="I557" i="4"/>
  <c r="I561" i="4"/>
  <c r="I565" i="4"/>
  <c r="I569" i="4"/>
  <c r="I573" i="4"/>
  <c r="I577" i="4"/>
  <c r="I581" i="4"/>
  <c r="I585" i="4"/>
  <c r="I589" i="4"/>
  <c r="I593" i="4"/>
  <c r="I597" i="4"/>
  <c r="I601" i="4"/>
  <c r="I605" i="4"/>
  <c r="I609" i="4"/>
  <c r="I613" i="4"/>
  <c r="I617" i="4"/>
  <c r="I621" i="4"/>
  <c r="I625" i="4"/>
  <c r="I629" i="4"/>
  <c r="I633" i="4"/>
  <c r="I637" i="4"/>
  <c r="I641" i="4"/>
  <c r="I645" i="4"/>
  <c r="I649" i="4"/>
  <c r="I653" i="4"/>
  <c r="I657" i="4"/>
  <c r="I661" i="4"/>
  <c r="I665" i="4"/>
  <c r="I669" i="4"/>
  <c r="I673" i="4"/>
  <c r="I677" i="4"/>
  <c r="I681" i="4"/>
  <c r="I685" i="4"/>
  <c r="I689" i="4"/>
  <c r="I693" i="4"/>
  <c r="I697" i="4"/>
  <c r="I701" i="4"/>
  <c r="I705" i="4"/>
  <c r="I709" i="4"/>
  <c r="I4" i="4"/>
  <c r="I12" i="4"/>
  <c r="I20" i="4"/>
  <c r="I28" i="4"/>
  <c r="I36" i="4"/>
  <c r="I44" i="4"/>
  <c r="I52" i="4"/>
  <c r="I60" i="4"/>
  <c r="I68" i="4"/>
  <c r="I76" i="4"/>
  <c r="I84" i="4"/>
  <c r="I92" i="4"/>
  <c r="I100" i="4"/>
  <c r="I108" i="4"/>
  <c r="I116" i="4"/>
  <c r="I124" i="4"/>
  <c r="I132" i="4"/>
  <c r="I140" i="4"/>
  <c r="I148" i="4"/>
  <c r="I156" i="4"/>
  <c r="I164" i="4"/>
  <c r="I172" i="4"/>
  <c r="I180" i="4"/>
  <c r="I188" i="4"/>
  <c r="I196" i="4"/>
  <c r="I204" i="4"/>
  <c r="I212" i="4"/>
  <c r="I220" i="4"/>
  <c r="I228" i="4"/>
  <c r="I236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777" i="4"/>
  <c r="I773" i="4"/>
  <c r="I769" i="4"/>
  <c r="I765" i="4"/>
  <c r="I761" i="4"/>
  <c r="I757" i="4"/>
  <c r="I753" i="4"/>
  <c r="I749" i="4"/>
  <c r="I745" i="4"/>
  <c r="I741" i="4"/>
  <c r="I737" i="4"/>
  <c r="I733" i="4"/>
  <c r="I729" i="4"/>
  <c r="I725" i="4"/>
  <c r="I721" i="4"/>
  <c r="I717" i="4"/>
  <c r="I713" i="4"/>
  <c r="I707" i="4"/>
  <c r="I699" i="4"/>
  <c r="I691" i="4"/>
  <c r="I683" i="4"/>
  <c r="I675" i="4"/>
  <c r="I667" i="4"/>
  <c r="I659" i="4"/>
  <c r="I651" i="4"/>
  <c r="I643" i="4"/>
  <c r="I635" i="4"/>
  <c r="I627" i="4"/>
  <c r="I619" i="4"/>
  <c r="I611" i="4"/>
  <c r="I603" i="4"/>
  <c r="I595" i="4"/>
  <c r="I587" i="4"/>
  <c r="I579" i="4"/>
  <c r="I571" i="4"/>
  <c r="I563" i="4"/>
  <c r="I555" i="4"/>
  <c r="I547" i="4"/>
  <c r="I539" i="4"/>
  <c r="I531" i="4"/>
  <c r="I523" i="4"/>
  <c r="I515" i="4"/>
  <c r="I507" i="4"/>
  <c r="I499" i="4"/>
  <c r="I491" i="4"/>
  <c r="I483" i="4"/>
  <c r="I475" i="4"/>
  <c r="I467" i="4"/>
  <c r="I459" i="4"/>
  <c r="I451" i="4"/>
  <c r="I443" i="4"/>
  <c r="I435" i="4"/>
  <c r="I427" i="4"/>
  <c r="I419" i="4"/>
  <c r="I411" i="4"/>
  <c r="I403" i="4"/>
  <c r="I395" i="4"/>
  <c r="I384" i="4"/>
  <c r="I373" i="4"/>
  <c r="I363" i="4"/>
  <c r="I352" i="4"/>
  <c r="I341" i="4"/>
  <c r="I331" i="4"/>
  <c r="I320" i="4"/>
  <c r="I309" i="4"/>
  <c r="I299" i="4"/>
  <c r="I285" i="4"/>
  <c r="I269" i="4"/>
  <c r="I253" i="4"/>
  <c r="I237" i="4"/>
  <c r="I205" i="4"/>
  <c r="I173" i="4"/>
  <c r="I141" i="4"/>
  <c r="I109" i="4"/>
  <c r="I77" i="4"/>
  <c r="I45" i="4"/>
  <c r="I13" i="4"/>
  <c r="J821" i="4"/>
  <c r="J789" i="4"/>
  <c r="J757" i="4"/>
  <c r="J725" i="4"/>
  <c r="J693" i="4"/>
  <c r="J661" i="4"/>
  <c r="J600" i="4"/>
  <c r="J466" i="4"/>
  <c r="J130" i="4"/>
  <c r="I427" i="3" l="1"/>
  <c r="I363" i="3"/>
  <c r="I347" i="3"/>
  <c r="I395" i="3"/>
  <c r="I487" i="3"/>
  <c r="I375" i="3"/>
  <c r="I263" i="3"/>
  <c r="I70" i="3"/>
  <c r="I515" i="3"/>
  <c r="I419" i="3"/>
  <c r="I291" i="3"/>
  <c r="I158" i="3"/>
  <c r="I8" i="3"/>
  <c r="I40" i="3"/>
  <c r="I68" i="3"/>
  <c r="I92" i="3"/>
  <c r="I124" i="3"/>
  <c r="I152" i="3"/>
  <c r="I180" i="3"/>
  <c r="I17" i="3"/>
  <c r="I41" i="3"/>
  <c r="I69" i="3"/>
  <c r="I101" i="3"/>
  <c r="I129" i="3"/>
  <c r="I153" i="3"/>
  <c r="I185" i="3"/>
  <c r="I14" i="3"/>
  <c r="I42" i="3"/>
  <c r="I51" i="3"/>
  <c r="I103" i="3"/>
  <c r="I159" i="3"/>
  <c r="I212" i="3"/>
  <c r="I240" i="3"/>
  <c r="I264" i="3"/>
  <c r="I296" i="3"/>
  <c r="I324" i="3"/>
  <c r="I352" i="3"/>
  <c r="I384" i="3"/>
  <c r="I408" i="3"/>
  <c r="I436" i="3"/>
  <c r="I468" i="3"/>
  <c r="I496" i="3"/>
  <c r="I520" i="3"/>
  <c r="I552" i="3"/>
  <c r="I82" i="3"/>
  <c r="I138" i="3"/>
  <c r="I200" i="3"/>
  <c r="I225" i="3"/>
  <c r="I249" i="3"/>
  <c r="I265" i="3"/>
  <c r="I281" i="3"/>
  <c r="I297" i="3"/>
  <c r="I313" i="3"/>
  <c r="I329" i="3"/>
  <c r="I345" i="3"/>
  <c r="I361" i="3"/>
  <c r="I377" i="3"/>
  <c r="I393" i="3"/>
  <c r="I409" i="3"/>
  <c r="I425" i="3"/>
  <c r="I441" i="3"/>
  <c r="I457" i="3"/>
  <c r="I473" i="3"/>
  <c r="I489" i="3"/>
  <c r="I505" i="3"/>
  <c r="I521" i="3"/>
  <c r="I537" i="3"/>
  <c r="I553" i="3"/>
  <c r="I59" i="3"/>
  <c r="I91" i="3"/>
  <c r="I123" i="3"/>
  <c r="I155" i="3"/>
  <c r="I187" i="3"/>
  <c r="I210" i="3"/>
  <c r="I226" i="3"/>
  <c r="I242" i="3"/>
  <c r="I258" i="3"/>
  <c r="I274" i="3"/>
  <c r="I290" i="3"/>
  <c r="I306" i="3"/>
  <c r="I322" i="3"/>
  <c r="I338" i="3"/>
  <c r="I354" i="3"/>
  <c r="I370" i="3"/>
  <c r="I386" i="3"/>
  <c r="I402" i="3"/>
  <c r="I379" i="3"/>
  <c r="I299" i="3"/>
  <c r="I283" i="3"/>
  <c r="I203" i="3"/>
  <c r="I455" i="3"/>
  <c r="I359" i="3"/>
  <c r="I231" i="3"/>
  <c r="I15" i="3"/>
  <c r="I499" i="3"/>
  <c r="I371" i="3"/>
  <c r="I259" i="3"/>
  <c r="I126" i="3"/>
  <c r="I20" i="3"/>
  <c r="I44" i="3"/>
  <c r="I72" i="3"/>
  <c r="I104" i="3"/>
  <c r="I132" i="3"/>
  <c r="I156" i="3"/>
  <c r="I188" i="3"/>
  <c r="I21" i="3"/>
  <c r="I49" i="3"/>
  <c r="I81" i="3"/>
  <c r="I105" i="3"/>
  <c r="I133" i="3"/>
  <c r="I165" i="3"/>
  <c r="I193" i="3"/>
  <c r="I18" i="3"/>
  <c r="I50" i="3"/>
  <c r="I63" i="3"/>
  <c r="I119" i="3"/>
  <c r="I183" i="3"/>
  <c r="I216" i="3"/>
  <c r="I244" i="3"/>
  <c r="I276" i="3"/>
  <c r="I304" i="3"/>
  <c r="I328" i="3"/>
  <c r="I360" i="3"/>
  <c r="I388" i="3"/>
  <c r="I416" i="3"/>
  <c r="I448" i="3"/>
  <c r="I472" i="3"/>
  <c r="I500" i="3"/>
  <c r="I532" i="3"/>
  <c r="I23" i="3"/>
  <c r="I90" i="3"/>
  <c r="I154" i="3"/>
  <c r="I205" i="3"/>
  <c r="I233" i="3"/>
  <c r="I253" i="3"/>
  <c r="I269" i="3"/>
  <c r="I285" i="3"/>
  <c r="I301" i="3"/>
  <c r="I317" i="3"/>
  <c r="I333" i="3"/>
  <c r="I349" i="3"/>
  <c r="I365" i="3"/>
  <c r="I381" i="3"/>
  <c r="I397" i="3"/>
  <c r="I413" i="3"/>
  <c r="I429" i="3"/>
  <c r="I445" i="3"/>
  <c r="I461" i="3"/>
  <c r="I477" i="3"/>
  <c r="I493" i="3"/>
  <c r="I509" i="3"/>
  <c r="I525" i="3"/>
  <c r="I541" i="3"/>
  <c r="I11" i="3"/>
  <c r="I67" i="3"/>
  <c r="I99" i="3"/>
  <c r="I131" i="3"/>
  <c r="I163" i="3"/>
  <c r="I195" i="3"/>
  <c r="I214" i="3"/>
  <c r="I230" i="3"/>
  <c r="I246" i="3"/>
  <c r="I262" i="3"/>
  <c r="I278" i="3"/>
  <c r="I294" i="3"/>
  <c r="I310" i="3"/>
  <c r="I326" i="3"/>
  <c r="I342" i="3"/>
  <c r="I358" i="3"/>
  <c r="I374" i="3"/>
  <c r="I390" i="3"/>
  <c r="I118" i="3"/>
  <c r="I223" i="3"/>
  <c r="I287" i="3"/>
  <c r="I351" i="3"/>
  <c r="I415" i="3"/>
  <c r="I479" i="3"/>
  <c r="I543" i="3"/>
  <c r="I542" i="3"/>
  <c r="I526" i="3"/>
  <c r="I510" i="3"/>
  <c r="I494" i="3"/>
  <c r="I478" i="3"/>
  <c r="I462" i="3"/>
  <c r="I446" i="3"/>
  <c r="I430" i="3"/>
  <c r="I414" i="3"/>
  <c r="I394" i="3"/>
  <c r="I362" i="3"/>
  <c r="I330" i="3"/>
  <c r="I298" i="3"/>
  <c r="I266" i="3"/>
  <c r="I234" i="3"/>
  <c r="I202" i="3"/>
  <c r="I139" i="3"/>
  <c r="I75" i="3"/>
  <c r="I545" i="3"/>
  <c r="I513" i="3"/>
  <c r="I481" i="3"/>
  <c r="I449" i="3"/>
  <c r="I417" i="3"/>
  <c r="I385" i="3"/>
  <c r="I353" i="3"/>
  <c r="I321" i="3"/>
  <c r="I289" i="3"/>
  <c r="I257" i="3"/>
  <c r="I209" i="3"/>
  <c r="I114" i="3"/>
  <c r="I536" i="3"/>
  <c r="I480" i="3"/>
  <c r="I424" i="3"/>
  <c r="I368" i="3"/>
  <c r="I308" i="3"/>
  <c r="I256" i="3"/>
  <c r="I191" i="3"/>
  <c r="I71" i="3"/>
  <c r="I30" i="3"/>
  <c r="I169" i="3"/>
  <c r="I113" i="3"/>
  <c r="I57" i="3"/>
  <c r="I196" i="3"/>
  <c r="I136" i="3"/>
  <c r="I84" i="3"/>
  <c r="I24" i="3"/>
  <c r="I243" i="3"/>
  <c r="I451" i="3"/>
  <c r="I198" i="3"/>
  <c r="I439" i="3"/>
  <c r="I523" i="3"/>
  <c r="I507" i="3"/>
  <c r="I150" i="3"/>
  <c r="I239" i="3"/>
  <c r="I303" i="3"/>
  <c r="I367" i="3"/>
  <c r="I431" i="3"/>
  <c r="I495" i="3"/>
  <c r="I2" i="3"/>
  <c r="I538" i="3"/>
  <c r="I522" i="3"/>
  <c r="I506" i="3"/>
  <c r="I490" i="3"/>
  <c r="I474" i="3"/>
  <c r="I458" i="3"/>
  <c r="I442" i="3"/>
  <c r="I426" i="3"/>
  <c r="I410" i="3"/>
  <c r="I382" i="3"/>
  <c r="I350" i="3"/>
  <c r="I318" i="3"/>
  <c r="I286" i="3"/>
  <c r="I254" i="3"/>
  <c r="I222" i="3"/>
  <c r="I179" i="3"/>
  <c r="I115" i="3"/>
  <c r="I43" i="3"/>
  <c r="I533" i="3"/>
  <c r="I501" i="3"/>
  <c r="I469" i="3"/>
  <c r="I437" i="3"/>
  <c r="I405" i="3"/>
  <c r="I373" i="3"/>
  <c r="I341" i="3"/>
  <c r="I309" i="3"/>
  <c r="I277" i="3"/>
  <c r="I241" i="3"/>
  <c r="I178" i="3"/>
  <c r="I74" i="3"/>
  <c r="I516" i="3"/>
  <c r="I456" i="3"/>
  <c r="I404" i="3"/>
  <c r="I344" i="3"/>
  <c r="I288" i="3"/>
  <c r="I232" i="3"/>
  <c r="I151" i="3"/>
  <c r="I3" i="3"/>
  <c r="I10" i="3"/>
  <c r="I149" i="3"/>
  <c r="I89" i="3"/>
  <c r="I37" i="3"/>
  <c r="I172" i="3"/>
  <c r="I116" i="3"/>
  <c r="I60" i="3"/>
  <c r="I4" i="3"/>
  <c r="I323" i="3"/>
  <c r="I547" i="3"/>
  <c r="I295" i="3"/>
  <c r="I519" i="3"/>
  <c r="I475" i="3"/>
  <c r="J143" i="3"/>
  <c r="J391" i="3"/>
  <c r="J311" i="3"/>
  <c r="J423" i="3"/>
  <c r="J327" i="3"/>
  <c r="J455" i="3"/>
  <c r="J503" i="3"/>
  <c r="J207" i="3"/>
  <c r="J359" i="3"/>
  <c r="J111" i="3"/>
  <c r="J519" i="3"/>
  <c r="J439" i="3"/>
  <c r="J55" i="3"/>
  <c r="J551" i="3"/>
  <c r="J295" i="3"/>
  <c r="J535" i="3"/>
  <c r="J271" i="3"/>
  <c r="J16" i="3"/>
  <c r="J32" i="3"/>
  <c r="J48" i="3"/>
  <c r="J64" i="3"/>
  <c r="J80" i="3"/>
  <c r="J96" i="3"/>
  <c r="J13" i="3"/>
  <c r="J29" i="3"/>
  <c r="J45" i="3"/>
  <c r="J61" i="3"/>
  <c r="J77" i="3"/>
  <c r="J93" i="3"/>
  <c r="J109" i="3"/>
  <c r="J125" i="3"/>
  <c r="J141" i="3"/>
  <c r="J157" i="3"/>
  <c r="J173" i="3"/>
  <c r="J175" i="3"/>
  <c r="I217" i="3"/>
  <c r="I186" i="3"/>
  <c r="I146" i="3"/>
  <c r="I106" i="3"/>
  <c r="I55" i="3"/>
  <c r="I548" i="3"/>
  <c r="I528" i="3"/>
  <c r="I504" i="3"/>
  <c r="I484" i="3"/>
  <c r="I464" i="3"/>
  <c r="I440" i="3"/>
  <c r="I420" i="3"/>
  <c r="I400" i="3"/>
  <c r="I376" i="3"/>
  <c r="I356" i="3"/>
  <c r="I336" i="3"/>
  <c r="I312" i="3"/>
  <c r="I292" i="3"/>
  <c r="I272" i="3"/>
  <c r="I248" i="3"/>
  <c r="I228" i="3"/>
  <c r="I208" i="3"/>
  <c r="I167" i="3"/>
  <c r="I127" i="3"/>
  <c r="I87" i="3"/>
  <c r="I19" i="3"/>
  <c r="I46" i="3"/>
  <c r="I26" i="3"/>
  <c r="I201" i="3"/>
  <c r="I181" i="3"/>
  <c r="I161" i="3"/>
  <c r="I137" i="3"/>
  <c r="I117" i="3"/>
  <c r="I97" i="3"/>
  <c r="I73" i="3"/>
  <c r="I53" i="3"/>
  <c r="I33" i="3"/>
  <c r="I9" i="3"/>
  <c r="I184" i="3"/>
  <c r="I164" i="3"/>
  <c r="I140" i="3"/>
  <c r="I120" i="3"/>
  <c r="I100" i="3"/>
  <c r="I76" i="3"/>
  <c r="I56" i="3"/>
  <c r="I36" i="3"/>
  <c r="I12" i="3"/>
  <c r="I227" i="3"/>
  <c r="I307" i="3"/>
  <c r="I387" i="3"/>
  <c r="I483" i="3"/>
  <c r="I134" i="3"/>
  <c r="I247" i="3"/>
  <c r="I327" i="3"/>
  <c r="I423" i="3"/>
  <c r="I503" i="3"/>
  <c r="I267" i="3"/>
  <c r="I219" i="3"/>
  <c r="I539" i="3"/>
  <c r="I78" i="3"/>
  <c r="I443" i="3"/>
  <c r="I174" i="3"/>
  <c r="I31" i="3"/>
  <c r="I491" i="3"/>
  <c r="I235" i="3"/>
  <c r="I411" i="3"/>
  <c r="I110" i="3"/>
  <c r="I331" i="3"/>
  <c r="I535" i="3"/>
  <c r="I471" i="3"/>
  <c r="I407" i="3"/>
  <c r="I343" i="3"/>
  <c r="I279" i="3"/>
  <c r="I215" i="3"/>
  <c r="I102" i="3"/>
  <c r="I531" i="3"/>
  <c r="I467" i="3"/>
  <c r="I403" i="3"/>
  <c r="I339" i="3"/>
  <c r="I275" i="3"/>
  <c r="I211" i="3"/>
  <c r="I94" i="3"/>
  <c r="I16" i="3"/>
  <c r="I32" i="3"/>
  <c r="I48" i="3"/>
  <c r="I64" i="3"/>
  <c r="I80" i="3"/>
  <c r="I96" i="3"/>
  <c r="I112" i="3"/>
  <c r="I128" i="3"/>
  <c r="I144" i="3"/>
  <c r="I160" i="3"/>
  <c r="I176" i="3"/>
  <c r="I192" i="3"/>
  <c r="I13" i="3"/>
  <c r="I29" i="3"/>
  <c r="I45" i="3"/>
  <c r="I61" i="3"/>
  <c r="I77" i="3"/>
  <c r="I93" i="3"/>
  <c r="I109" i="3"/>
  <c r="I125" i="3"/>
  <c r="I141" i="3"/>
  <c r="I157" i="3"/>
  <c r="I173" i="3"/>
  <c r="I189" i="3"/>
  <c r="I6" i="3"/>
  <c r="I22" i="3"/>
  <c r="I38" i="3"/>
  <c r="I54" i="3"/>
  <c r="I35" i="3"/>
  <c r="I79" i="3"/>
  <c r="I111" i="3"/>
  <c r="I143" i="3"/>
  <c r="I175" i="3"/>
  <c r="I204" i="3"/>
  <c r="I220" i="3"/>
  <c r="I236" i="3"/>
  <c r="I252" i="3"/>
  <c r="I268" i="3"/>
  <c r="I284" i="3"/>
  <c r="I300" i="3"/>
  <c r="I316" i="3"/>
  <c r="I332" i="3"/>
  <c r="I348" i="3"/>
  <c r="I364" i="3"/>
  <c r="I380" i="3"/>
  <c r="I396" i="3"/>
  <c r="I412" i="3"/>
  <c r="I428" i="3"/>
  <c r="I444" i="3"/>
  <c r="I460" i="3"/>
  <c r="I476" i="3"/>
  <c r="I492" i="3"/>
  <c r="I508" i="3"/>
  <c r="I524" i="3"/>
  <c r="I540" i="3"/>
  <c r="I7" i="3"/>
  <c r="I66" i="3"/>
  <c r="I98" i="3"/>
  <c r="I130" i="3"/>
  <c r="I162" i="3"/>
  <c r="I194" i="3"/>
  <c r="I213" i="3"/>
  <c r="I229" i="3"/>
  <c r="I245" i="3"/>
  <c r="I251" i="3"/>
  <c r="I315" i="3"/>
  <c r="I62" i="3"/>
  <c r="J773" i="4"/>
  <c r="J632" i="4"/>
  <c r="J717" i="4"/>
  <c r="J765" i="4"/>
  <c r="J616" i="4"/>
  <c r="J11" i="4"/>
  <c r="J27" i="4"/>
  <c r="J43" i="4"/>
  <c r="J59" i="4"/>
  <c r="J75" i="4"/>
  <c r="J91" i="4"/>
  <c r="J107" i="4"/>
  <c r="J123" i="4"/>
  <c r="J139" i="4"/>
  <c r="J155" i="4"/>
  <c r="J171" i="4"/>
  <c r="J187" i="4"/>
  <c r="J203" i="4"/>
  <c r="J219" i="4"/>
  <c r="J235" i="4"/>
  <c r="J251" i="4"/>
  <c r="J267" i="4"/>
  <c r="J283" i="4"/>
  <c r="J299" i="4"/>
  <c r="J315" i="4"/>
  <c r="J331" i="4"/>
  <c r="J8" i="4"/>
  <c r="J24" i="4"/>
  <c r="J40" i="4"/>
  <c r="J56" i="4"/>
  <c r="J72" i="4"/>
  <c r="J88" i="4"/>
  <c r="J104" i="4"/>
  <c r="J120" i="4"/>
  <c r="J136" i="4"/>
  <c r="J152" i="4"/>
  <c r="J168" i="4"/>
  <c r="J184" i="4"/>
  <c r="J200" i="4"/>
  <c r="J216" i="4"/>
  <c r="J232" i="4"/>
  <c r="J21" i="4"/>
  <c r="J53" i="4"/>
  <c r="J85" i="4"/>
  <c r="J117" i="4"/>
  <c r="J149" i="4"/>
  <c r="J181" i="4"/>
  <c r="J213" i="4"/>
  <c r="J242" i="4"/>
  <c r="J264" i="4"/>
  <c r="J285" i="4"/>
  <c r="J306" i="4"/>
  <c r="J328" i="4"/>
  <c r="J347" i="4"/>
  <c r="J363" i="4"/>
  <c r="J379" i="4"/>
  <c r="J395" i="4"/>
  <c r="J411" i="4"/>
  <c r="J427" i="4"/>
  <c r="J443" i="4"/>
  <c r="J459" i="4"/>
  <c r="J475" i="4"/>
  <c r="J14" i="4"/>
  <c r="J46" i="4"/>
  <c r="J78" i="4"/>
  <c r="J110" i="4"/>
  <c r="J142" i="4"/>
  <c r="J174" i="4"/>
  <c r="J206" i="4"/>
  <c r="J238" i="4"/>
  <c r="J260" i="4"/>
  <c r="J281" i="4"/>
  <c r="J302" i="4"/>
  <c r="J324" i="4"/>
  <c r="J344" i="4"/>
  <c r="J360" i="4"/>
  <c r="J376" i="4"/>
  <c r="J392" i="4"/>
  <c r="J408" i="4"/>
  <c r="J424" i="4"/>
  <c r="J440" i="4"/>
  <c r="J456" i="4"/>
  <c r="J472" i="4"/>
  <c r="J9" i="4"/>
  <c r="J73" i="4"/>
  <c r="J137" i="4"/>
  <c r="J201" i="4"/>
  <c r="J256" i="4"/>
  <c r="J298" i="4"/>
  <c r="J341" i="4"/>
  <c r="J373" i="4"/>
  <c r="J405" i="4"/>
  <c r="J437" i="4"/>
  <c r="J469" i="4"/>
  <c r="J493" i="4"/>
  <c r="J509" i="4"/>
  <c r="J525" i="4"/>
  <c r="J541" i="4"/>
  <c r="J557" i="4"/>
  <c r="J573" i="4"/>
  <c r="J589" i="4"/>
  <c r="J42" i="4"/>
  <c r="J106" i="4"/>
  <c r="J170" i="4"/>
  <c r="J234" i="4"/>
  <c r="J278" i="4"/>
  <c r="J321" i="4"/>
  <c r="J358" i="4"/>
  <c r="J390" i="4"/>
  <c r="J422" i="4"/>
  <c r="J454" i="4"/>
  <c r="J486" i="4"/>
  <c r="J502" i="4"/>
  <c r="J518" i="4"/>
  <c r="J534" i="4"/>
  <c r="J550" i="4"/>
  <c r="J566" i="4"/>
  <c r="J582" i="4"/>
  <c r="J598" i="4"/>
  <c r="J614" i="4"/>
  <c r="J630" i="4"/>
  <c r="J646" i="4"/>
  <c r="J17" i="4"/>
  <c r="J81" i="4"/>
  <c r="J145" i="4"/>
  <c r="J209" i="4"/>
  <c r="J261" i="4"/>
  <c r="J304" i="4"/>
  <c r="J345" i="4"/>
  <c r="J377" i="4"/>
  <c r="J409" i="4"/>
  <c r="J441" i="4"/>
  <c r="J473" i="4"/>
  <c r="J495" i="4"/>
  <c r="J511" i="4"/>
  <c r="J527" i="4"/>
  <c r="J543" i="4"/>
  <c r="J559" i="4"/>
  <c r="J575" i="4"/>
  <c r="J591" i="4"/>
  <c r="J607" i="4"/>
  <c r="J623" i="4"/>
  <c r="J639" i="4"/>
  <c r="J655" i="4"/>
  <c r="J210" i="4"/>
  <c r="J378" i="4"/>
  <c r="J496" i="4"/>
  <c r="J560" i="4"/>
  <c r="J609" i="4"/>
  <c r="J641" i="4"/>
  <c r="J666" i="4"/>
  <c r="J682" i="4"/>
  <c r="J698" i="4"/>
  <c r="J714" i="4"/>
  <c r="J730" i="4"/>
  <c r="J746" i="4"/>
  <c r="J762" i="4"/>
  <c r="J778" i="4"/>
  <c r="J794" i="4"/>
  <c r="J810" i="4"/>
  <c r="J826" i="4"/>
  <c r="J2" i="4"/>
  <c r="J226" i="4"/>
  <c r="J386" i="4"/>
  <c r="J500" i="4"/>
  <c r="J564" i="4"/>
  <c r="J612" i="4"/>
  <c r="J644" i="4"/>
  <c r="J667" i="4"/>
  <c r="J683" i="4"/>
  <c r="J699" i="4"/>
  <c r="J715" i="4"/>
  <c r="J731" i="4"/>
  <c r="J747" i="4"/>
  <c r="J763" i="4"/>
  <c r="J779" i="4"/>
  <c r="J795" i="4"/>
  <c r="J811" i="4"/>
  <c r="J827" i="4"/>
  <c r="J50" i="4"/>
  <c r="J426" i="4"/>
  <c r="J584" i="4"/>
  <c r="J653" i="4"/>
  <c r="J688" i="4"/>
  <c r="J720" i="4"/>
  <c r="J752" i="4"/>
  <c r="J784" i="4"/>
  <c r="J816" i="4"/>
  <c r="J66" i="4"/>
  <c r="J434" i="4"/>
  <c r="J588" i="4"/>
  <c r="J656" i="4"/>
  <c r="J689" i="4"/>
  <c r="J721" i="4"/>
  <c r="J753" i="4"/>
  <c r="J785" i="4"/>
  <c r="J252" i="4"/>
  <c r="J648" i="4"/>
  <c r="J741" i="4"/>
  <c r="J540" i="4"/>
  <c r="J402" i="4"/>
  <c r="J733" i="4"/>
  <c r="J508" i="4"/>
  <c r="J15" i="4"/>
  <c r="J31" i="4"/>
  <c r="J47" i="4"/>
  <c r="J63" i="4"/>
  <c r="J79" i="4"/>
  <c r="J95" i="4"/>
  <c r="J111" i="4"/>
  <c r="J127" i="4"/>
  <c r="J143" i="4"/>
  <c r="J159" i="4"/>
  <c r="J175" i="4"/>
  <c r="J191" i="4"/>
  <c r="J207" i="4"/>
  <c r="J223" i="4"/>
  <c r="J239" i="4"/>
  <c r="J255" i="4"/>
  <c r="J271" i="4"/>
  <c r="J287" i="4"/>
  <c r="J303" i="4"/>
  <c r="J319" i="4"/>
  <c r="J335" i="4"/>
  <c r="J12" i="4"/>
  <c r="J28" i="4"/>
  <c r="J44" i="4"/>
  <c r="J60" i="4"/>
  <c r="J76" i="4"/>
  <c r="J92" i="4"/>
  <c r="J108" i="4"/>
  <c r="J124" i="4"/>
  <c r="J140" i="4"/>
  <c r="J156" i="4"/>
  <c r="J172" i="4"/>
  <c r="J188" i="4"/>
  <c r="J204" i="4"/>
  <c r="J220" i="4"/>
  <c r="J236" i="4"/>
  <c r="J29" i="4"/>
  <c r="J61" i="4"/>
  <c r="J93" i="4"/>
  <c r="J125" i="4"/>
  <c r="J157" i="4"/>
  <c r="J189" i="4"/>
  <c r="J221" i="4"/>
  <c r="J248" i="4"/>
  <c r="J269" i="4"/>
  <c r="J290" i="4"/>
  <c r="J312" i="4"/>
  <c r="J333" i="4"/>
  <c r="J351" i="4"/>
  <c r="J367" i="4"/>
  <c r="J383" i="4"/>
  <c r="J399" i="4"/>
  <c r="J415" i="4"/>
  <c r="J431" i="4"/>
  <c r="J447" i="4"/>
  <c r="J463" i="4"/>
  <c r="J479" i="4"/>
  <c r="J22" i="4"/>
  <c r="J54" i="4"/>
  <c r="J86" i="4"/>
  <c r="J118" i="4"/>
  <c r="J150" i="4"/>
  <c r="J182" i="4"/>
  <c r="J214" i="4"/>
  <c r="J244" i="4"/>
  <c r="J265" i="4"/>
  <c r="J286" i="4"/>
  <c r="J308" i="4"/>
  <c r="J329" i="4"/>
  <c r="J348" i="4"/>
  <c r="J364" i="4"/>
  <c r="J380" i="4"/>
  <c r="J396" i="4"/>
  <c r="J412" i="4"/>
  <c r="J428" i="4"/>
  <c r="J444" i="4"/>
  <c r="J460" i="4"/>
  <c r="J476" i="4"/>
  <c r="J25" i="4"/>
  <c r="J89" i="4"/>
  <c r="J153" i="4"/>
  <c r="J217" i="4"/>
  <c r="J266" i="4"/>
  <c r="J309" i="4"/>
  <c r="J349" i="4"/>
  <c r="J381" i="4"/>
  <c r="J413" i="4"/>
  <c r="J445" i="4"/>
  <c r="J477" i="4"/>
  <c r="J497" i="4"/>
  <c r="J513" i="4"/>
  <c r="J529" i="4"/>
  <c r="J545" i="4"/>
  <c r="J561" i="4"/>
  <c r="J577" i="4"/>
  <c r="J593" i="4"/>
  <c r="J58" i="4"/>
  <c r="J122" i="4"/>
  <c r="J186" i="4"/>
  <c r="J246" i="4"/>
  <c r="J289" i="4"/>
  <c r="J332" i="4"/>
  <c r="J366" i="4"/>
  <c r="J398" i="4"/>
  <c r="J430" i="4"/>
  <c r="J462" i="4"/>
  <c r="J490" i="4"/>
  <c r="J506" i="4"/>
  <c r="J522" i="4"/>
  <c r="J538" i="4"/>
  <c r="J554" i="4"/>
  <c r="J570" i="4"/>
  <c r="J586" i="4"/>
  <c r="J602" i="4"/>
  <c r="J618" i="4"/>
  <c r="J634" i="4"/>
  <c r="J650" i="4"/>
  <c r="J33" i="4"/>
  <c r="J97" i="4"/>
  <c r="J161" i="4"/>
  <c r="J225" i="4"/>
  <c r="J272" i="4"/>
  <c r="J314" i="4"/>
  <c r="J353" i="4"/>
  <c r="J385" i="4"/>
  <c r="J417" i="4"/>
  <c r="J449" i="4"/>
  <c r="J481" i="4"/>
  <c r="J499" i="4"/>
  <c r="J515" i="4"/>
  <c r="J531" i="4"/>
  <c r="J547" i="4"/>
  <c r="J563" i="4"/>
  <c r="J579" i="4"/>
  <c r="J595" i="4"/>
  <c r="J611" i="4"/>
  <c r="J627" i="4"/>
  <c r="J643" i="4"/>
  <c r="J18" i="4"/>
  <c r="J262" i="4"/>
  <c r="J410" i="4"/>
  <c r="J512" i="4"/>
  <c r="J576" i="4"/>
  <c r="J617" i="4"/>
  <c r="J649" i="4"/>
  <c r="J670" i="4"/>
  <c r="J686" i="4"/>
  <c r="J702" i="4"/>
  <c r="J718" i="4"/>
  <c r="J734" i="4"/>
  <c r="J750" i="4"/>
  <c r="J766" i="4"/>
  <c r="J782" i="4"/>
  <c r="J798" i="4"/>
  <c r="J814" i="4"/>
  <c r="J830" i="4"/>
  <c r="J34" i="4"/>
  <c r="J273" i="4"/>
  <c r="J418" i="4"/>
  <c r="J516" i="4"/>
  <c r="J580" i="4"/>
  <c r="J620" i="4"/>
  <c r="J652" i="4"/>
  <c r="J671" i="4"/>
  <c r="J687" i="4"/>
  <c r="J703" i="4"/>
  <c r="J719" i="4"/>
  <c r="J735" i="4"/>
  <c r="J751" i="4"/>
  <c r="J767" i="4"/>
  <c r="J783" i="4"/>
  <c r="J799" i="4"/>
  <c r="J815" i="4"/>
  <c r="J831" i="4"/>
  <c r="J178" i="4"/>
  <c r="J488" i="4"/>
  <c r="J605" i="4"/>
  <c r="J664" i="4"/>
  <c r="J696" i="4"/>
  <c r="J728" i="4"/>
  <c r="J760" i="4"/>
  <c r="J792" i="4"/>
  <c r="J824" i="4"/>
  <c r="J194" i="4"/>
  <c r="J492" i="4"/>
  <c r="J608" i="4"/>
  <c r="J665" i="4"/>
  <c r="J697" i="4"/>
  <c r="J729" i="4"/>
  <c r="J761" i="4"/>
</calcChain>
</file>

<file path=xl/sharedStrings.xml><?xml version="1.0" encoding="utf-8"?>
<sst xmlns="http://schemas.openxmlformats.org/spreadsheetml/2006/main" count="4225" uniqueCount="69">
  <si>
    <t>Nam</t>
  </si>
  <si>
    <t>Nữ</t>
  </si>
  <si>
    <t>Tỉnh Lào Cai</t>
  </si>
  <si>
    <t>N20</t>
  </si>
  <si>
    <t>Thành phố Hà Nội</t>
  </si>
  <si>
    <t>K35</t>
  </si>
  <si>
    <t>Tỉnh Nam Định</t>
  </si>
  <si>
    <t>Tỉnh Hà Nam</t>
  </si>
  <si>
    <t>Tỉnh Quảng Ninh</t>
  </si>
  <si>
    <t>Tỉnh Hưng Yên</t>
  </si>
  <si>
    <t>Tỉnh Bắc Ninh</t>
  </si>
  <si>
    <t>Tỉnh Hải Dương</t>
  </si>
  <si>
    <t>Tỉnh Nghệ An</t>
  </si>
  <si>
    <t>Tỉnh Phú Thọ</t>
  </si>
  <si>
    <t>K35,R10.4</t>
  </si>
  <si>
    <t>Tỉnh Thái Bình</t>
  </si>
  <si>
    <t>Tỉnh Thanh Hóa</t>
  </si>
  <si>
    <t>Tỉnh Quảng Bình</t>
  </si>
  <si>
    <t>N20.0</t>
  </si>
  <si>
    <t>Thành phố Hải Phòng</t>
  </si>
  <si>
    <t>N20.1</t>
  </si>
  <si>
    <t>Tỉnh Hòa Bình</t>
  </si>
  <si>
    <t>Tỉnh Vĩnh Phúc</t>
  </si>
  <si>
    <t>Tỉnh Ninh Bình</t>
  </si>
  <si>
    <t>Tỉnh Hà Tĩnh</t>
  </si>
  <si>
    <t>N20.2</t>
  </si>
  <si>
    <t>N20.0,U00</t>
  </si>
  <si>
    <t>Tỉnh Sơn La</t>
  </si>
  <si>
    <t>N20.1,U00</t>
  </si>
  <si>
    <t>N20.9</t>
  </si>
  <si>
    <t>K35,U00</t>
  </si>
  <si>
    <t>Tỉnh Lạng Sơn</t>
  </si>
  <si>
    <t>K35.0</t>
  </si>
  <si>
    <t>K35.1</t>
  </si>
  <si>
    <t>Tỉnh Yên Bái</t>
  </si>
  <si>
    <t>Tỉnh Bắc Giang</t>
  </si>
  <si>
    <t>Tỉnh Hà Giang</t>
  </si>
  <si>
    <t>Tỉnh Cao Bằng</t>
  </si>
  <si>
    <t>K35,K36</t>
  </si>
  <si>
    <t>Tỉnh Thái Nguyên</t>
  </si>
  <si>
    <t>Tỉnh Gia Lai</t>
  </si>
  <si>
    <t>K35,U000</t>
  </si>
  <si>
    <t>K35,Z93.4</t>
  </si>
  <si>
    <t>N20.0,N20.1</t>
  </si>
  <si>
    <t>Tỉnh Điện Biên</t>
  </si>
  <si>
    <t>Tỉnh Tuyên Quang</t>
  </si>
  <si>
    <t>K35.9</t>
  </si>
  <si>
    <t>Tỉnh Lai Châu</t>
  </si>
  <si>
    <t>N20.1,N22</t>
  </si>
  <si>
    <t>Tỉnh Đắk Lắk</t>
  </si>
  <si>
    <t>gioi_tinh</t>
  </si>
  <si>
    <t>nam_sinh</t>
  </si>
  <si>
    <t>thanh_pho</t>
  </si>
  <si>
    <t>khong_bao_hiem</t>
  </si>
  <si>
    <t>start_date</t>
  </si>
  <si>
    <t>end_date</t>
  </si>
  <si>
    <t>so_ngay_dieu_tri</t>
  </si>
  <si>
    <t>ma_benh</t>
  </si>
  <si>
    <t>nam</t>
  </si>
  <si>
    <t>tong_tien</t>
  </si>
  <si>
    <t>so_tien_phau_thuat</t>
  </si>
  <si>
    <t>dich_vu</t>
  </si>
  <si>
    <t>thuoc_dieu_tri</t>
  </si>
  <si>
    <t>tuoi</t>
  </si>
  <si>
    <t>thang</t>
  </si>
  <si>
    <t>bao_hiem</t>
  </si>
  <si>
    <t>MIN</t>
  </si>
  <si>
    <t>MAX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</si>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</sst>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$_-;\-* #,##0.00\ _$_-;_-* &quot;-&quot;??\ _$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</cellXfs>
  <cellStyles count="39">
    <cellStyle name="Comma 2" xfId="1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style1439008991176" xfId="7" xr:uid="{00000000-0005-0000-0000-000007000000}"/>
    <cellStyle name="style1439008991278" xfId="8" xr:uid="{00000000-0005-0000-0000-000008000000}"/>
    <cellStyle name="style1439008991325" xfId="9" xr:uid="{00000000-0005-0000-0000-000009000000}"/>
    <cellStyle name="style1439008991378" xfId="10" xr:uid="{00000000-0005-0000-0000-00000A000000}"/>
    <cellStyle name="style1439008991429" xfId="11" xr:uid="{00000000-0005-0000-0000-00000B000000}"/>
    <cellStyle name="style1439008991481" xfId="12" xr:uid="{00000000-0005-0000-0000-00000C000000}"/>
    <cellStyle name="style1439008991533" xfId="13" xr:uid="{00000000-0005-0000-0000-00000D000000}"/>
    <cellStyle name="style1439008991583" xfId="14" xr:uid="{00000000-0005-0000-0000-00000E000000}"/>
    <cellStyle name="style1439008991637" xfId="15" xr:uid="{00000000-0005-0000-0000-00000F000000}"/>
    <cellStyle name="style1439008991694" xfId="16" xr:uid="{00000000-0005-0000-0000-000010000000}"/>
    <cellStyle name="style1439008991741" xfId="17" xr:uid="{00000000-0005-0000-0000-000011000000}"/>
    <cellStyle name="style1439008991789" xfId="18" xr:uid="{00000000-0005-0000-0000-000012000000}"/>
    <cellStyle name="style1439008991835" xfId="19" xr:uid="{00000000-0005-0000-0000-000013000000}"/>
    <cellStyle name="style1439008991884" xfId="20" xr:uid="{00000000-0005-0000-0000-000014000000}"/>
    <cellStyle name="style1439008991943" xfId="21" xr:uid="{00000000-0005-0000-0000-000015000000}"/>
    <cellStyle name="style1439008991997" xfId="22" xr:uid="{00000000-0005-0000-0000-000016000000}"/>
    <cellStyle name="style1439008992045" xfId="23" xr:uid="{00000000-0005-0000-0000-000017000000}"/>
    <cellStyle name="style1439008992060" xfId="24" xr:uid="{00000000-0005-0000-0000-000018000000}"/>
    <cellStyle name="style1439008992109" xfId="25" xr:uid="{00000000-0005-0000-0000-000019000000}"/>
    <cellStyle name="style1439008992153" xfId="26" xr:uid="{00000000-0005-0000-0000-00001A000000}"/>
    <cellStyle name="style1439008992199" xfId="27" xr:uid="{00000000-0005-0000-0000-00001B000000}"/>
    <cellStyle name="style1439008992252" xfId="28" xr:uid="{00000000-0005-0000-0000-00001C000000}"/>
    <cellStyle name="style1439008992300" xfId="29" xr:uid="{00000000-0005-0000-0000-00001D000000}"/>
    <cellStyle name="style1439008992340" xfId="30" xr:uid="{00000000-0005-0000-0000-00001E000000}"/>
    <cellStyle name="style1439008992387" xfId="31" xr:uid="{00000000-0005-0000-0000-00001F000000}"/>
    <cellStyle name="style1439008992428" xfId="32" xr:uid="{00000000-0005-0000-0000-000020000000}"/>
    <cellStyle name="style1439008992469" xfId="33" xr:uid="{00000000-0005-0000-0000-000021000000}"/>
    <cellStyle name="style1439008992527" xfId="34" xr:uid="{00000000-0005-0000-0000-000022000000}"/>
    <cellStyle name="style1439008992546" xfId="35" xr:uid="{00000000-0005-0000-0000-000023000000}"/>
    <cellStyle name="style1439008992593" xfId="36" xr:uid="{00000000-0005-0000-0000-000024000000}"/>
    <cellStyle name="style1439008992686" xfId="37" xr:uid="{00000000-0005-0000-0000-000025000000}"/>
    <cellStyle name="style1439008992770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3"/>
  <sheetViews>
    <sheetView workbookViewId="0">
      <selection activeCell="A2" sqref="A2"/>
    </sheetView>
  </sheetViews>
  <sheetFormatPr defaultRowHeight="14.4" x14ac:dyDescent="0.3"/>
  <cols>
    <col min="2" max="2" width="9.6640625" customWidth="1"/>
    <col min="3" max="3" width="17.88671875" customWidth="1"/>
    <col min="4" max="4" width="16.88671875" customWidth="1"/>
    <col min="5" max="5" width="12.88671875" customWidth="1"/>
    <col min="6" max="6" width="13.109375" customWidth="1"/>
    <col min="7" max="7" width="18.44140625" customWidth="1"/>
    <col min="11" max="11" width="19.109375" customWidth="1"/>
    <col min="13" max="13" width="15.5546875" customWidth="1"/>
  </cols>
  <sheetData>
    <row r="1" spans="1:13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s="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3">
      <c r="A2" t="s">
        <v>1</v>
      </c>
      <c r="B2">
        <v>1954</v>
      </c>
      <c r="C2" t="s">
        <v>2</v>
      </c>
      <c r="D2">
        <v>1</v>
      </c>
      <c r="E2" s="3">
        <v>41208</v>
      </c>
      <c r="F2" s="3">
        <v>41225</v>
      </c>
      <c r="G2">
        <v>17</v>
      </c>
      <c r="H2" t="s">
        <v>3</v>
      </c>
      <c r="I2">
        <v>2012</v>
      </c>
      <c r="J2">
        <v>24792167.949999999</v>
      </c>
      <c r="K2">
        <v>10220000</v>
      </c>
      <c r="L2">
        <v>13752867.949999999</v>
      </c>
      <c r="M2">
        <v>819300</v>
      </c>
    </row>
    <row r="3" spans="1:13" x14ac:dyDescent="0.3">
      <c r="A3" t="s">
        <v>1</v>
      </c>
      <c r="B3">
        <v>1964</v>
      </c>
      <c r="C3" t="s">
        <v>4</v>
      </c>
      <c r="D3">
        <v>1</v>
      </c>
      <c r="E3" s="3">
        <v>41229</v>
      </c>
      <c r="F3" s="3">
        <v>41239</v>
      </c>
      <c r="G3">
        <v>10</v>
      </c>
      <c r="H3" t="s">
        <v>3</v>
      </c>
      <c r="I3">
        <v>2012</v>
      </c>
      <c r="J3">
        <v>16448659.5</v>
      </c>
      <c r="K3">
        <v>7410000</v>
      </c>
      <c r="L3">
        <v>7238959.5</v>
      </c>
      <c r="M3">
        <v>1799700</v>
      </c>
    </row>
    <row r="4" spans="1:13" x14ac:dyDescent="0.3">
      <c r="A4" t="s">
        <v>0</v>
      </c>
      <c r="B4">
        <v>1969</v>
      </c>
      <c r="C4" t="s">
        <v>4</v>
      </c>
      <c r="D4">
        <v>0</v>
      </c>
      <c r="E4" s="3">
        <v>41225</v>
      </c>
      <c r="F4" s="3">
        <v>41232</v>
      </c>
      <c r="G4">
        <v>7</v>
      </c>
      <c r="H4" t="s">
        <v>5</v>
      </c>
      <c r="I4">
        <v>2012</v>
      </c>
      <c r="J4">
        <v>12725376</v>
      </c>
      <c r="K4">
        <v>4800000</v>
      </c>
      <c r="L4">
        <v>6216276</v>
      </c>
      <c r="M4">
        <v>1709100</v>
      </c>
    </row>
    <row r="5" spans="1:13" x14ac:dyDescent="0.3">
      <c r="A5" t="s">
        <v>0</v>
      </c>
      <c r="B5">
        <v>1995</v>
      </c>
      <c r="C5" t="s">
        <v>4</v>
      </c>
      <c r="D5">
        <v>1</v>
      </c>
      <c r="E5" s="3">
        <v>41246</v>
      </c>
      <c r="F5" s="3">
        <v>41249</v>
      </c>
      <c r="G5">
        <v>3</v>
      </c>
      <c r="H5" t="s">
        <v>5</v>
      </c>
      <c r="I5">
        <v>2012</v>
      </c>
      <c r="J5">
        <v>9451176.5</v>
      </c>
      <c r="K5">
        <v>4560000</v>
      </c>
      <c r="L5">
        <v>4226176.5</v>
      </c>
      <c r="M5">
        <v>665000</v>
      </c>
    </row>
    <row r="6" spans="1:13" x14ac:dyDescent="0.3">
      <c r="A6" t="s">
        <v>0</v>
      </c>
      <c r="B6">
        <v>1918</v>
      </c>
      <c r="C6" t="s">
        <v>4</v>
      </c>
      <c r="D6">
        <v>1</v>
      </c>
      <c r="E6" s="3">
        <v>41220</v>
      </c>
      <c r="F6" s="3">
        <v>41222</v>
      </c>
      <c r="G6">
        <v>2</v>
      </c>
      <c r="H6" t="s">
        <v>5</v>
      </c>
      <c r="I6">
        <v>2012</v>
      </c>
      <c r="J6">
        <v>8706400</v>
      </c>
      <c r="K6">
        <v>4725000</v>
      </c>
      <c r="L6">
        <v>3624900</v>
      </c>
      <c r="M6">
        <v>356500</v>
      </c>
    </row>
    <row r="7" spans="1:13" x14ac:dyDescent="0.3">
      <c r="A7" t="s">
        <v>0</v>
      </c>
      <c r="B7">
        <v>1986</v>
      </c>
      <c r="C7" t="s">
        <v>4</v>
      </c>
      <c r="D7">
        <v>0</v>
      </c>
      <c r="E7" s="3">
        <v>41167</v>
      </c>
      <c r="F7" s="3">
        <v>41169</v>
      </c>
      <c r="G7">
        <v>2</v>
      </c>
      <c r="H7" t="s">
        <v>5</v>
      </c>
      <c r="I7">
        <v>2012</v>
      </c>
      <c r="J7">
        <v>21293648.16</v>
      </c>
      <c r="K7">
        <v>4500000</v>
      </c>
      <c r="L7">
        <v>16350948.16</v>
      </c>
      <c r="M7">
        <v>442700</v>
      </c>
    </row>
    <row r="8" spans="1:13" x14ac:dyDescent="0.3">
      <c r="A8" t="s">
        <v>1</v>
      </c>
      <c r="B8">
        <v>1944</v>
      </c>
      <c r="C8" t="s">
        <v>4</v>
      </c>
      <c r="D8">
        <v>1</v>
      </c>
      <c r="E8" s="3">
        <v>41218</v>
      </c>
      <c r="F8" s="3">
        <v>41221</v>
      </c>
      <c r="G8">
        <v>3</v>
      </c>
      <c r="H8" t="s">
        <v>5</v>
      </c>
      <c r="I8">
        <v>2012</v>
      </c>
      <c r="J8">
        <v>9458994.2400000002</v>
      </c>
      <c r="K8">
        <v>4560000</v>
      </c>
      <c r="L8">
        <v>4017694.24</v>
      </c>
      <c r="M8">
        <v>881300</v>
      </c>
    </row>
    <row r="9" spans="1:13" x14ac:dyDescent="0.3">
      <c r="A9" t="s">
        <v>1</v>
      </c>
      <c r="B9">
        <v>1984</v>
      </c>
      <c r="C9" t="s">
        <v>4</v>
      </c>
      <c r="D9">
        <v>1</v>
      </c>
      <c r="E9" s="3">
        <v>41190</v>
      </c>
      <c r="F9" s="3">
        <v>41195</v>
      </c>
      <c r="G9">
        <v>5</v>
      </c>
      <c r="H9" t="s">
        <v>5</v>
      </c>
      <c r="I9">
        <v>2012</v>
      </c>
      <c r="J9">
        <v>11445594</v>
      </c>
      <c r="K9">
        <v>4560000</v>
      </c>
      <c r="L9">
        <v>5996244</v>
      </c>
      <c r="M9">
        <v>889350</v>
      </c>
    </row>
    <row r="10" spans="1:13" x14ac:dyDescent="0.3">
      <c r="A10" t="s">
        <v>1</v>
      </c>
      <c r="B10">
        <v>1991</v>
      </c>
      <c r="C10" t="s">
        <v>4</v>
      </c>
      <c r="D10">
        <v>0</v>
      </c>
      <c r="E10" s="3">
        <v>41197</v>
      </c>
      <c r="F10" s="3">
        <v>41202</v>
      </c>
      <c r="G10">
        <v>5</v>
      </c>
      <c r="H10" t="s">
        <v>5</v>
      </c>
      <c r="I10">
        <v>2012</v>
      </c>
      <c r="J10">
        <v>10388814.25</v>
      </c>
      <c r="K10">
        <v>4500000</v>
      </c>
      <c r="L10">
        <v>5245714.25</v>
      </c>
      <c r="M10">
        <v>643100</v>
      </c>
    </row>
    <row r="11" spans="1:13" x14ac:dyDescent="0.3">
      <c r="A11" t="s">
        <v>1</v>
      </c>
      <c r="B11">
        <v>1976</v>
      </c>
      <c r="C11" t="s">
        <v>4</v>
      </c>
      <c r="D11">
        <v>1</v>
      </c>
      <c r="E11" s="3">
        <v>41170</v>
      </c>
      <c r="F11" s="3">
        <v>41172</v>
      </c>
      <c r="G11">
        <v>2</v>
      </c>
      <c r="H11" t="s">
        <v>5</v>
      </c>
      <c r="I11">
        <v>2012</v>
      </c>
      <c r="J11">
        <v>8578690</v>
      </c>
      <c r="K11">
        <v>4500000</v>
      </c>
      <c r="L11">
        <v>2752540</v>
      </c>
      <c r="M11">
        <v>1326150</v>
      </c>
    </row>
    <row r="12" spans="1:13" x14ac:dyDescent="0.3">
      <c r="A12" t="s">
        <v>1</v>
      </c>
      <c r="B12">
        <v>1982</v>
      </c>
      <c r="C12" t="s">
        <v>4</v>
      </c>
      <c r="D12">
        <v>1</v>
      </c>
      <c r="E12" s="3">
        <v>41269</v>
      </c>
      <c r="F12" s="3">
        <v>41272</v>
      </c>
      <c r="G12">
        <v>3</v>
      </c>
      <c r="H12" t="s">
        <v>5</v>
      </c>
      <c r="I12">
        <v>2012</v>
      </c>
      <c r="J12">
        <v>9335054</v>
      </c>
      <c r="K12">
        <v>4560000</v>
      </c>
      <c r="L12">
        <v>4338334</v>
      </c>
      <c r="M12">
        <v>436720</v>
      </c>
    </row>
    <row r="13" spans="1:13" x14ac:dyDescent="0.3">
      <c r="A13" t="s">
        <v>0</v>
      </c>
      <c r="B13">
        <v>1932</v>
      </c>
      <c r="C13" t="s">
        <v>4</v>
      </c>
      <c r="D13">
        <v>1</v>
      </c>
      <c r="E13" s="3">
        <v>41185</v>
      </c>
      <c r="F13" s="3">
        <v>41190</v>
      </c>
      <c r="G13">
        <v>5</v>
      </c>
      <c r="H13" t="s">
        <v>5</v>
      </c>
      <c r="I13">
        <v>2012</v>
      </c>
      <c r="J13">
        <v>10445104</v>
      </c>
      <c r="K13">
        <v>4560000</v>
      </c>
      <c r="L13">
        <v>5118754</v>
      </c>
      <c r="M13">
        <v>766350</v>
      </c>
    </row>
    <row r="14" spans="1:13" x14ac:dyDescent="0.3">
      <c r="A14" t="s">
        <v>1</v>
      </c>
      <c r="B14">
        <v>1998</v>
      </c>
      <c r="C14" t="s">
        <v>4</v>
      </c>
      <c r="D14">
        <v>1</v>
      </c>
      <c r="E14" s="3">
        <v>41176</v>
      </c>
      <c r="F14" s="3">
        <v>41179</v>
      </c>
      <c r="G14">
        <v>3</v>
      </c>
      <c r="H14" t="s">
        <v>5</v>
      </c>
      <c r="I14">
        <v>2012</v>
      </c>
      <c r="J14">
        <v>10784089</v>
      </c>
      <c r="K14">
        <v>4560000</v>
      </c>
      <c r="L14">
        <v>5390189</v>
      </c>
      <c r="M14">
        <v>833900</v>
      </c>
    </row>
    <row r="15" spans="1:13" x14ac:dyDescent="0.3">
      <c r="A15" t="s">
        <v>1</v>
      </c>
      <c r="B15">
        <v>1976</v>
      </c>
      <c r="C15" t="s">
        <v>4</v>
      </c>
      <c r="D15">
        <v>1</v>
      </c>
      <c r="E15" s="3">
        <v>41217</v>
      </c>
      <c r="F15" s="3">
        <v>41219</v>
      </c>
      <c r="G15">
        <v>2</v>
      </c>
      <c r="H15" t="s">
        <v>5</v>
      </c>
      <c r="I15">
        <v>2012</v>
      </c>
      <c r="J15">
        <v>10440315</v>
      </c>
      <c r="K15">
        <v>4560000</v>
      </c>
      <c r="L15">
        <v>5249115</v>
      </c>
      <c r="M15">
        <v>631200</v>
      </c>
    </row>
    <row r="16" spans="1:13" x14ac:dyDescent="0.3">
      <c r="A16" t="s">
        <v>0</v>
      </c>
      <c r="B16">
        <v>1985</v>
      </c>
      <c r="C16" t="s">
        <v>4</v>
      </c>
      <c r="D16">
        <v>0</v>
      </c>
      <c r="E16" s="3">
        <v>41159</v>
      </c>
      <c r="F16" s="3">
        <v>41162</v>
      </c>
      <c r="G16">
        <v>3</v>
      </c>
      <c r="H16" t="s">
        <v>5</v>
      </c>
      <c r="I16">
        <v>2012</v>
      </c>
      <c r="J16">
        <v>10663395</v>
      </c>
      <c r="K16">
        <v>4500000</v>
      </c>
      <c r="L16">
        <v>5367495</v>
      </c>
      <c r="M16">
        <v>795900</v>
      </c>
    </row>
    <row r="17" spans="1:13" x14ac:dyDescent="0.3">
      <c r="A17" t="s">
        <v>0</v>
      </c>
      <c r="B17">
        <v>1990</v>
      </c>
      <c r="C17" t="s">
        <v>6</v>
      </c>
      <c r="D17">
        <v>1</v>
      </c>
      <c r="E17" s="3">
        <v>41169</v>
      </c>
      <c r="F17" s="3">
        <v>41172</v>
      </c>
      <c r="G17">
        <v>3</v>
      </c>
      <c r="H17" t="s">
        <v>5</v>
      </c>
      <c r="I17">
        <v>2012</v>
      </c>
      <c r="J17">
        <v>9205935</v>
      </c>
      <c r="K17">
        <v>4500000</v>
      </c>
      <c r="L17">
        <v>4170235</v>
      </c>
      <c r="M17">
        <v>535700</v>
      </c>
    </row>
    <row r="18" spans="1:13" x14ac:dyDescent="0.3">
      <c r="A18" t="s">
        <v>0</v>
      </c>
      <c r="B18">
        <v>1988</v>
      </c>
      <c r="C18" t="s">
        <v>4</v>
      </c>
      <c r="D18">
        <v>1</v>
      </c>
      <c r="E18" s="3">
        <v>41182</v>
      </c>
      <c r="F18" s="3">
        <v>41186</v>
      </c>
      <c r="G18">
        <v>4</v>
      </c>
      <c r="H18" t="s">
        <v>5</v>
      </c>
      <c r="I18">
        <v>2012</v>
      </c>
      <c r="J18">
        <v>10596509.5</v>
      </c>
      <c r="K18">
        <v>4590000</v>
      </c>
      <c r="L18">
        <v>5320659.5</v>
      </c>
      <c r="M18">
        <v>685850</v>
      </c>
    </row>
    <row r="19" spans="1:13" x14ac:dyDescent="0.3">
      <c r="A19" t="s">
        <v>1</v>
      </c>
      <c r="B19">
        <v>1980</v>
      </c>
      <c r="C19" t="s">
        <v>4</v>
      </c>
      <c r="D19">
        <v>1</v>
      </c>
      <c r="E19" s="3">
        <v>41158</v>
      </c>
      <c r="F19" s="3">
        <v>41162</v>
      </c>
      <c r="G19">
        <v>4</v>
      </c>
      <c r="H19" t="s">
        <v>5</v>
      </c>
      <c r="I19">
        <v>2012</v>
      </c>
      <c r="J19">
        <v>10618451</v>
      </c>
      <c r="K19">
        <v>4500000</v>
      </c>
      <c r="L19">
        <v>5208251</v>
      </c>
      <c r="M19">
        <v>910200</v>
      </c>
    </row>
    <row r="20" spans="1:13" x14ac:dyDescent="0.3">
      <c r="A20" t="s">
        <v>1</v>
      </c>
      <c r="B20">
        <v>1970</v>
      </c>
      <c r="C20" t="s">
        <v>4</v>
      </c>
      <c r="D20">
        <v>0</v>
      </c>
      <c r="E20" s="3">
        <v>41211</v>
      </c>
      <c r="F20" s="3">
        <v>41212</v>
      </c>
      <c r="G20">
        <v>1</v>
      </c>
      <c r="H20" t="s">
        <v>5</v>
      </c>
      <c r="I20">
        <v>2012</v>
      </c>
      <c r="J20">
        <v>9890195.6999999993</v>
      </c>
      <c r="K20">
        <v>4500000</v>
      </c>
      <c r="L20">
        <v>4980095.7</v>
      </c>
      <c r="M20">
        <v>410100</v>
      </c>
    </row>
    <row r="21" spans="1:13" x14ac:dyDescent="0.3">
      <c r="A21" t="s">
        <v>0</v>
      </c>
      <c r="B21">
        <v>1992</v>
      </c>
      <c r="C21" t="s">
        <v>7</v>
      </c>
      <c r="D21">
        <v>0</v>
      </c>
      <c r="E21" s="3">
        <v>41257</v>
      </c>
      <c r="F21" s="3">
        <v>41260</v>
      </c>
      <c r="G21">
        <v>3</v>
      </c>
      <c r="H21" t="s">
        <v>5</v>
      </c>
      <c r="I21">
        <v>2012</v>
      </c>
      <c r="J21">
        <v>9459932</v>
      </c>
      <c r="K21">
        <v>4900000</v>
      </c>
      <c r="L21">
        <v>4275332</v>
      </c>
      <c r="M21">
        <v>284600</v>
      </c>
    </row>
    <row r="22" spans="1:13" x14ac:dyDescent="0.3">
      <c r="A22" t="s">
        <v>1</v>
      </c>
      <c r="B22">
        <v>1991</v>
      </c>
      <c r="C22" t="s">
        <v>4</v>
      </c>
      <c r="D22">
        <v>0</v>
      </c>
      <c r="E22" s="3">
        <v>41211</v>
      </c>
      <c r="F22" s="3">
        <v>41216</v>
      </c>
      <c r="G22">
        <v>5</v>
      </c>
      <c r="H22" t="s">
        <v>5</v>
      </c>
      <c r="I22">
        <v>2012</v>
      </c>
      <c r="J22">
        <v>11113459.24</v>
      </c>
      <c r="K22">
        <v>4500000</v>
      </c>
      <c r="L22">
        <v>5649109.2400000002</v>
      </c>
      <c r="M22">
        <v>964350</v>
      </c>
    </row>
    <row r="23" spans="1:13" x14ac:dyDescent="0.3">
      <c r="A23" t="s">
        <v>0</v>
      </c>
      <c r="B23">
        <v>1996</v>
      </c>
      <c r="C23" t="s">
        <v>4</v>
      </c>
      <c r="D23">
        <v>1</v>
      </c>
      <c r="E23" s="3">
        <v>41164</v>
      </c>
      <c r="F23" s="3">
        <v>41166</v>
      </c>
      <c r="G23">
        <v>2</v>
      </c>
      <c r="H23" t="s">
        <v>5</v>
      </c>
      <c r="I23">
        <v>2012</v>
      </c>
      <c r="J23">
        <v>8672673</v>
      </c>
      <c r="K23">
        <v>4500000</v>
      </c>
      <c r="L23">
        <v>3869573</v>
      </c>
      <c r="M23">
        <v>303100</v>
      </c>
    </row>
    <row r="24" spans="1:13" x14ac:dyDescent="0.3">
      <c r="A24" t="s">
        <v>0</v>
      </c>
      <c r="B24">
        <v>1974</v>
      </c>
      <c r="C24" t="s">
        <v>4</v>
      </c>
      <c r="D24">
        <v>0</v>
      </c>
      <c r="E24" s="3">
        <v>41215</v>
      </c>
      <c r="F24" s="3">
        <v>41223</v>
      </c>
      <c r="G24">
        <v>8</v>
      </c>
      <c r="H24" t="s">
        <v>5</v>
      </c>
      <c r="I24">
        <v>2012</v>
      </c>
      <c r="J24">
        <v>13634024.24</v>
      </c>
      <c r="K24">
        <v>5700000</v>
      </c>
      <c r="L24">
        <v>7168324.2400000002</v>
      </c>
      <c r="M24">
        <v>765700</v>
      </c>
    </row>
    <row r="25" spans="1:13" x14ac:dyDescent="0.3">
      <c r="A25" t="s">
        <v>0</v>
      </c>
      <c r="B25">
        <v>1991</v>
      </c>
      <c r="C25" t="s">
        <v>4</v>
      </c>
      <c r="D25">
        <v>0</v>
      </c>
      <c r="E25" s="3">
        <v>41200</v>
      </c>
      <c r="F25" s="3">
        <v>41202</v>
      </c>
      <c r="G25">
        <v>2</v>
      </c>
      <c r="H25" t="s">
        <v>5</v>
      </c>
      <c r="I25">
        <v>2012</v>
      </c>
      <c r="J25">
        <v>9080346.2400000002</v>
      </c>
      <c r="K25">
        <v>4500000</v>
      </c>
      <c r="L25">
        <v>3924746.2400000002</v>
      </c>
      <c r="M25">
        <v>655600</v>
      </c>
    </row>
    <row r="26" spans="1:13" x14ac:dyDescent="0.3">
      <c r="A26" t="s">
        <v>0</v>
      </c>
      <c r="B26">
        <v>1953</v>
      </c>
      <c r="C26" t="s">
        <v>4</v>
      </c>
      <c r="D26">
        <v>1</v>
      </c>
      <c r="E26" s="3">
        <v>41179</v>
      </c>
      <c r="F26" s="3">
        <v>41185</v>
      </c>
      <c r="G26">
        <v>6</v>
      </c>
      <c r="H26" t="s">
        <v>5</v>
      </c>
      <c r="I26">
        <v>2012</v>
      </c>
      <c r="J26">
        <v>11831404.5</v>
      </c>
      <c r="K26">
        <v>4560000</v>
      </c>
      <c r="L26">
        <v>6493554.5</v>
      </c>
      <c r="M26">
        <v>777850</v>
      </c>
    </row>
    <row r="27" spans="1:13" x14ac:dyDescent="0.3">
      <c r="A27" t="s">
        <v>0</v>
      </c>
      <c r="B27">
        <v>1973</v>
      </c>
      <c r="C27" t="s">
        <v>4</v>
      </c>
      <c r="D27">
        <v>1</v>
      </c>
      <c r="E27" s="3">
        <v>41262</v>
      </c>
      <c r="F27" s="3">
        <v>41268</v>
      </c>
      <c r="G27">
        <v>6</v>
      </c>
      <c r="H27" t="s">
        <v>5</v>
      </c>
      <c r="I27">
        <v>2012</v>
      </c>
      <c r="J27">
        <v>10236476.25</v>
      </c>
      <c r="K27">
        <v>4590000</v>
      </c>
      <c r="L27">
        <v>5070316.25</v>
      </c>
      <c r="M27">
        <v>576160</v>
      </c>
    </row>
    <row r="28" spans="1:13" x14ac:dyDescent="0.3">
      <c r="A28" t="s">
        <v>1</v>
      </c>
      <c r="B28">
        <v>1993</v>
      </c>
      <c r="C28" t="s">
        <v>4</v>
      </c>
      <c r="D28">
        <v>0</v>
      </c>
      <c r="E28" s="3">
        <v>41217</v>
      </c>
      <c r="F28" s="3">
        <v>41221</v>
      </c>
      <c r="G28">
        <v>4</v>
      </c>
      <c r="H28" t="s">
        <v>5</v>
      </c>
      <c r="I28">
        <v>2012</v>
      </c>
      <c r="J28">
        <v>9835508.5</v>
      </c>
      <c r="K28">
        <v>4500000</v>
      </c>
      <c r="L28">
        <v>4594308.5</v>
      </c>
      <c r="M28">
        <v>741200</v>
      </c>
    </row>
    <row r="29" spans="1:13" x14ac:dyDescent="0.3">
      <c r="A29" t="s">
        <v>1</v>
      </c>
      <c r="B29">
        <v>1967</v>
      </c>
      <c r="C29" t="s">
        <v>4</v>
      </c>
      <c r="D29">
        <v>1</v>
      </c>
      <c r="E29" s="3">
        <v>41202</v>
      </c>
      <c r="F29" s="3">
        <v>41206</v>
      </c>
      <c r="G29">
        <v>4</v>
      </c>
      <c r="H29" t="s">
        <v>5</v>
      </c>
      <c r="I29">
        <v>2012</v>
      </c>
      <c r="J29">
        <v>9888914</v>
      </c>
      <c r="K29">
        <v>4560000</v>
      </c>
      <c r="L29">
        <v>4484914</v>
      </c>
      <c r="M29">
        <v>844000</v>
      </c>
    </row>
    <row r="30" spans="1:13" x14ac:dyDescent="0.3">
      <c r="A30" t="s">
        <v>1</v>
      </c>
      <c r="B30">
        <v>2002</v>
      </c>
      <c r="C30" t="s">
        <v>4</v>
      </c>
      <c r="D30">
        <v>1</v>
      </c>
      <c r="E30" s="3">
        <v>41209</v>
      </c>
      <c r="F30" s="3">
        <v>41214</v>
      </c>
      <c r="G30">
        <v>5</v>
      </c>
      <c r="H30" t="s">
        <v>5</v>
      </c>
      <c r="I30">
        <v>2012</v>
      </c>
      <c r="J30">
        <v>9123283.6999999993</v>
      </c>
      <c r="K30">
        <v>4500000</v>
      </c>
      <c r="L30">
        <v>4384383.7</v>
      </c>
      <c r="M30">
        <v>238900</v>
      </c>
    </row>
    <row r="31" spans="1:13" x14ac:dyDescent="0.3">
      <c r="A31" t="s">
        <v>0</v>
      </c>
      <c r="B31">
        <v>1960</v>
      </c>
      <c r="C31" t="s">
        <v>4</v>
      </c>
      <c r="D31">
        <v>0</v>
      </c>
      <c r="E31" s="3">
        <v>41255</v>
      </c>
      <c r="F31" s="3">
        <v>41260</v>
      </c>
      <c r="G31">
        <v>5</v>
      </c>
      <c r="H31" t="s">
        <v>5</v>
      </c>
      <c r="I31">
        <v>2012</v>
      </c>
      <c r="J31">
        <v>8762297.25</v>
      </c>
      <c r="K31">
        <v>4500000</v>
      </c>
      <c r="L31">
        <v>3608397.25</v>
      </c>
      <c r="M31">
        <v>653900</v>
      </c>
    </row>
    <row r="32" spans="1:13" x14ac:dyDescent="0.3">
      <c r="A32" t="s">
        <v>1</v>
      </c>
      <c r="B32">
        <v>1988</v>
      </c>
      <c r="C32" t="s">
        <v>4</v>
      </c>
      <c r="D32">
        <v>0</v>
      </c>
      <c r="E32" s="3">
        <v>41220</v>
      </c>
      <c r="F32" s="3">
        <v>41223</v>
      </c>
      <c r="G32">
        <v>3</v>
      </c>
      <c r="H32" t="s">
        <v>5</v>
      </c>
      <c r="I32">
        <v>2012</v>
      </c>
      <c r="J32">
        <v>9465923.6999999993</v>
      </c>
      <c r="K32">
        <v>4500000</v>
      </c>
      <c r="L32">
        <v>4091473.7</v>
      </c>
      <c r="M32">
        <v>874450</v>
      </c>
    </row>
    <row r="33" spans="1:13" x14ac:dyDescent="0.3">
      <c r="A33" t="s">
        <v>0</v>
      </c>
      <c r="B33">
        <v>1980</v>
      </c>
      <c r="C33" t="s">
        <v>4</v>
      </c>
      <c r="D33">
        <v>0</v>
      </c>
      <c r="E33" s="3">
        <v>41159</v>
      </c>
      <c r="F33" s="3">
        <v>41163</v>
      </c>
      <c r="G33">
        <v>4</v>
      </c>
      <c r="H33" t="s">
        <v>5</v>
      </c>
      <c r="I33">
        <v>2012</v>
      </c>
      <c r="J33">
        <v>9674110</v>
      </c>
      <c r="K33">
        <v>4500000</v>
      </c>
      <c r="L33">
        <v>4538910</v>
      </c>
      <c r="M33">
        <v>635200</v>
      </c>
    </row>
    <row r="34" spans="1:13" x14ac:dyDescent="0.3">
      <c r="A34" t="s">
        <v>0</v>
      </c>
      <c r="B34">
        <v>1996</v>
      </c>
      <c r="C34" t="s">
        <v>4</v>
      </c>
      <c r="D34">
        <v>0</v>
      </c>
      <c r="E34" s="3">
        <v>41210</v>
      </c>
      <c r="F34" s="3">
        <v>41213</v>
      </c>
      <c r="G34">
        <v>3</v>
      </c>
      <c r="H34" t="s">
        <v>5</v>
      </c>
      <c r="I34">
        <v>2012</v>
      </c>
      <c r="J34">
        <v>9195317.25</v>
      </c>
      <c r="K34">
        <v>4500000</v>
      </c>
      <c r="L34">
        <v>4253967.25</v>
      </c>
      <c r="M34">
        <v>441350</v>
      </c>
    </row>
    <row r="35" spans="1:13" x14ac:dyDescent="0.3">
      <c r="A35" t="s">
        <v>1</v>
      </c>
      <c r="B35">
        <v>1968</v>
      </c>
      <c r="C35" t="s">
        <v>4</v>
      </c>
      <c r="D35">
        <v>0</v>
      </c>
      <c r="E35" s="3">
        <v>41254</v>
      </c>
      <c r="F35" s="3">
        <v>41258</v>
      </c>
      <c r="G35">
        <v>4</v>
      </c>
      <c r="H35" t="s">
        <v>5</v>
      </c>
      <c r="I35">
        <v>2012</v>
      </c>
      <c r="J35">
        <v>9406251.5</v>
      </c>
      <c r="K35">
        <v>4500000</v>
      </c>
      <c r="L35">
        <v>4322201.5</v>
      </c>
      <c r="M35">
        <v>584050</v>
      </c>
    </row>
    <row r="36" spans="1:13" x14ac:dyDescent="0.3">
      <c r="A36" t="s">
        <v>0</v>
      </c>
      <c r="B36">
        <v>1979</v>
      </c>
      <c r="C36" t="s">
        <v>4</v>
      </c>
      <c r="D36">
        <v>0</v>
      </c>
      <c r="E36" s="3">
        <v>41172</v>
      </c>
      <c r="F36" s="3">
        <v>41176</v>
      </c>
      <c r="G36">
        <v>4</v>
      </c>
      <c r="H36" t="s">
        <v>5</v>
      </c>
      <c r="I36">
        <v>2012</v>
      </c>
      <c r="J36">
        <v>9254636</v>
      </c>
      <c r="K36">
        <v>4520000</v>
      </c>
      <c r="L36">
        <v>4050686</v>
      </c>
      <c r="M36">
        <v>683950</v>
      </c>
    </row>
    <row r="37" spans="1:13" x14ac:dyDescent="0.3">
      <c r="A37" t="s">
        <v>0</v>
      </c>
      <c r="B37">
        <v>1993</v>
      </c>
      <c r="C37" t="s">
        <v>4</v>
      </c>
      <c r="D37">
        <v>1</v>
      </c>
      <c r="E37" s="3">
        <v>41192</v>
      </c>
      <c r="F37" s="3">
        <v>41194</v>
      </c>
      <c r="G37">
        <v>2</v>
      </c>
      <c r="H37" t="s">
        <v>5</v>
      </c>
      <c r="I37">
        <v>2012</v>
      </c>
      <c r="J37">
        <v>9136685</v>
      </c>
      <c r="K37">
        <v>4500000</v>
      </c>
      <c r="L37">
        <v>3891585</v>
      </c>
      <c r="M37">
        <v>745100</v>
      </c>
    </row>
    <row r="38" spans="1:13" x14ac:dyDescent="0.3">
      <c r="A38" t="s">
        <v>0</v>
      </c>
      <c r="B38">
        <v>1990</v>
      </c>
      <c r="C38" t="s">
        <v>8</v>
      </c>
      <c r="D38">
        <v>0</v>
      </c>
      <c r="E38" s="3">
        <v>41222</v>
      </c>
      <c r="F38" s="3">
        <v>41225</v>
      </c>
      <c r="G38">
        <v>3</v>
      </c>
      <c r="H38" t="s">
        <v>5</v>
      </c>
      <c r="I38">
        <v>2012</v>
      </c>
      <c r="J38">
        <v>9285396.2400000002</v>
      </c>
      <c r="K38">
        <v>4530000</v>
      </c>
      <c r="L38">
        <v>4073546.24</v>
      </c>
      <c r="M38">
        <v>681850</v>
      </c>
    </row>
    <row r="39" spans="1:13" x14ac:dyDescent="0.3">
      <c r="A39" t="s">
        <v>1</v>
      </c>
      <c r="B39">
        <v>1982</v>
      </c>
      <c r="C39" t="s">
        <v>4</v>
      </c>
      <c r="D39">
        <v>0</v>
      </c>
      <c r="E39" s="3">
        <v>41258</v>
      </c>
      <c r="F39" s="3">
        <v>41262</v>
      </c>
      <c r="G39">
        <v>4</v>
      </c>
      <c r="H39" t="s">
        <v>5</v>
      </c>
      <c r="I39">
        <v>2012</v>
      </c>
      <c r="J39">
        <v>10799248.25</v>
      </c>
      <c r="K39">
        <v>4540000</v>
      </c>
      <c r="L39">
        <v>5464898.25</v>
      </c>
      <c r="M39">
        <v>794350</v>
      </c>
    </row>
    <row r="40" spans="1:13" x14ac:dyDescent="0.3">
      <c r="A40" t="s">
        <v>1</v>
      </c>
      <c r="B40">
        <v>1991</v>
      </c>
      <c r="C40" t="s">
        <v>9</v>
      </c>
      <c r="D40">
        <v>1</v>
      </c>
      <c r="E40" s="3">
        <v>41268</v>
      </c>
      <c r="F40" s="3">
        <v>41271</v>
      </c>
      <c r="G40">
        <v>3</v>
      </c>
      <c r="H40" t="s">
        <v>5</v>
      </c>
      <c r="I40">
        <v>2012</v>
      </c>
      <c r="J40">
        <v>8953953.25</v>
      </c>
      <c r="K40">
        <v>4560000</v>
      </c>
      <c r="L40">
        <v>3930533.25</v>
      </c>
      <c r="M40">
        <v>463420</v>
      </c>
    </row>
    <row r="41" spans="1:13" x14ac:dyDescent="0.3">
      <c r="A41" t="s">
        <v>0</v>
      </c>
      <c r="B41">
        <v>1956</v>
      </c>
      <c r="C41" t="s">
        <v>6</v>
      </c>
      <c r="D41">
        <v>0</v>
      </c>
      <c r="E41" s="3">
        <v>41252</v>
      </c>
      <c r="F41" s="3">
        <v>41255</v>
      </c>
      <c r="G41">
        <v>3</v>
      </c>
      <c r="H41" t="s">
        <v>5</v>
      </c>
      <c r="I41">
        <v>2012</v>
      </c>
      <c r="J41">
        <v>10468537</v>
      </c>
      <c r="K41">
        <v>4500000</v>
      </c>
      <c r="L41">
        <v>4898437</v>
      </c>
      <c r="M41">
        <v>1070100</v>
      </c>
    </row>
    <row r="42" spans="1:13" x14ac:dyDescent="0.3">
      <c r="A42" t="s">
        <v>0</v>
      </c>
      <c r="B42">
        <v>1989</v>
      </c>
      <c r="C42" t="s">
        <v>4</v>
      </c>
      <c r="D42">
        <v>1</v>
      </c>
      <c r="E42" s="3">
        <v>41216</v>
      </c>
      <c r="F42" s="3">
        <v>41220</v>
      </c>
      <c r="G42">
        <v>4</v>
      </c>
      <c r="H42" t="s">
        <v>5</v>
      </c>
      <c r="I42">
        <v>2012</v>
      </c>
      <c r="J42">
        <v>10608722.24</v>
      </c>
      <c r="K42">
        <v>4590000</v>
      </c>
      <c r="L42">
        <v>5296272.24</v>
      </c>
      <c r="M42">
        <v>722450</v>
      </c>
    </row>
    <row r="43" spans="1:13" x14ac:dyDescent="0.3">
      <c r="A43" t="s">
        <v>0</v>
      </c>
      <c r="B43">
        <v>2001</v>
      </c>
      <c r="C43" t="s">
        <v>4</v>
      </c>
      <c r="D43">
        <v>1</v>
      </c>
      <c r="E43" s="3">
        <v>41215</v>
      </c>
      <c r="F43" s="3">
        <v>41218</v>
      </c>
      <c r="G43">
        <v>3</v>
      </c>
      <c r="H43" t="s">
        <v>5</v>
      </c>
      <c r="I43">
        <v>2012</v>
      </c>
      <c r="J43">
        <v>8775859.6999999993</v>
      </c>
      <c r="K43">
        <v>4560000</v>
      </c>
      <c r="L43">
        <v>3719959.7</v>
      </c>
      <c r="M43">
        <v>495900</v>
      </c>
    </row>
    <row r="44" spans="1:13" x14ac:dyDescent="0.3">
      <c r="A44" t="s">
        <v>0</v>
      </c>
      <c r="B44">
        <v>1992</v>
      </c>
      <c r="C44" t="s">
        <v>4</v>
      </c>
      <c r="D44">
        <v>0</v>
      </c>
      <c r="E44" s="3">
        <v>41246</v>
      </c>
      <c r="F44" s="3">
        <v>41249</v>
      </c>
      <c r="G44">
        <v>3</v>
      </c>
      <c r="H44" t="s">
        <v>5</v>
      </c>
      <c r="I44">
        <v>2012</v>
      </c>
      <c r="J44">
        <v>19665210.25</v>
      </c>
      <c r="K44">
        <v>4590000</v>
      </c>
      <c r="L44">
        <v>14381110.25</v>
      </c>
      <c r="M44">
        <v>694100</v>
      </c>
    </row>
    <row r="45" spans="1:13" x14ac:dyDescent="0.3">
      <c r="A45" t="s">
        <v>0</v>
      </c>
      <c r="B45">
        <v>1937</v>
      </c>
      <c r="C45" t="s">
        <v>4</v>
      </c>
      <c r="D45">
        <v>1</v>
      </c>
      <c r="E45" s="3">
        <v>41208</v>
      </c>
      <c r="F45" s="3">
        <v>41213</v>
      </c>
      <c r="G45">
        <v>5</v>
      </c>
      <c r="H45" t="s">
        <v>5</v>
      </c>
      <c r="I45">
        <v>2012</v>
      </c>
      <c r="J45">
        <v>9677573</v>
      </c>
      <c r="K45">
        <v>4590000</v>
      </c>
      <c r="L45">
        <v>4118323</v>
      </c>
      <c r="M45">
        <v>969250</v>
      </c>
    </row>
    <row r="46" spans="1:13" x14ac:dyDescent="0.3">
      <c r="A46" t="s">
        <v>0</v>
      </c>
      <c r="B46">
        <v>1970</v>
      </c>
      <c r="C46" t="s">
        <v>9</v>
      </c>
      <c r="D46">
        <v>0</v>
      </c>
      <c r="E46" s="3">
        <v>41176</v>
      </c>
      <c r="F46" s="3">
        <v>41179</v>
      </c>
      <c r="G46">
        <v>3</v>
      </c>
      <c r="H46" t="s">
        <v>5</v>
      </c>
      <c r="I46">
        <v>2012</v>
      </c>
      <c r="J46">
        <v>10288888</v>
      </c>
      <c r="K46">
        <v>4500000</v>
      </c>
      <c r="L46">
        <v>4992938</v>
      </c>
      <c r="M46">
        <v>795950</v>
      </c>
    </row>
    <row r="47" spans="1:13" x14ac:dyDescent="0.3">
      <c r="A47" t="s">
        <v>0</v>
      </c>
      <c r="B47">
        <v>1966</v>
      </c>
      <c r="C47" t="s">
        <v>6</v>
      </c>
      <c r="D47">
        <v>0</v>
      </c>
      <c r="E47" s="3">
        <v>41228</v>
      </c>
      <c r="F47" s="3">
        <v>41233</v>
      </c>
      <c r="G47">
        <v>5</v>
      </c>
      <c r="H47" t="s">
        <v>5</v>
      </c>
      <c r="I47">
        <v>2012</v>
      </c>
      <c r="J47">
        <v>10003631.5</v>
      </c>
      <c r="K47">
        <v>4500000</v>
      </c>
      <c r="L47">
        <v>4740381.5</v>
      </c>
      <c r="M47">
        <v>763250</v>
      </c>
    </row>
    <row r="48" spans="1:13" x14ac:dyDescent="0.3">
      <c r="A48" t="s">
        <v>1</v>
      </c>
      <c r="B48">
        <v>1964</v>
      </c>
      <c r="C48" t="s">
        <v>4</v>
      </c>
      <c r="D48">
        <v>1</v>
      </c>
      <c r="E48" s="3">
        <v>41176</v>
      </c>
      <c r="F48" s="3">
        <v>41179</v>
      </c>
      <c r="G48">
        <v>3</v>
      </c>
      <c r="H48" t="s">
        <v>5</v>
      </c>
      <c r="I48">
        <v>2012</v>
      </c>
      <c r="J48">
        <v>20062692</v>
      </c>
      <c r="K48">
        <v>4560000</v>
      </c>
      <c r="L48">
        <v>15146992</v>
      </c>
      <c r="M48">
        <v>355700</v>
      </c>
    </row>
    <row r="49" spans="1:13" x14ac:dyDescent="0.3">
      <c r="A49" t="s">
        <v>0</v>
      </c>
      <c r="B49">
        <v>1994</v>
      </c>
      <c r="C49" t="s">
        <v>4</v>
      </c>
      <c r="D49">
        <v>1</v>
      </c>
      <c r="E49" s="3">
        <v>41164</v>
      </c>
      <c r="F49" s="3">
        <v>41167</v>
      </c>
      <c r="G49">
        <v>3</v>
      </c>
      <c r="H49" t="s">
        <v>5</v>
      </c>
      <c r="I49">
        <v>2012</v>
      </c>
      <c r="J49">
        <v>9240633</v>
      </c>
      <c r="K49">
        <v>4560000</v>
      </c>
      <c r="L49">
        <v>3895933</v>
      </c>
      <c r="M49">
        <v>784700</v>
      </c>
    </row>
    <row r="50" spans="1:13" x14ac:dyDescent="0.3">
      <c r="A50" t="s">
        <v>0</v>
      </c>
      <c r="B50">
        <v>1982</v>
      </c>
      <c r="C50" t="s">
        <v>4</v>
      </c>
      <c r="D50">
        <v>1</v>
      </c>
      <c r="E50" s="3">
        <v>41208</v>
      </c>
      <c r="F50" s="3">
        <v>41211</v>
      </c>
      <c r="G50">
        <v>3</v>
      </c>
      <c r="H50" t="s">
        <v>5</v>
      </c>
      <c r="I50">
        <v>2012</v>
      </c>
      <c r="J50">
        <v>9510523.6999999993</v>
      </c>
      <c r="K50">
        <v>4500000</v>
      </c>
      <c r="L50">
        <v>3808023.7</v>
      </c>
      <c r="M50">
        <v>1202500</v>
      </c>
    </row>
    <row r="51" spans="1:13" x14ac:dyDescent="0.3">
      <c r="A51" t="s">
        <v>1</v>
      </c>
      <c r="B51">
        <v>1983</v>
      </c>
      <c r="C51" t="s">
        <v>10</v>
      </c>
      <c r="D51">
        <v>0</v>
      </c>
      <c r="E51" s="3">
        <v>41180</v>
      </c>
      <c r="F51" s="3">
        <v>41185</v>
      </c>
      <c r="G51">
        <v>5</v>
      </c>
      <c r="H51" t="s">
        <v>5</v>
      </c>
      <c r="I51">
        <v>2012</v>
      </c>
      <c r="J51">
        <v>9367509</v>
      </c>
      <c r="K51">
        <v>4500000</v>
      </c>
      <c r="L51">
        <v>4094159</v>
      </c>
      <c r="M51">
        <v>773350</v>
      </c>
    </row>
    <row r="52" spans="1:13" x14ac:dyDescent="0.3">
      <c r="A52" t="s">
        <v>0</v>
      </c>
      <c r="B52">
        <v>1920</v>
      </c>
      <c r="C52" t="s">
        <v>4</v>
      </c>
      <c r="D52">
        <v>1</v>
      </c>
      <c r="E52" s="3">
        <v>41199</v>
      </c>
      <c r="F52" s="3">
        <v>41206</v>
      </c>
      <c r="G52">
        <v>7</v>
      </c>
      <c r="H52" t="s">
        <v>5</v>
      </c>
      <c r="I52">
        <v>2012</v>
      </c>
      <c r="J52">
        <v>9262178</v>
      </c>
      <c r="K52">
        <v>4500000</v>
      </c>
      <c r="L52">
        <v>4245828</v>
      </c>
      <c r="M52">
        <v>516350</v>
      </c>
    </row>
    <row r="53" spans="1:13" x14ac:dyDescent="0.3">
      <c r="A53" t="s">
        <v>0</v>
      </c>
      <c r="B53">
        <v>1970</v>
      </c>
      <c r="C53" t="s">
        <v>4</v>
      </c>
      <c r="D53">
        <v>1</v>
      </c>
      <c r="E53" s="3">
        <v>41176</v>
      </c>
      <c r="F53" s="3">
        <v>41185</v>
      </c>
      <c r="G53">
        <v>9</v>
      </c>
      <c r="H53" t="s">
        <v>5</v>
      </c>
      <c r="I53">
        <v>2012</v>
      </c>
      <c r="J53">
        <v>12232148</v>
      </c>
      <c r="K53">
        <v>4550000</v>
      </c>
      <c r="L53">
        <v>6962798</v>
      </c>
      <c r="M53">
        <v>719350</v>
      </c>
    </row>
    <row r="54" spans="1:13" x14ac:dyDescent="0.3">
      <c r="A54" t="s">
        <v>0</v>
      </c>
      <c r="B54">
        <v>1990</v>
      </c>
      <c r="C54" t="s">
        <v>4</v>
      </c>
      <c r="D54">
        <v>0</v>
      </c>
      <c r="E54" s="3">
        <v>41214</v>
      </c>
      <c r="F54" s="3">
        <v>41215</v>
      </c>
      <c r="G54">
        <v>1</v>
      </c>
      <c r="H54" t="s">
        <v>5</v>
      </c>
      <c r="I54">
        <v>2012</v>
      </c>
      <c r="J54">
        <v>8405497.25</v>
      </c>
      <c r="K54">
        <v>4500000</v>
      </c>
      <c r="L54">
        <v>3540997.25</v>
      </c>
      <c r="M54">
        <v>364500</v>
      </c>
    </row>
    <row r="55" spans="1:13" x14ac:dyDescent="0.3">
      <c r="A55" t="s">
        <v>0</v>
      </c>
      <c r="B55">
        <v>1973</v>
      </c>
      <c r="C55" t="s">
        <v>4</v>
      </c>
      <c r="D55">
        <v>1</v>
      </c>
      <c r="E55" s="3">
        <v>41223</v>
      </c>
      <c r="F55" s="3">
        <v>41225</v>
      </c>
      <c r="G55">
        <v>2</v>
      </c>
      <c r="H55" t="s">
        <v>5</v>
      </c>
      <c r="I55">
        <v>2012</v>
      </c>
      <c r="J55">
        <v>9050208.25</v>
      </c>
      <c r="K55">
        <v>4530000</v>
      </c>
      <c r="L55">
        <v>3981008.25</v>
      </c>
      <c r="M55">
        <v>539200</v>
      </c>
    </row>
    <row r="56" spans="1:13" x14ac:dyDescent="0.3">
      <c r="A56" t="s">
        <v>0</v>
      </c>
      <c r="B56">
        <v>1935</v>
      </c>
      <c r="C56" t="s">
        <v>4</v>
      </c>
      <c r="D56">
        <v>1</v>
      </c>
      <c r="E56" s="3">
        <v>41234</v>
      </c>
      <c r="F56" s="3">
        <v>41240</v>
      </c>
      <c r="G56">
        <v>6</v>
      </c>
      <c r="H56" t="s">
        <v>5</v>
      </c>
      <c r="I56">
        <v>2012</v>
      </c>
      <c r="J56">
        <v>10133791</v>
      </c>
      <c r="K56">
        <v>4560000</v>
      </c>
      <c r="L56">
        <v>4767191</v>
      </c>
      <c r="M56">
        <v>806600</v>
      </c>
    </row>
    <row r="57" spans="1:13" x14ac:dyDescent="0.3">
      <c r="A57" t="s">
        <v>0</v>
      </c>
      <c r="B57">
        <v>2000</v>
      </c>
      <c r="C57" t="s">
        <v>4</v>
      </c>
      <c r="D57">
        <v>1</v>
      </c>
      <c r="E57" s="3">
        <v>41176</v>
      </c>
      <c r="F57" s="3">
        <v>41179</v>
      </c>
      <c r="G57">
        <v>3</v>
      </c>
      <c r="H57" t="s">
        <v>5</v>
      </c>
      <c r="I57">
        <v>2012</v>
      </c>
      <c r="J57">
        <v>8917869</v>
      </c>
      <c r="K57">
        <v>4500000</v>
      </c>
      <c r="L57">
        <v>3821119</v>
      </c>
      <c r="M57">
        <v>596750</v>
      </c>
    </row>
    <row r="58" spans="1:13" x14ac:dyDescent="0.3">
      <c r="A58" t="s">
        <v>0</v>
      </c>
      <c r="B58">
        <v>1983</v>
      </c>
      <c r="C58" t="s">
        <v>11</v>
      </c>
      <c r="D58">
        <v>0</v>
      </c>
      <c r="E58" s="3">
        <v>41205</v>
      </c>
      <c r="F58" s="3">
        <v>41208</v>
      </c>
      <c r="G58">
        <v>3</v>
      </c>
      <c r="H58" t="s">
        <v>5</v>
      </c>
      <c r="I58">
        <v>2012</v>
      </c>
      <c r="J58">
        <v>9133733.25</v>
      </c>
      <c r="K58">
        <v>4530000</v>
      </c>
      <c r="L58">
        <v>3834233.25</v>
      </c>
      <c r="M58">
        <v>769500</v>
      </c>
    </row>
    <row r="59" spans="1:13" x14ac:dyDescent="0.3">
      <c r="A59" t="s">
        <v>1</v>
      </c>
      <c r="B59">
        <v>1995</v>
      </c>
      <c r="C59" t="s">
        <v>12</v>
      </c>
      <c r="D59">
        <v>1</v>
      </c>
      <c r="E59" s="3">
        <v>41164</v>
      </c>
      <c r="F59" s="3">
        <v>41171</v>
      </c>
      <c r="G59">
        <v>7</v>
      </c>
      <c r="H59" t="s">
        <v>5</v>
      </c>
      <c r="I59">
        <v>2012</v>
      </c>
      <c r="J59">
        <v>10135592</v>
      </c>
      <c r="K59">
        <v>4500000</v>
      </c>
      <c r="L59">
        <v>5246392</v>
      </c>
      <c r="M59">
        <v>389200</v>
      </c>
    </row>
    <row r="60" spans="1:13" x14ac:dyDescent="0.3">
      <c r="A60" t="s">
        <v>0</v>
      </c>
      <c r="B60">
        <v>1971</v>
      </c>
      <c r="C60" t="s">
        <v>4</v>
      </c>
      <c r="D60">
        <v>0</v>
      </c>
      <c r="E60" s="3">
        <v>41243</v>
      </c>
      <c r="F60" s="3">
        <v>41250</v>
      </c>
      <c r="G60">
        <v>7</v>
      </c>
      <c r="H60" t="s">
        <v>5</v>
      </c>
      <c r="I60">
        <v>2012</v>
      </c>
      <c r="J60">
        <v>10387109.25</v>
      </c>
      <c r="K60">
        <v>4500000</v>
      </c>
      <c r="L60">
        <v>5201509.25</v>
      </c>
      <c r="M60">
        <v>685600</v>
      </c>
    </row>
    <row r="61" spans="1:13" x14ac:dyDescent="0.3">
      <c r="A61" t="s">
        <v>0</v>
      </c>
      <c r="B61">
        <v>1949</v>
      </c>
      <c r="C61" t="s">
        <v>4</v>
      </c>
      <c r="D61">
        <v>1</v>
      </c>
      <c r="E61" s="3">
        <v>41195</v>
      </c>
      <c r="F61" s="3">
        <v>41202</v>
      </c>
      <c r="G61">
        <v>7</v>
      </c>
      <c r="H61" t="s">
        <v>5</v>
      </c>
      <c r="I61">
        <v>2012</v>
      </c>
      <c r="J61">
        <v>11682875.24</v>
      </c>
      <c r="K61">
        <v>4590000</v>
      </c>
      <c r="L61">
        <v>6395925.2400000002</v>
      </c>
      <c r="M61">
        <v>696950</v>
      </c>
    </row>
    <row r="62" spans="1:13" x14ac:dyDescent="0.3">
      <c r="A62" t="s">
        <v>0</v>
      </c>
      <c r="B62">
        <v>1979</v>
      </c>
      <c r="C62" t="s">
        <v>4</v>
      </c>
      <c r="D62">
        <v>1</v>
      </c>
      <c r="E62" s="3">
        <v>41246</v>
      </c>
      <c r="F62" s="3">
        <v>41250</v>
      </c>
      <c r="G62">
        <v>4</v>
      </c>
      <c r="H62" t="s">
        <v>5</v>
      </c>
      <c r="I62">
        <v>2012</v>
      </c>
      <c r="J62">
        <v>9601404.6999999993</v>
      </c>
      <c r="K62">
        <v>4560000</v>
      </c>
      <c r="L62">
        <v>4155504.7</v>
      </c>
      <c r="M62">
        <v>885900</v>
      </c>
    </row>
    <row r="63" spans="1:13" x14ac:dyDescent="0.3">
      <c r="A63" t="s">
        <v>0</v>
      </c>
      <c r="B63">
        <v>1965</v>
      </c>
      <c r="C63" t="s">
        <v>13</v>
      </c>
      <c r="D63">
        <v>0</v>
      </c>
      <c r="E63" s="3">
        <v>41222</v>
      </c>
      <c r="F63" s="3">
        <v>41225</v>
      </c>
      <c r="G63">
        <v>3</v>
      </c>
      <c r="H63" t="s">
        <v>5</v>
      </c>
      <c r="I63">
        <v>2012</v>
      </c>
      <c r="J63">
        <v>9331980.25</v>
      </c>
      <c r="K63">
        <v>4500000</v>
      </c>
      <c r="L63">
        <v>4010880.25</v>
      </c>
      <c r="M63">
        <v>821100</v>
      </c>
    </row>
    <row r="64" spans="1:13" x14ac:dyDescent="0.3">
      <c r="A64" t="s">
        <v>0</v>
      </c>
      <c r="B64">
        <v>1992</v>
      </c>
      <c r="C64" t="s">
        <v>6</v>
      </c>
      <c r="D64">
        <v>0</v>
      </c>
      <c r="E64" s="3">
        <v>41180</v>
      </c>
      <c r="F64" s="3">
        <v>41183</v>
      </c>
      <c r="G64">
        <v>3</v>
      </c>
      <c r="H64" t="s">
        <v>5</v>
      </c>
      <c r="I64">
        <v>2012</v>
      </c>
      <c r="J64">
        <v>8989753</v>
      </c>
      <c r="K64">
        <v>4500000</v>
      </c>
      <c r="L64">
        <v>4114053</v>
      </c>
      <c r="M64">
        <v>375700</v>
      </c>
    </row>
    <row r="65" spans="1:13" x14ac:dyDescent="0.3">
      <c r="A65" t="s">
        <v>0</v>
      </c>
      <c r="B65">
        <v>1986</v>
      </c>
      <c r="C65" t="s">
        <v>4</v>
      </c>
      <c r="D65">
        <v>1</v>
      </c>
      <c r="E65" s="3">
        <v>41179</v>
      </c>
      <c r="F65" s="3">
        <v>41183</v>
      </c>
      <c r="G65">
        <v>4</v>
      </c>
      <c r="H65" t="s">
        <v>14</v>
      </c>
      <c r="I65">
        <v>2012</v>
      </c>
      <c r="J65">
        <v>9511682</v>
      </c>
      <c r="K65">
        <v>4560000</v>
      </c>
      <c r="L65">
        <v>4202482</v>
      </c>
      <c r="M65">
        <v>749200</v>
      </c>
    </row>
    <row r="66" spans="1:13" x14ac:dyDescent="0.3">
      <c r="A66" t="s">
        <v>0</v>
      </c>
      <c r="B66">
        <v>1954</v>
      </c>
      <c r="C66" t="s">
        <v>4</v>
      </c>
      <c r="D66">
        <v>1</v>
      </c>
      <c r="E66" s="3">
        <v>41236</v>
      </c>
      <c r="F66" s="3">
        <v>41243</v>
      </c>
      <c r="G66">
        <v>7</v>
      </c>
      <c r="H66" t="s">
        <v>5</v>
      </c>
      <c r="I66">
        <v>2012</v>
      </c>
      <c r="J66">
        <v>11827311</v>
      </c>
      <c r="K66">
        <v>4590000</v>
      </c>
      <c r="L66">
        <v>6626211</v>
      </c>
      <c r="M66">
        <v>611100</v>
      </c>
    </row>
    <row r="67" spans="1:13" x14ac:dyDescent="0.3">
      <c r="A67" t="s">
        <v>0</v>
      </c>
      <c r="B67">
        <v>1987</v>
      </c>
      <c r="C67" t="s">
        <v>4</v>
      </c>
      <c r="D67">
        <v>0</v>
      </c>
      <c r="E67" s="3">
        <v>41258</v>
      </c>
      <c r="F67" s="3">
        <v>41263</v>
      </c>
      <c r="G67">
        <v>5</v>
      </c>
      <c r="H67" t="s">
        <v>5</v>
      </c>
      <c r="I67">
        <v>2012</v>
      </c>
      <c r="J67">
        <v>9690194.2400000002</v>
      </c>
      <c r="K67">
        <v>4500000</v>
      </c>
      <c r="L67">
        <v>4708074.24</v>
      </c>
      <c r="M67">
        <v>482120</v>
      </c>
    </row>
    <row r="68" spans="1:13" x14ac:dyDescent="0.3">
      <c r="A68" t="s">
        <v>1</v>
      </c>
      <c r="B68">
        <v>1984</v>
      </c>
      <c r="C68" t="s">
        <v>4</v>
      </c>
      <c r="D68">
        <v>0</v>
      </c>
      <c r="E68" s="3">
        <v>41214</v>
      </c>
      <c r="F68" s="3">
        <v>41218</v>
      </c>
      <c r="G68">
        <v>4</v>
      </c>
      <c r="H68" t="s">
        <v>5</v>
      </c>
      <c r="I68">
        <v>2012</v>
      </c>
      <c r="J68">
        <v>10545070</v>
      </c>
      <c r="K68">
        <v>4500000</v>
      </c>
      <c r="L68">
        <v>5740220</v>
      </c>
      <c r="M68">
        <v>304850</v>
      </c>
    </row>
    <row r="69" spans="1:13" x14ac:dyDescent="0.3">
      <c r="A69" t="s">
        <v>1</v>
      </c>
      <c r="B69">
        <v>1985</v>
      </c>
      <c r="C69" t="s">
        <v>4</v>
      </c>
      <c r="D69">
        <v>1</v>
      </c>
      <c r="E69" s="3">
        <v>41180</v>
      </c>
      <c r="F69" s="3">
        <v>41183</v>
      </c>
      <c r="G69">
        <v>3</v>
      </c>
      <c r="H69" t="s">
        <v>5</v>
      </c>
      <c r="I69">
        <v>2012</v>
      </c>
      <c r="J69">
        <v>9449290</v>
      </c>
      <c r="K69">
        <v>4500000</v>
      </c>
      <c r="L69">
        <v>4218590</v>
      </c>
      <c r="M69">
        <v>730700</v>
      </c>
    </row>
    <row r="70" spans="1:13" x14ac:dyDescent="0.3">
      <c r="A70" t="s">
        <v>1</v>
      </c>
      <c r="B70">
        <v>1965</v>
      </c>
      <c r="C70" t="s">
        <v>4</v>
      </c>
      <c r="D70">
        <v>0</v>
      </c>
      <c r="E70" s="3">
        <v>41174</v>
      </c>
      <c r="F70" s="3">
        <v>41177</v>
      </c>
      <c r="G70">
        <v>3</v>
      </c>
      <c r="H70" t="s">
        <v>5</v>
      </c>
      <c r="I70">
        <v>2012</v>
      </c>
      <c r="J70">
        <v>9688662</v>
      </c>
      <c r="K70">
        <v>4500000</v>
      </c>
      <c r="L70">
        <v>4412062</v>
      </c>
      <c r="M70">
        <v>776600</v>
      </c>
    </row>
    <row r="71" spans="1:13" x14ac:dyDescent="0.3">
      <c r="A71" t="s">
        <v>1</v>
      </c>
      <c r="B71">
        <v>1962</v>
      </c>
      <c r="C71" t="s">
        <v>4</v>
      </c>
      <c r="D71">
        <v>0</v>
      </c>
      <c r="E71" s="3">
        <v>41170</v>
      </c>
      <c r="F71" s="3">
        <v>41173</v>
      </c>
      <c r="G71">
        <v>3</v>
      </c>
      <c r="H71" t="s">
        <v>5</v>
      </c>
      <c r="I71">
        <v>2012</v>
      </c>
      <c r="J71">
        <v>9006626</v>
      </c>
      <c r="K71">
        <v>4500000</v>
      </c>
      <c r="L71">
        <v>3934026</v>
      </c>
      <c r="M71">
        <v>572600</v>
      </c>
    </row>
    <row r="72" spans="1:13" x14ac:dyDescent="0.3">
      <c r="A72" t="s">
        <v>1</v>
      </c>
      <c r="B72">
        <v>1933</v>
      </c>
      <c r="C72" t="s">
        <v>4</v>
      </c>
      <c r="D72">
        <v>1</v>
      </c>
      <c r="E72" s="3">
        <v>41182</v>
      </c>
      <c r="F72" s="3">
        <v>41187</v>
      </c>
      <c r="G72">
        <v>5</v>
      </c>
      <c r="H72" t="s">
        <v>5</v>
      </c>
      <c r="I72">
        <v>2012</v>
      </c>
      <c r="J72">
        <v>11155273</v>
      </c>
      <c r="K72">
        <v>4560000</v>
      </c>
      <c r="L72">
        <v>5807823</v>
      </c>
      <c r="M72">
        <v>787450</v>
      </c>
    </row>
    <row r="73" spans="1:13" x14ac:dyDescent="0.3">
      <c r="A73" t="s">
        <v>1</v>
      </c>
      <c r="B73">
        <v>1980</v>
      </c>
      <c r="C73" t="s">
        <v>4</v>
      </c>
      <c r="D73">
        <v>0</v>
      </c>
      <c r="E73" s="3">
        <v>41215</v>
      </c>
      <c r="F73" s="3">
        <v>41218</v>
      </c>
      <c r="G73">
        <v>3</v>
      </c>
      <c r="H73" t="s">
        <v>5</v>
      </c>
      <c r="I73">
        <v>2012</v>
      </c>
      <c r="J73">
        <v>10167971.699999999</v>
      </c>
      <c r="K73">
        <v>4500000</v>
      </c>
      <c r="L73">
        <v>5090771.7</v>
      </c>
      <c r="M73">
        <v>577200</v>
      </c>
    </row>
    <row r="74" spans="1:13" x14ac:dyDescent="0.3">
      <c r="A74" t="s">
        <v>1</v>
      </c>
      <c r="B74">
        <v>1985</v>
      </c>
      <c r="C74" t="s">
        <v>4</v>
      </c>
      <c r="D74">
        <v>1</v>
      </c>
      <c r="E74" s="3">
        <v>41249</v>
      </c>
      <c r="F74" s="3">
        <v>41250</v>
      </c>
      <c r="G74">
        <v>1</v>
      </c>
      <c r="H74" t="s">
        <v>5</v>
      </c>
      <c r="I74">
        <v>2012</v>
      </c>
      <c r="J74">
        <v>8890239</v>
      </c>
      <c r="K74">
        <v>4500000</v>
      </c>
      <c r="L74">
        <v>3690539</v>
      </c>
      <c r="M74">
        <v>699700</v>
      </c>
    </row>
    <row r="75" spans="1:13" x14ac:dyDescent="0.3">
      <c r="A75" t="s">
        <v>1</v>
      </c>
      <c r="B75">
        <v>1997</v>
      </c>
      <c r="C75" t="s">
        <v>4</v>
      </c>
      <c r="D75">
        <v>0</v>
      </c>
      <c r="E75" s="3">
        <v>41181</v>
      </c>
      <c r="F75" s="3">
        <v>41184</v>
      </c>
      <c r="G75">
        <v>3</v>
      </c>
      <c r="H75" t="s">
        <v>5</v>
      </c>
      <c r="I75">
        <v>2012</v>
      </c>
      <c r="J75">
        <v>10401236</v>
      </c>
      <c r="K75">
        <v>4500000</v>
      </c>
      <c r="L75">
        <v>5344136</v>
      </c>
      <c r="M75">
        <v>557100</v>
      </c>
    </row>
    <row r="76" spans="1:13" x14ac:dyDescent="0.3">
      <c r="A76" t="s">
        <v>1</v>
      </c>
      <c r="B76">
        <v>1957</v>
      </c>
      <c r="C76" t="s">
        <v>4</v>
      </c>
      <c r="D76">
        <v>1</v>
      </c>
      <c r="E76" s="3">
        <v>41263</v>
      </c>
      <c r="F76" s="3">
        <v>41268</v>
      </c>
      <c r="G76">
        <v>5</v>
      </c>
      <c r="H76" t="s">
        <v>5</v>
      </c>
      <c r="I76">
        <v>2012</v>
      </c>
      <c r="J76">
        <v>11026774</v>
      </c>
      <c r="K76">
        <v>4590000</v>
      </c>
      <c r="L76">
        <v>5989424</v>
      </c>
      <c r="M76">
        <v>447350</v>
      </c>
    </row>
    <row r="77" spans="1:13" x14ac:dyDescent="0.3">
      <c r="A77" t="s">
        <v>1</v>
      </c>
      <c r="B77">
        <v>1959</v>
      </c>
      <c r="C77" t="s">
        <v>4</v>
      </c>
      <c r="D77">
        <v>0</v>
      </c>
      <c r="E77" s="3">
        <v>41229</v>
      </c>
      <c r="F77" s="3">
        <v>41232</v>
      </c>
      <c r="G77">
        <v>3</v>
      </c>
      <c r="H77" t="s">
        <v>5</v>
      </c>
      <c r="I77">
        <v>2012</v>
      </c>
      <c r="J77">
        <v>9686760.5</v>
      </c>
      <c r="K77">
        <v>4500000</v>
      </c>
      <c r="L77">
        <v>4400060.5</v>
      </c>
      <c r="M77">
        <v>786700</v>
      </c>
    </row>
    <row r="78" spans="1:13" x14ac:dyDescent="0.3">
      <c r="A78" t="s">
        <v>1</v>
      </c>
      <c r="B78">
        <v>1949</v>
      </c>
      <c r="C78" t="s">
        <v>4</v>
      </c>
      <c r="D78">
        <v>1</v>
      </c>
      <c r="E78" s="3">
        <v>41265</v>
      </c>
      <c r="F78" s="3">
        <v>41268</v>
      </c>
      <c r="G78">
        <v>3</v>
      </c>
      <c r="H78" t="s">
        <v>5</v>
      </c>
      <c r="I78">
        <v>2012</v>
      </c>
      <c r="J78">
        <v>9056264.5</v>
      </c>
      <c r="K78">
        <v>4590000</v>
      </c>
      <c r="L78">
        <v>3931534.5</v>
      </c>
      <c r="M78">
        <v>534730</v>
      </c>
    </row>
    <row r="79" spans="1:13" x14ac:dyDescent="0.3">
      <c r="A79" t="s">
        <v>1</v>
      </c>
      <c r="B79">
        <v>1969</v>
      </c>
      <c r="C79" t="s">
        <v>4</v>
      </c>
      <c r="D79">
        <v>0</v>
      </c>
      <c r="E79" s="3">
        <v>41267</v>
      </c>
      <c r="F79" s="3">
        <v>41271</v>
      </c>
      <c r="G79">
        <v>4</v>
      </c>
      <c r="H79" t="s">
        <v>5</v>
      </c>
      <c r="I79">
        <v>2012</v>
      </c>
      <c r="J79">
        <v>11200540.09</v>
      </c>
      <c r="K79">
        <v>5700000</v>
      </c>
      <c r="L79">
        <v>5015490.09</v>
      </c>
      <c r="M79">
        <v>485050</v>
      </c>
    </row>
    <row r="80" spans="1:13" x14ac:dyDescent="0.3">
      <c r="A80" t="s">
        <v>1</v>
      </c>
      <c r="B80">
        <v>1954</v>
      </c>
      <c r="C80" t="s">
        <v>4</v>
      </c>
      <c r="D80">
        <v>1</v>
      </c>
      <c r="E80" s="3">
        <v>41172</v>
      </c>
      <c r="F80" s="3">
        <v>41181</v>
      </c>
      <c r="G80">
        <v>9</v>
      </c>
      <c r="H80" t="s">
        <v>5</v>
      </c>
      <c r="I80">
        <v>2012</v>
      </c>
      <c r="J80">
        <v>12432891</v>
      </c>
      <c r="K80">
        <v>4590000</v>
      </c>
      <c r="L80">
        <v>6901191</v>
      </c>
      <c r="M80">
        <v>941700</v>
      </c>
    </row>
    <row r="81" spans="1:13" x14ac:dyDescent="0.3">
      <c r="A81" t="s">
        <v>1</v>
      </c>
      <c r="B81">
        <v>1973</v>
      </c>
      <c r="C81" t="s">
        <v>4</v>
      </c>
      <c r="D81">
        <v>1</v>
      </c>
      <c r="E81" s="3">
        <v>41185</v>
      </c>
      <c r="F81" s="3">
        <v>41186</v>
      </c>
      <c r="G81">
        <v>1</v>
      </c>
      <c r="H81" t="s">
        <v>5</v>
      </c>
      <c r="I81">
        <v>2012</v>
      </c>
      <c r="J81">
        <v>8770007.5</v>
      </c>
      <c r="K81">
        <v>4575000</v>
      </c>
      <c r="L81">
        <v>3190807.5</v>
      </c>
      <c r="M81">
        <v>1004200</v>
      </c>
    </row>
    <row r="82" spans="1:13" x14ac:dyDescent="0.3">
      <c r="A82" t="s">
        <v>1</v>
      </c>
      <c r="B82">
        <v>1938</v>
      </c>
      <c r="C82" t="s">
        <v>4</v>
      </c>
      <c r="D82">
        <v>1</v>
      </c>
      <c r="E82" s="3">
        <v>41194</v>
      </c>
      <c r="F82" s="3">
        <v>41197</v>
      </c>
      <c r="G82">
        <v>3</v>
      </c>
      <c r="H82" t="s">
        <v>5</v>
      </c>
      <c r="I82">
        <v>2012</v>
      </c>
      <c r="J82">
        <v>10063480.5</v>
      </c>
      <c r="K82">
        <v>4500000</v>
      </c>
      <c r="L82">
        <v>4842380.5</v>
      </c>
      <c r="M82">
        <v>721100</v>
      </c>
    </row>
    <row r="83" spans="1:13" x14ac:dyDescent="0.3">
      <c r="A83" t="s">
        <v>1</v>
      </c>
      <c r="B83">
        <v>1983</v>
      </c>
      <c r="C83" t="s">
        <v>4</v>
      </c>
      <c r="D83">
        <v>1</v>
      </c>
      <c r="E83" s="3">
        <v>41204</v>
      </c>
      <c r="F83" s="3">
        <v>41207</v>
      </c>
      <c r="G83">
        <v>3</v>
      </c>
      <c r="H83" t="s">
        <v>5</v>
      </c>
      <c r="I83">
        <v>2012</v>
      </c>
      <c r="J83">
        <v>9174355.5</v>
      </c>
      <c r="K83">
        <v>4500000</v>
      </c>
      <c r="L83">
        <v>3809905.5</v>
      </c>
      <c r="M83">
        <v>864450</v>
      </c>
    </row>
    <row r="84" spans="1:13" x14ac:dyDescent="0.3">
      <c r="A84" t="s">
        <v>1</v>
      </c>
      <c r="B84">
        <v>1977</v>
      </c>
      <c r="C84" t="s">
        <v>4</v>
      </c>
      <c r="D84">
        <v>0</v>
      </c>
      <c r="E84" s="3">
        <v>41226</v>
      </c>
      <c r="F84" s="3">
        <v>41230</v>
      </c>
      <c r="G84">
        <v>4</v>
      </c>
      <c r="H84" t="s">
        <v>5</v>
      </c>
      <c r="I84">
        <v>2012</v>
      </c>
      <c r="J84">
        <v>12414760.25</v>
      </c>
      <c r="K84">
        <v>5300000</v>
      </c>
      <c r="L84">
        <v>6574610.25</v>
      </c>
      <c r="M84">
        <v>540150</v>
      </c>
    </row>
    <row r="85" spans="1:13" x14ac:dyDescent="0.3">
      <c r="A85" t="s">
        <v>1</v>
      </c>
      <c r="B85">
        <v>1967</v>
      </c>
      <c r="C85" t="s">
        <v>7</v>
      </c>
      <c r="D85">
        <v>0</v>
      </c>
      <c r="E85" s="3">
        <v>41233</v>
      </c>
      <c r="F85" s="3">
        <v>41239</v>
      </c>
      <c r="G85">
        <v>6</v>
      </c>
      <c r="H85" t="s">
        <v>5</v>
      </c>
      <c r="I85">
        <v>2012</v>
      </c>
      <c r="J85">
        <v>13101228.5</v>
      </c>
      <c r="K85">
        <v>4500000</v>
      </c>
      <c r="L85">
        <v>8250428.5</v>
      </c>
      <c r="M85">
        <v>350800</v>
      </c>
    </row>
    <row r="86" spans="1:13" x14ac:dyDescent="0.3">
      <c r="A86" t="s">
        <v>1</v>
      </c>
      <c r="B86">
        <v>1956</v>
      </c>
      <c r="C86" t="s">
        <v>4</v>
      </c>
      <c r="D86">
        <v>1</v>
      </c>
      <c r="E86" s="3">
        <v>41237</v>
      </c>
      <c r="F86" s="3">
        <v>41243</v>
      </c>
      <c r="G86">
        <v>6</v>
      </c>
      <c r="H86" t="s">
        <v>5</v>
      </c>
      <c r="I86">
        <v>2012</v>
      </c>
      <c r="J86">
        <v>9663899.5</v>
      </c>
      <c r="K86">
        <v>4590000</v>
      </c>
      <c r="L86">
        <v>4514499.5</v>
      </c>
      <c r="M86">
        <v>559400</v>
      </c>
    </row>
    <row r="87" spans="1:13" x14ac:dyDescent="0.3">
      <c r="A87" t="s">
        <v>0</v>
      </c>
      <c r="B87">
        <v>1971</v>
      </c>
      <c r="C87" t="s">
        <v>4</v>
      </c>
      <c r="D87">
        <v>1</v>
      </c>
      <c r="E87" s="3">
        <v>41169</v>
      </c>
      <c r="F87" s="3">
        <v>41176</v>
      </c>
      <c r="G87">
        <v>7</v>
      </c>
      <c r="H87" t="s">
        <v>5</v>
      </c>
      <c r="I87">
        <v>2012</v>
      </c>
      <c r="J87">
        <v>11197184</v>
      </c>
      <c r="K87">
        <v>4500000</v>
      </c>
      <c r="L87">
        <v>6002234</v>
      </c>
      <c r="M87">
        <v>694950</v>
      </c>
    </row>
    <row r="88" spans="1:13" x14ac:dyDescent="0.3">
      <c r="A88" t="s">
        <v>0</v>
      </c>
      <c r="B88">
        <v>1987</v>
      </c>
      <c r="C88" t="s">
        <v>4</v>
      </c>
      <c r="D88">
        <v>1</v>
      </c>
      <c r="E88" s="3">
        <v>41198</v>
      </c>
      <c r="F88" s="3">
        <v>41208</v>
      </c>
      <c r="G88">
        <v>10</v>
      </c>
      <c r="H88" t="s">
        <v>5</v>
      </c>
      <c r="I88">
        <v>2012</v>
      </c>
      <c r="J88">
        <v>15244150.5</v>
      </c>
      <c r="K88">
        <v>4640000</v>
      </c>
      <c r="L88">
        <v>9062050.5</v>
      </c>
      <c r="M88">
        <v>1542100</v>
      </c>
    </row>
    <row r="89" spans="1:13" x14ac:dyDescent="0.3">
      <c r="A89" t="s">
        <v>0</v>
      </c>
      <c r="B89">
        <v>2002</v>
      </c>
      <c r="C89" t="s">
        <v>4</v>
      </c>
      <c r="D89">
        <v>1</v>
      </c>
      <c r="E89" s="3">
        <v>41261</v>
      </c>
      <c r="F89" s="3">
        <v>41267</v>
      </c>
      <c r="G89">
        <v>6</v>
      </c>
      <c r="H89" t="s">
        <v>5</v>
      </c>
      <c r="I89">
        <v>2012</v>
      </c>
      <c r="J89">
        <v>11586511.699999999</v>
      </c>
      <c r="K89">
        <v>4590000</v>
      </c>
      <c r="L89">
        <v>6137091.7000000002</v>
      </c>
      <c r="M89">
        <v>859420</v>
      </c>
    </row>
    <row r="90" spans="1:13" x14ac:dyDescent="0.3">
      <c r="A90" t="s">
        <v>0</v>
      </c>
      <c r="B90">
        <v>1938</v>
      </c>
      <c r="C90" t="s">
        <v>4</v>
      </c>
      <c r="D90">
        <v>1</v>
      </c>
      <c r="E90" s="3">
        <v>41170</v>
      </c>
      <c r="F90" s="3">
        <v>41176</v>
      </c>
      <c r="G90">
        <v>6</v>
      </c>
      <c r="H90" t="s">
        <v>5</v>
      </c>
      <c r="I90">
        <v>2012</v>
      </c>
      <c r="J90">
        <v>13442387</v>
      </c>
      <c r="K90">
        <v>4500000</v>
      </c>
      <c r="L90">
        <v>7969537</v>
      </c>
      <c r="M90">
        <v>972850</v>
      </c>
    </row>
    <row r="91" spans="1:13" x14ac:dyDescent="0.3">
      <c r="A91" t="s">
        <v>0</v>
      </c>
      <c r="B91">
        <v>1943</v>
      </c>
      <c r="C91" t="s">
        <v>4</v>
      </c>
      <c r="D91">
        <v>1</v>
      </c>
      <c r="E91" s="3">
        <v>41239</v>
      </c>
      <c r="F91" s="3">
        <v>41240</v>
      </c>
      <c r="G91">
        <v>1</v>
      </c>
      <c r="H91" t="s">
        <v>5</v>
      </c>
      <c r="I91">
        <v>2012</v>
      </c>
      <c r="J91">
        <v>9497624.5</v>
      </c>
      <c r="K91">
        <v>4560000</v>
      </c>
      <c r="L91">
        <v>4166924.5</v>
      </c>
      <c r="M91">
        <v>770700</v>
      </c>
    </row>
    <row r="92" spans="1:13" x14ac:dyDescent="0.3">
      <c r="A92" t="s">
        <v>1</v>
      </c>
      <c r="B92">
        <v>1986</v>
      </c>
      <c r="C92" t="s">
        <v>7</v>
      </c>
      <c r="D92">
        <v>0</v>
      </c>
      <c r="E92" s="3">
        <v>41161</v>
      </c>
      <c r="F92" s="3">
        <v>41169</v>
      </c>
      <c r="G92">
        <v>8</v>
      </c>
      <c r="H92" t="s">
        <v>5</v>
      </c>
      <c r="I92">
        <v>2012</v>
      </c>
      <c r="J92">
        <v>12071336</v>
      </c>
      <c r="K92">
        <v>4500000</v>
      </c>
      <c r="L92">
        <v>6865636</v>
      </c>
      <c r="M92">
        <v>705700</v>
      </c>
    </row>
    <row r="93" spans="1:13" x14ac:dyDescent="0.3">
      <c r="A93" t="s">
        <v>0</v>
      </c>
      <c r="B93">
        <v>1989</v>
      </c>
      <c r="C93" t="s">
        <v>4</v>
      </c>
      <c r="D93">
        <v>1</v>
      </c>
      <c r="E93" s="3">
        <v>41164</v>
      </c>
      <c r="F93" s="3">
        <v>41166</v>
      </c>
      <c r="G93">
        <v>2</v>
      </c>
      <c r="H93" t="s">
        <v>5</v>
      </c>
      <c r="I93">
        <v>2012</v>
      </c>
      <c r="J93">
        <v>8582070</v>
      </c>
      <c r="K93">
        <v>4580000</v>
      </c>
      <c r="L93">
        <v>3702220</v>
      </c>
      <c r="M93">
        <v>299850</v>
      </c>
    </row>
    <row r="94" spans="1:13" x14ac:dyDescent="0.3">
      <c r="A94" t="s">
        <v>0</v>
      </c>
      <c r="B94">
        <v>1977</v>
      </c>
      <c r="C94" t="s">
        <v>4</v>
      </c>
      <c r="D94">
        <v>0</v>
      </c>
      <c r="E94" s="3">
        <v>41220</v>
      </c>
      <c r="F94" s="3">
        <v>41222</v>
      </c>
      <c r="G94">
        <v>2</v>
      </c>
      <c r="H94" t="s">
        <v>5</v>
      </c>
      <c r="I94">
        <v>2012</v>
      </c>
      <c r="J94">
        <v>8819863.6999999993</v>
      </c>
      <c r="K94">
        <v>4500000</v>
      </c>
      <c r="L94">
        <v>3555213.7</v>
      </c>
      <c r="M94">
        <v>764650</v>
      </c>
    </row>
    <row r="95" spans="1:13" x14ac:dyDescent="0.3">
      <c r="A95" t="s">
        <v>1</v>
      </c>
      <c r="B95">
        <v>1974</v>
      </c>
      <c r="C95" t="s">
        <v>4</v>
      </c>
      <c r="D95">
        <v>1</v>
      </c>
      <c r="E95" s="3">
        <v>41248</v>
      </c>
      <c r="F95" s="3">
        <v>41251</v>
      </c>
      <c r="G95">
        <v>3</v>
      </c>
      <c r="H95" t="s">
        <v>5</v>
      </c>
      <c r="I95">
        <v>2012</v>
      </c>
      <c r="J95">
        <v>10242140.25</v>
      </c>
      <c r="K95">
        <v>4580000</v>
      </c>
      <c r="L95">
        <v>5216340.25</v>
      </c>
      <c r="M95">
        <v>445800</v>
      </c>
    </row>
    <row r="96" spans="1:13" x14ac:dyDescent="0.3">
      <c r="A96" t="s">
        <v>1</v>
      </c>
      <c r="B96">
        <v>1967</v>
      </c>
      <c r="C96" t="s">
        <v>4</v>
      </c>
      <c r="D96">
        <v>0</v>
      </c>
      <c r="E96" s="3">
        <v>41249</v>
      </c>
      <c r="F96" s="3">
        <v>41254</v>
      </c>
      <c r="G96">
        <v>5</v>
      </c>
      <c r="H96" t="s">
        <v>5</v>
      </c>
      <c r="I96">
        <v>2012</v>
      </c>
      <c r="J96">
        <v>9660103.5</v>
      </c>
      <c r="K96">
        <v>4500000</v>
      </c>
      <c r="L96">
        <v>4865803.5</v>
      </c>
      <c r="M96">
        <v>294300</v>
      </c>
    </row>
    <row r="97" spans="1:13" x14ac:dyDescent="0.3">
      <c r="A97" t="s">
        <v>1</v>
      </c>
      <c r="B97">
        <v>1991</v>
      </c>
      <c r="C97" t="s">
        <v>4</v>
      </c>
      <c r="D97">
        <v>1</v>
      </c>
      <c r="E97" s="3">
        <v>41204</v>
      </c>
      <c r="F97" s="3">
        <v>41206</v>
      </c>
      <c r="G97">
        <v>2</v>
      </c>
      <c r="H97" t="s">
        <v>5</v>
      </c>
      <c r="I97">
        <v>2012</v>
      </c>
      <c r="J97">
        <v>10679922.5</v>
      </c>
      <c r="K97">
        <v>4530000</v>
      </c>
      <c r="L97">
        <v>5262722.5</v>
      </c>
      <c r="M97">
        <v>887200</v>
      </c>
    </row>
    <row r="98" spans="1:13" x14ac:dyDescent="0.3">
      <c r="A98" t="s">
        <v>1</v>
      </c>
      <c r="B98">
        <v>1993</v>
      </c>
      <c r="C98" t="s">
        <v>12</v>
      </c>
      <c r="D98">
        <v>0</v>
      </c>
      <c r="E98" s="3">
        <v>41270</v>
      </c>
      <c r="F98" s="3">
        <v>41272</v>
      </c>
      <c r="G98">
        <v>2</v>
      </c>
      <c r="H98" t="s">
        <v>5</v>
      </c>
      <c r="I98">
        <v>2012</v>
      </c>
      <c r="J98">
        <v>9012388.25</v>
      </c>
      <c r="K98">
        <v>4500000</v>
      </c>
      <c r="L98">
        <v>3907438.25</v>
      </c>
      <c r="M98">
        <v>604950</v>
      </c>
    </row>
    <row r="99" spans="1:13" x14ac:dyDescent="0.3">
      <c r="A99" t="s">
        <v>1</v>
      </c>
      <c r="B99">
        <v>1973</v>
      </c>
      <c r="C99" t="s">
        <v>4</v>
      </c>
      <c r="D99">
        <v>1</v>
      </c>
      <c r="E99" s="3">
        <v>41269</v>
      </c>
      <c r="F99" s="3">
        <v>41272</v>
      </c>
      <c r="G99">
        <v>3</v>
      </c>
      <c r="H99" t="s">
        <v>5</v>
      </c>
      <c r="I99">
        <v>2012</v>
      </c>
      <c r="J99">
        <v>9108857.6999999993</v>
      </c>
      <c r="K99">
        <v>4590000</v>
      </c>
      <c r="L99">
        <v>3863507.7</v>
      </c>
      <c r="M99">
        <v>655350</v>
      </c>
    </row>
    <row r="100" spans="1:13" x14ac:dyDescent="0.3">
      <c r="A100" t="s">
        <v>1</v>
      </c>
      <c r="B100">
        <v>1955</v>
      </c>
      <c r="C100" t="s">
        <v>4</v>
      </c>
      <c r="D100">
        <v>1</v>
      </c>
      <c r="E100" s="3">
        <v>41229</v>
      </c>
      <c r="F100" s="3">
        <v>41233</v>
      </c>
      <c r="G100">
        <v>4</v>
      </c>
      <c r="H100" t="s">
        <v>5</v>
      </c>
      <c r="I100">
        <v>2012</v>
      </c>
      <c r="J100">
        <v>9068933</v>
      </c>
      <c r="K100">
        <v>4560000</v>
      </c>
      <c r="L100">
        <v>4172533</v>
      </c>
      <c r="M100">
        <v>336400</v>
      </c>
    </row>
    <row r="101" spans="1:13" x14ac:dyDescent="0.3">
      <c r="A101" t="s">
        <v>1</v>
      </c>
      <c r="B101">
        <v>1950</v>
      </c>
      <c r="C101" t="s">
        <v>4</v>
      </c>
      <c r="D101">
        <v>0</v>
      </c>
      <c r="E101" s="3">
        <v>41212</v>
      </c>
      <c r="F101" s="3">
        <v>41218</v>
      </c>
      <c r="G101">
        <v>6</v>
      </c>
      <c r="H101" t="s">
        <v>5</v>
      </c>
      <c r="I101">
        <v>2012</v>
      </c>
      <c r="J101">
        <v>9638590</v>
      </c>
      <c r="K101">
        <v>4500000</v>
      </c>
      <c r="L101">
        <v>4336390</v>
      </c>
      <c r="M101">
        <v>802200</v>
      </c>
    </row>
    <row r="102" spans="1:13" x14ac:dyDescent="0.3">
      <c r="A102" t="s">
        <v>1</v>
      </c>
      <c r="B102">
        <v>1976</v>
      </c>
      <c r="C102" t="s">
        <v>4</v>
      </c>
      <c r="D102">
        <v>1</v>
      </c>
      <c r="E102" s="3">
        <v>41168</v>
      </c>
      <c r="F102" s="3">
        <v>41172</v>
      </c>
      <c r="G102">
        <v>4</v>
      </c>
      <c r="H102" t="s">
        <v>5</v>
      </c>
      <c r="I102">
        <v>2012</v>
      </c>
      <c r="J102">
        <v>10967029</v>
      </c>
      <c r="K102">
        <v>4500000</v>
      </c>
      <c r="L102">
        <v>5991579</v>
      </c>
      <c r="M102">
        <v>475450</v>
      </c>
    </row>
    <row r="103" spans="1:13" x14ac:dyDescent="0.3">
      <c r="A103" t="s">
        <v>0</v>
      </c>
      <c r="B103">
        <v>1976</v>
      </c>
      <c r="C103" t="s">
        <v>4</v>
      </c>
      <c r="D103">
        <v>0</v>
      </c>
      <c r="E103" s="3">
        <v>41231</v>
      </c>
      <c r="F103" s="3">
        <v>41237</v>
      </c>
      <c r="G103">
        <v>6</v>
      </c>
      <c r="H103" t="s">
        <v>5</v>
      </c>
      <c r="I103">
        <v>2012</v>
      </c>
      <c r="J103">
        <v>10331673.5</v>
      </c>
      <c r="K103">
        <v>4500000</v>
      </c>
      <c r="L103">
        <v>5326173.5</v>
      </c>
      <c r="M103">
        <v>505500</v>
      </c>
    </row>
    <row r="104" spans="1:13" x14ac:dyDescent="0.3">
      <c r="A104" t="s">
        <v>0</v>
      </c>
      <c r="B104">
        <v>1952</v>
      </c>
      <c r="C104" t="s">
        <v>4</v>
      </c>
      <c r="D104">
        <v>1</v>
      </c>
      <c r="E104" s="3">
        <v>41176</v>
      </c>
      <c r="F104" s="3">
        <v>41178</v>
      </c>
      <c r="G104">
        <v>2</v>
      </c>
      <c r="H104" t="s">
        <v>5</v>
      </c>
      <c r="I104">
        <v>2012</v>
      </c>
      <c r="J104">
        <v>8968547</v>
      </c>
      <c r="K104">
        <v>4500000</v>
      </c>
      <c r="L104">
        <v>3817897</v>
      </c>
      <c r="M104">
        <v>650650</v>
      </c>
    </row>
    <row r="105" spans="1:13" x14ac:dyDescent="0.3">
      <c r="A105" t="s">
        <v>1</v>
      </c>
      <c r="B105">
        <v>1958</v>
      </c>
      <c r="C105" t="s">
        <v>4</v>
      </c>
      <c r="D105">
        <v>1</v>
      </c>
      <c r="E105" s="3">
        <v>41193</v>
      </c>
      <c r="F105" s="3">
        <v>41198</v>
      </c>
      <c r="G105">
        <v>5</v>
      </c>
      <c r="H105" t="s">
        <v>5</v>
      </c>
      <c r="I105">
        <v>2012</v>
      </c>
      <c r="J105">
        <v>11166386.5</v>
      </c>
      <c r="K105">
        <v>4590000</v>
      </c>
      <c r="L105">
        <v>5631436.5</v>
      </c>
      <c r="M105">
        <v>944950</v>
      </c>
    </row>
    <row r="106" spans="1:13" x14ac:dyDescent="0.3">
      <c r="A106" t="s">
        <v>0</v>
      </c>
      <c r="B106">
        <v>1986</v>
      </c>
      <c r="C106" t="s">
        <v>4</v>
      </c>
      <c r="D106">
        <v>1</v>
      </c>
      <c r="E106" s="3">
        <v>41232</v>
      </c>
      <c r="F106" s="3">
        <v>41236</v>
      </c>
      <c r="G106">
        <v>4</v>
      </c>
      <c r="H106" t="s">
        <v>5</v>
      </c>
      <c r="I106">
        <v>2012</v>
      </c>
      <c r="J106">
        <v>10648083.24</v>
      </c>
      <c r="K106">
        <v>4560000</v>
      </c>
      <c r="L106">
        <v>5345423.24</v>
      </c>
      <c r="M106">
        <v>742660</v>
      </c>
    </row>
    <row r="107" spans="1:13" x14ac:dyDescent="0.3">
      <c r="A107" t="s">
        <v>1</v>
      </c>
      <c r="B107">
        <v>1958</v>
      </c>
      <c r="C107" t="s">
        <v>4</v>
      </c>
      <c r="D107">
        <v>0</v>
      </c>
      <c r="E107" s="3">
        <v>41223</v>
      </c>
      <c r="F107" s="3">
        <v>41226</v>
      </c>
      <c r="G107">
        <v>3</v>
      </c>
      <c r="H107" t="s">
        <v>5</v>
      </c>
      <c r="I107">
        <v>2012</v>
      </c>
      <c r="J107">
        <v>8943580.6999999993</v>
      </c>
      <c r="K107">
        <v>4530000</v>
      </c>
      <c r="L107">
        <v>4242990.7</v>
      </c>
      <c r="M107">
        <v>170590</v>
      </c>
    </row>
    <row r="108" spans="1:13" x14ac:dyDescent="0.3">
      <c r="A108" t="s">
        <v>0</v>
      </c>
      <c r="B108">
        <v>1967</v>
      </c>
      <c r="C108" t="s">
        <v>4</v>
      </c>
      <c r="D108">
        <v>0</v>
      </c>
      <c r="E108" s="3">
        <v>41176</v>
      </c>
      <c r="F108" s="3">
        <v>41181</v>
      </c>
      <c r="G108">
        <v>5</v>
      </c>
      <c r="H108" t="s">
        <v>5</v>
      </c>
      <c r="I108">
        <v>2012</v>
      </c>
      <c r="J108">
        <v>9607891</v>
      </c>
      <c r="K108">
        <v>4500000</v>
      </c>
      <c r="L108">
        <v>4358191</v>
      </c>
      <c r="M108">
        <v>749700</v>
      </c>
    </row>
    <row r="109" spans="1:13" x14ac:dyDescent="0.3">
      <c r="A109" t="s">
        <v>0</v>
      </c>
      <c r="B109">
        <v>1978</v>
      </c>
      <c r="C109" t="s">
        <v>4</v>
      </c>
      <c r="D109">
        <v>0</v>
      </c>
      <c r="E109" s="3">
        <v>41185</v>
      </c>
      <c r="F109" s="3">
        <v>41190</v>
      </c>
      <c r="G109">
        <v>5</v>
      </c>
      <c r="H109" t="s">
        <v>5</v>
      </c>
      <c r="I109">
        <v>2012</v>
      </c>
      <c r="J109">
        <v>11609404</v>
      </c>
      <c r="K109">
        <v>4500000</v>
      </c>
      <c r="L109">
        <v>6430354</v>
      </c>
      <c r="M109">
        <v>679050</v>
      </c>
    </row>
    <row r="110" spans="1:13" x14ac:dyDescent="0.3">
      <c r="A110" t="s">
        <v>0</v>
      </c>
      <c r="B110">
        <v>1975</v>
      </c>
      <c r="C110" t="s">
        <v>4</v>
      </c>
      <c r="D110">
        <v>1</v>
      </c>
      <c r="E110" s="3">
        <v>41235</v>
      </c>
      <c r="F110" s="3">
        <v>41239</v>
      </c>
      <c r="G110">
        <v>4</v>
      </c>
      <c r="H110" t="s">
        <v>5</v>
      </c>
      <c r="I110">
        <v>2012</v>
      </c>
      <c r="J110">
        <v>9714426.25</v>
      </c>
      <c r="K110">
        <v>4560000</v>
      </c>
      <c r="L110">
        <v>4565476.25</v>
      </c>
      <c r="M110">
        <v>588950</v>
      </c>
    </row>
    <row r="111" spans="1:13" x14ac:dyDescent="0.3">
      <c r="A111" t="s">
        <v>1</v>
      </c>
      <c r="B111">
        <v>1952</v>
      </c>
      <c r="C111" t="s">
        <v>4</v>
      </c>
      <c r="D111">
        <v>0</v>
      </c>
      <c r="E111" s="3">
        <v>41222</v>
      </c>
      <c r="F111" s="3">
        <v>41225</v>
      </c>
      <c r="G111">
        <v>3</v>
      </c>
      <c r="H111" t="s">
        <v>5</v>
      </c>
      <c r="I111">
        <v>2012</v>
      </c>
      <c r="J111">
        <v>9965100.4000000004</v>
      </c>
      <c r="K111">
        <v>4500000</v>
      </c>
      <c r="L111">
        <v>4091450.4</v>
      </c>
      <c r="M111">
        <v>1373650</v>
      </c>
    </row>
    <row r="112" spans="1:13" x14ac:dyDescent="0.3">
      <c r="A112" t="s">
        <v>1</v>
      </c>
      <c r="B112">
        <v>1988</v>
      </c>
      <c r="C112" t="s">
        <v>15</v>
      </c>
      <c r="D112">
        <v>0</v>
      </c>
      <c r="E112" s="3">
        <v>41253</v>
      </c>
      <c r="F112" s="3">
        <v>41258</v>
      </c>
      <c r="G112">
        <v>5</v>
      </c>
      <c r="H112" t="s">
        <v>5</v>
      </c>
      <c r="I112">
        <v>2012</v>
      </c>
      <c r="J112">
        <v>9626669.5</v>
      </c>
      <c r="K112">
        <v>4500000</v>
      </c>
      <c r="L112">
        <v>4554469.5</v>
      </c>
      <c r="M112">
        <v>572200</v>
      </c>
    </row>
    <row r="113" spans="1:13" x14ac:dyDescent="0.3">
      <c r="A113" t="s">
        <v>0</v>
      </c>
      <c r="B113">
        <v>1989</v>
      </c>
      <c r="C113" t="s">
        <v>4</v>
      </c>
      <c r="D113">
        <v>0</v>
      </c>
      <c r="E113" s="3">
        <v>41238</v>
      </c>
      <c r="F113" s="3">
        <v>41242</v>
      </c>
      <c r="G113">
        <v>4</v>
      </c>
      <c r="H113" t="s">
        <v>5</v>
      </c>
      <c r="I113">
        <v>2012</v>
      </c>
      <c r="J113">
        <v>9561681.25</v>
      </c>
      <c r="K113">
        <v>4500000</v>
      </c>
      <c r="L113">
        <v>4235681.25</v>
      </c>
      <c r="M113">
        <v>826000</v>
      </c>
    </row>
    <row r="114" spans="1:13" x14ac:dyDescent="0.3">
      <c r="A114" t="s">
        <v>0</v>
      </c>
      <c r="B114">
        <v>1973</v>
      </c>
      <c r="C114" t="s">
        <v>16</v>
      </c>
      <c r="D114">
        <v>0</v>
      </c>
      <c r="E114" s="3">
        <v>41233</v>
      </c>
      <c r="F114" s="3">
        <v>41234</v>
      </c>
      <c r="G114">
        <v>1</v>
      </c>
      <c r="H114" t="s">
        <v>5</v>
      </c>
      <c r="I114">
        <v>2012</v>
      </c>
      <c r="J114">
        <v>9604204.2400000002</v>
      </c>
      <c r="K114">
        <v>4500000</v>
      </c>
      <c r="L114">
        <v>3804104.24</v>
      </c>
      <c r="M114">
        <v>1300100</v>
      </c>
    </row>
    <row r="115" spans="1:13" x14ac:dyDescent="0.3">
      <c r="A115" t="s">
        <v>0</v>
      </c>
      <c r="B115">
        <v>1982</v>
      </c>
      <c r="C115" t="s">
        <v>17</v>
      </c>
      <c r="D115">
        <v>0</v>
      </c>
      <c r="E115" s="3">
        <v>41199</v>
      </c>
      <c r="F115" s="3">
        <v>41202</v>
      </c>
      <c r="G115">
        <v>3</v>
      </c>
      <c r="H115" t="s">
        <v>5</v>
      </c>
      <c r="I115">
        <v>2012</v>
      </c>
      <c r="J115">
        <v>9249945.25</v>
      </c>
      <c r="K115">
        <v>4500000</v>
      </c>
      <c r="L115">
        <v>4039095.25</v>
      </c>
      <c r="M115">
        <v>710850</v>
      </c>
    </row>
    <row r="116" spans="1:13" x14ac:dyDescent="0.3">
      <c r="A116" t="s">
        <v>0</v>
      </c>
      <c r="B116">
        <v>1998</v>
      </c>
      <c r="C116" t="s">
        <v>4</v>
      </c>
      <c r="D116">
        <v>1</v>
      </c>
      <c r="E116" s="3">
        <v>41220</v>
      </c>
      <c r="F116" s="3">
        <v>41225</v>
      </c>
      <c r="G116">
        <v>5</v>
      </c>
      <c r="H116" t="s">
        <v>5</v>
      </c>
      <c r="I116">
        <v>2012</v>
      </c>
      <c r="J116">
        <v>9721328</v>
      </c>
      <c r="K116">
        <v>4500000</v>
      </c>
      <c r="L116">
        <v>4627928</v>
      </c>
      <c r="M116">
        <v>593400</v>
      </c>
    </row>
    <row r="117" spans="1:13" x14ac:dyDescent="0.3">
      <c r="A117" t="s">
        <v>0</v>
      </c>
      <c r="B117">
        <v>1998</v>
      </c>
      <c r="C117" t="s">
        <v>4</v>
      </c>
      <c r="D117">
        <v>0</v>
      </c>
      <c r="E117" s="3">
        <v>41180</v>
      </c>
      <c r="F117" s="3">
        <v>41184</v>
      </c>
      <c r="G117">
        <v>4</v>
      </c>
      <c r="H117" t="s">
        <v>5</v>
      </c>
      <c r="I117">
        <v>2012</v>
      </c>
      <c r="J117">
        <v>8951196</v>
      </c>
      <c r="K117">
        <v>4500000</v>
      </c>
      <c r="L117">
        <v>3979746</v>
      </c>
      <c r="M117">
        <v>471450</v>
      </c>
    </row>
    <row r="118" spans="1:13" x14ac:dyDescent="0.3">
      <c r="A118" t="s">
        <v>0</v>
      </c>
      <c r="B118">
        <v>1980</v>
      </c>
      <c r="C118" t="s">
        <v>4</v>
      </c>
      <c r="D118">
        <v>1</v>
      </c>
      <c r="E118" s="3">
        <v>41195</v>
      </c>
      <c r="F118" s="3">
        <v>41200</v>
      </c>
      <c r="G118">
        <v>5</v>
      </c>
      <c r="H118" t="s">
        <v>5</v>
      </c>
      <c r="I118">
        <v>2012</v>
      </c>
      <c r="J118">
        <v>10441722.25</v>
      </c>
      <c r="K118">
        <v>4500000</v>
      </c>
      <c r="L118">
        <v>4452122.25</v>
      </c>
      <c r="M118">
        <v>1489600</v>
      </c>
    </row>
    <row r="119" spans="1:13" x14ac:dyDescent="0.3">
      <c r="A119" t="s">
        <v>0</v>
      </c>
      <c r="B119">
        <v>1984</v>
      </c>
      <c r="C119" t="s">
        <v>4</v>
      </c>
      <c r="D119">
        <v>1</v>
      </c>
      <c r="E119" s="3">
        <v>41208</v>
      </c>
      <c r="F119" s="3">
        <v>41211</v>
      </c>
      <c r="G119">
        <v>3</v>
      </c>
      <c r="H119" t="s">
        <v>5</v>
      </c>
      <c r="I119">
        <v>2012</v>
      </c>
      <c r="J119">
        <v>10256288.699999999</v>
      </c>
      <c r="K119">
        <v>4530000</v>
      </c>
      <c r="L119">
        <v>5419688.7000000002</v>
      </c>
      <c r="M119">
        <v>306600</v>
      </c>
    </row>
    <row r="120" spans="1:13" x14ac:dyDescent="0.3">
      <c r="A120" t="s">
        <v>1</v>
      </c>
      <c r="B120">
        <v>1958</v>
      </c>
      <c r="C120" t="s">
        <v>4</v>
      </c>
      <c r="D120">
        <v>1</v>
      </c>
      <c r="E120" s="3">
        <v>41248</v>
      </c>
      <c r="F120" s="3">
        <v>41251</v>
      </c>
      <c r="G120">
        <v>3</v>
      </c>
      <c r="H120" t="s">
        <v>5</v>
      </c>
      <c r="I120">
        <v>2012</v>
      </c>
      <c r="J120">
        <v>11581194</v>
      </c>
      <c r="K120">
        <v>4590000</v>
      </c>
      <c r="L120">
        <v>5709694</v>
      </c>
      <c r="M120">
        <v>1281500</v>
      </c>
    </row>
    <row r="121" spans="1:13" x14ac:dyDescent="0.3">
      <c r="A121" t="s">
        <v>1</v>
      </c>
      <c r="B121">
        <v>1973</v>
      </c>
      <c r="C121" t="s">
        <v>7</v>
      </c>
      <c r="D121">
        <v>0</v>
      </c>
      <c r="E121" s="3">
        <v>41232</v>
      </c>
      <c r="F121" s="3">
        <v>41237</v>
      </c>
      <c r="G121">
        <v>5</v>
      </c>
      <c r="H121" t="s">
        <v>5</v>
      </c>
      <c r="I121">
        <v>2012</v>
      </c>
      <c r="J121">
        <v>10136114.25</v>
      </c>
      <c r="K121">
        <v>4520000</v>
      </c>
      <c r="L121">
        <v>4980514.25</v>
      </c>
      <c r="M121">
        <v>635600</v>
      </c>
    </row>
    <row r="122" spans="1:13" x14ac:dyDescent="0.3">
      <c r="A122" t="s">
        <v>1</v>
      </c>
      <c r="B122">
        <v>1986</v>
      </c>
      <c r="C122" t="s">
        <v>4</v>
      </c>
      <c r="D122">
        <v>1</v>
      </c>
      <c r="E122" s="3">
        <v>41173</v>
      </c>
      <c r="F122" s="3">
        <v>41176</v>
      </c>
      <c r="G122">
        <v>3</v>
      </c>
      <c r="H122" t="s">
        <v>5</v>
      </c>
      <c r="I122">
        <v>2012</v>
      </c>
      <c r="J122">
        <v>10379377</v>
      </c>
      <c r="K122">
        <v>4500000</v>
      </c>
      <c r="L122">
        <v>5099927</v>
      </c>
      <c r="M122">
        <v>779450</v>
      </c>
    </row>
    <row r="123" spans="1:13" x14ac:dyDescent="0.3">
      <c r="A123" t="s">
        <v>1</v>
      </c>
      <c r="B123">
        <v>1957</v>
      </c>
      <c r="C123" t="s">
        <v>4</v>
      </c>
      <c r="D123">
        <v>0</v>
      </c>
      <c r="E123" s="3">
        <v>41228</v>
      </c>
      <c r="F123" s="3">
        <v>41234</v>
      </c>
      <c r="G123">
        <v>6</v>
      </c>
      <c r="H123" t="s">
        <v>5</v>
      </c>
      <c r="I123">
        <v>2012</v>
      </c>
      <c r="J123">
        <v>11088729.25</v>
      </c>
      <c r="K123">
        <v>4500000</v>
      </c>
      <c r="L123">
        <v>5990529.25</v>
      </c>
      <c r="M123">
        <v>598200</v>
      </c>
    </row>
    <row r="124" spans="1:13" x14ac:dyDescent="0.3">
      <c r="A124" t="s">
        <v>1</v>
      </c>
      <c r="B124">
        <v>1964</v>
      </c>
      <c r="C124" t="s">
        <v>4</v>
      </c>
      <c r="D124">
        <v>1</v>
      </c>
      <c r="E124" s="3">
        <v>41184</v>
      </c>
      <c r="F124" s="3">
        <v>41186</v>
      </c>
      <c r="G124">
        <v>2</v>
      </c>
      <c r="H124" t="s">
        <v>5</v>
      </c>
      <c r="I124">
        <v>2012</v>
      </c>
      <c r="J124">
        <v>9023721</v>
      </c>
      <c r="K124">
        <v>4500000</v>
      </c>
      <c r="L124">
        <v>3603621</v>
      </c>
      <c r="M124">
        <v>920100</v>
      </c>
    </row>
    <row r="125" spans="1:13" x14ac:dyDescent="0.3">
      <c r="A125" t="s">
        <v>0</v>
      </c>
      <c r="B125">
        <v>1982</v>
      </c>
      <c r="C125" t="s">
        <v>10</v>
      </c>
      <c r="D125">
        <v>0</v>
      </c>
      <c r="E125" s="3">
        <v>41173</v>
      </c>
      <c r="F125" s="3">
        <v>41185</v>
      </c>
      <c r="G125">
        <v>12</v>
      </c>
      <c r="H125" t="s">
        <v>5</v>
      </c>
      <c r="I125">
        <v>2012</v>
      </c>
      <c r="J125">
        <v>13693976</v>
      </c>
      <c r="K125">
        <v>4500000</v>
      </c>
      <c r="L125">
        <v>8263776</v>
      </c>
      <c r="M125">
        <v>930200</v>
      </c>
    </row>
    <row r="126" spans="1:13" x14ac:dyDescent="0.3">
      <c r="A126" t="s">
        <v>0</v>
      </c>
      <c r="B126">
        <v>2000</v>
      </c>
      <c r="C126" t="s">
        <v>4</v>
      </c>
      <c r="D126">
        <v>1</v>
      </c>
      <c r="E126" s="3">
        <v>41241</v>
      </c>
      <c r="F126" s="3">
        <v>41246</v>
      </c>
      <c r="G126">
        <v>5</v>
      </c>
      <c r="H126" t="s">
        <v>5</v>
      </c>
      <c r="I126">
        <v>2012</v>
      </c>
      <c r="J126">
        <v>10511116.25</v>
      </c>
      <c r="K126">
        <v>4590000</v>
      </c>
      <c r="L126">
        <v>5465516.25</v>
      </c>
      <c r="M126">
        <v>455600</v>
      </c>
    </row>
    <row r="127" spans="1:13" x14ac:dyDescent="0.3">
      <c r="A127" t="s">
        <v>0</v>
      </c>
      <c r="B127">
        <v>1995</v>
      </c>
      <c r="C127" t="s">
        <v>7</v>
      </c>
      <c r="D127">
        <v>0</v>
      </c>
      <c r="E127" s="3">
        <v>41231</v>
      </c>
      <c r="F127" s="3">
        <v>41236</v>
      </c>
      <c r="G127">
        <v>5</v>
      </c>
      <c r="H127" t="s">
        <v>5</v>
      </c>
      <c r="I127">
        <v>2012</v>
      </c>
      <c r="J127">
        <v>9446899.5</v>
      </c>
      <c r="K127">
        <v>4500000</v>
      </c>
      <c r="L127">
        <v>4308699.5</v>
      </c>
      <c r="M127">
        <v>638200</v>
      </c>
    </row>
    <row r="128" spans="1:13" x14ac:dyDescent="0.3">
      <c r="A128" t="s">
        <v>1</v>
      </c>
      <c r="B128">
        <v>1972</v>
      </c>
      <c r="C128" t="s">
        <v>4</v>
      </c>
      <c r="D128">
        <v>0</v>
      </c>
      <c r="E128" s="3">
        <v>41205</v>
      </c>
      <c r="F128" s="3">
        <v>41209</v>
      </c>
      <c r="G128">
        <v>4</v>
      </c>
      <c r="H128" t="s">
        <v>5</v>
      </c>
      <c r="I128">
        <v>2012</v>
      </c>
      <c r="J128">
        <v>8954411.5</v>
      </c>
      <c r="K128">
        <v>4500000</v>
      </c>
      <c r="L128">
        <v>3951811.5</v>
      </c>
      <c r="M128">
        <v>502600</v>
      </c>
    </row>
    <row r="129" spans="1:13" x14ac:dyDescent="0.3">
      <c r="A129" t="s">
        <v>1</v>
      </c>
      <c r="B129">
        <v>1967</v>
      </c>
      <c r="C129" t="s">
        <v>4</v>
      </c>
      <c r="D129">
        <v>0</v>
      </c>
      <c r="E129" s="3">
        <v>41176</v>
      </c>
      <c r="F129" s="3">
        <v>41178</v>
      </c>
      <c r="G129">
        <v>2</v>
      </c>
      <c r="H129" t="s">
        <v>5</v>
      </c>
      <c r="I129">
        <v>2012</v>
      </c>
      <c r="J129">
        <v>8918967</v>
      </c>
      <c r="K129">
        <v>4520000</v>
      </c>
      <c r="L129">
        <v>3587367</v>
      </c>
      <c r="M129">
        <v>811600</v>
      </c>
    </row>
    <row r="130" spans="1:13" x14ac:dyDescent="0.3">
      <c r="A130" t="s">
        <v>0</v>
      </c>
      <c r="B130">
        <v>1977</v>
      </c>
      <c r="C130" t="s">
        <v>4</v>
      </c>
      <c r="D130">
        <v>1</v>
      </c>
      <c r="E130" s="3">
        <v>41214</v>
      </c>
      <c r="F130" s="3">
        <v>41218</v>
      </c>
      <c r="G130">
        <v>4</v>
      </c>
      <c r="H130" t="s">
        <v>5</v>
      </c>
      <c r="I130">
        <v>2012</v>
      </c>
      <c r="J130">
        <v>10138067.699999999</v>
      </c>
      <c r="K130">
        <v>4560000</v>
      </c>
      <c r="L130">
        <v>4189967.7</v>
      </c>
      <c r="M130">
        <v>1388100</v>
      </c>
    </row>
    <row r="131" spans="1:13" x14ac:dyDescent="0.3">
      <c r="A131" t="s">
        <v>0</v>
      </c>
      <c r="B131">
        <v>1995</v>
      </c>
      <c r="C131" t="s">
        <v>4</v>
      </c>
      <c r="D131">
        <v>1</v>
      </c>
      <c r="E131" s="3">
        <v>41185</v>
      </c>
      <c r="F131" s="3">
        <v>41190</v>
      </c>
      <c r="G131">
        <v>5</v>
      </c>
      <c r="H131" t="s">
        <v>5</v>
      </c>
      <c r="I131">
        <v>2012</v>
      </c>
      <c r="J131">
        <v>11219244</v>
      </c>
      <c r="K131">
        <v>4560000</v>
      </c>
      <c r="L131">
        <v>5734044</v>
      </c>
      <c r="M131">
        <v>925200</v>
      </c>
    </row>
    <row r="132" spans="1:13" x14ac:dyDescent="0.3">
      <c r="A132" t="s">
        <v>1</v>
      </c>
      <c r="B132">
        <v>1982</v>
      </c>
      <c r="C132" t="s">
        <v>4</v>
      </c>
      <c r="D132">
        <v>1</v>
      </c>
      <c r="E132" s="3">
        <v>41168</v>
      </c>
      <c r="F132" s="3">
        <v>41172</v>
      </c>
      <c r="G132">
        <v>4</v>
      </c>
      <c r="H132" t="s">
        <v>5</v>
      </c>
      <c r="I132">
        <v>2012</v>
      </c>
      <c r="J132">
        <v>9887982</v>
      </c>
      <c r="K132">
        <v>4500000</v>
      </c>
      <c r="L132">
        <v>4802032</v>
      </c>
      <c r="M132">
        <v>585950</v>
      </c>
    </row>
    <row r="133" spans="1:13" x14ac:dyDescent="0.3">
      <c r="A133" t="s">
        <v>1</v>
      </c>
      <c r="B133">
        <v>1991</v>
      </c>
      <c r="C133" t="s">
        <v>4</v>
      </c>
      <c r="D133">
        <v>1</v>
      </c>
      <c r="E133" s="3">
        <v>41205</v>
      </c>
      <c r="F133" s="3">
        <v>41209</v>
      </c>
      <c r="G133">
        <v>4</v>
      </c>
      <c r="H133" t="s">
        <v>5</v>
      </c>
      <c r="I133">
        <v>2012</v>
      </c>
      <c r="J133">
        <v>10555816.5</v>
      </c>
      <c r="K133">
        <v>4500000</v>
      </c>
      <c r="L133">
        <v>5378366.5</v>
      </c>
      <c r="M133">
        <v>677450</v>
      </c>
    </row>
    <row r="134" spans="1:13" x14ac:dyDescent="0.3">
      <c r="A134" t="s">
        <v>0</v>
      </c>
      <c r="B134">
        <v>1957</v>
      </c>
      <c r="C134" t="s">
        <v>16</v>
      </c>
      <c r="D134">
        <v>0</v>
      </c>
      <c r="E134" s="3">
        <v>41163</v>
      </c>
      <c r="F134" s="3">
        <v>41173</v>
      </c>
      <c r="G134">
        <v>10</v>
      </c>
      <c r="H134" t="s">
        <v>18</v>
      </c>
      <c r="I134">
        <v>2012</v>
      </c>
      <c r="J134">
        <v>13927493</v>
      </c>
      <c r="K134">
        <v>6600000</v>
      </c>
      <c r="L134">
        <v>6481893</v>
      </c>
      <c r="M134">
        <v>845600</v>
      </c>
    </row>
    <row r="135" spans="1:13" x14ac:dyDescent="0.3">
      <c r="A135" t="s">
        <v>1</v>
      </c>
      <c r="B135">
        <v>1968</v>
      </c>
      <c r="C135" t="s">
        <v>19</v>
      </c>
      <c r="D135">
        <v>0</v>
      </c>
      <c r="E135" s="3">
        <v>41192</v>
      </c>
      <c r="F135" s="3">
        <v>41208</v>
      </c>
      <c r="G135">
        <v>16</v>
      </c>
      <c r="H135" t="s">
        <v>3</v>
      </c>
      <c r="I135">
        <v>2012</v>
      </c>
      <c r="J135">
        <v>21222374.5</v>
      </c>
      <c r="K135">
        <v>10100000</v>
      </c>
      <c r="L135">
        <v>9616824.5</v>
      </c>
      <c r="M135">
        <v>1505550</v>
      </c>
    </row>
    <row r="136" spans="1:13" x14ac:dyDescent="0.3">
      <c r="A136" t="s">
        <v>1</v>
      </c>
      <c r="B136">
        <v>1991</v>
      </c>
      <c r="C136" t="s">
        <v>4</v>
      </c>
      <c r="D136">
        <v>0</v>
      </c>
      <c r="E136" s="3">
        <v>40821</v>
      </c>
      <c r="F136" s="3">
        <v>40826</v>
      </c>
      <c r="G136">
        <v>5</v>
      </c>
      <c r="H136" t="s">
        <v>5</v>
      </c>
      <c r="I136">
        <v>2011</v>
      </c>
      <c r="J136">
        <v>6137612</v>
      </c>
      <c r="K136">
        <v>3200000</v>
      </c>
      <c r="L136">
        <v>2374464</v>
      </c>
      <c r="M136">
        <v>563148</v>
      </c>
    </row>
    <row r="137" spans="1:13" x14ac:dyDescent="0.3">
      <c r="A137" t="s">
        <v>0</v>
      </c>
      <c r="B137">
        <v>1969</v>
      </c>
      <c r="C137" t="s">
        <v>4</v>
      </c>
      <c r="D137">
        <v>1</v>
      </c>
      <c r="E137" s="3">
        <v>41268</v>
      </c>
      <c r="F137" s="3">
        <v>41270</v>
      </c>
      <c r="G137">
        <v>2</v>
      </c>
      <c r="H137" t="s">
        <v>20</v>
      </c>
      <c r="I137">
        <v>2012</v>
      </c>
      <c r="J137">
        <v>1371000</v>
      </c>
      <c r="K137">
        <v>120000</v>
      </c>
      <c r="L137">
        <v>1251000</v>
      </c>
      <c r="M137">
        <v>0</v>
      </c>
    </row>
    <row r="138" spans="1:13" x14ac:dyDescent="0.3">
      <c r="A138" t="s">
        <v>0</v>
      </c>
      <c r="B138">
        <v>1956</v>
      </c>
      <c r="C138" t="s">
        <v>21</v>
      </c>
      <c r="D138">
        <v>0</v>
      </c>
      <c r="E138" s="3">
        <v>41198</v>
      </c>
      <c r="F138" s="3">
        <v>41214</v>
      </c>
      <c r="G138">
        <v>16</v>
      </c>
      <c r="H138" t="s">
        <v>20</v>
      </c>
      <c r="I138">
        <v>2012</v>
      </c>
      <c r="J138">
        <v>2626500</v>
      </c>
      <c r="K138">
        <v>120000</v>
      </c>
      <c r="L138">
        <v>2506500</v>
      </c>
      <c r="M138">
        <v>0</v>
      </c>
    </row>
    <row r="139" spans="1:13" x14ac:dyDescent="0.3">
      <c r="A139" t="s">
        <v>1</v>
      </c>
      <c r="B139">
        <v>1954</v>
      </c>
      <c r="C139" t="s">
        <v>9</v>
      </c>
      <c r="D139">
        <v>0</v>
      </c>
      <c r="E139" s="3">
        <v>41194</v>
      </c>
      <c r="F139" s="3">
        <v>41198</v>
      </c>
      <c r="G139">
        <v>4</v>
      </c>
      <c r="H139" t="s">
        <v>20</v>
      </c>
      <c r="I139">
        <v>2012</v>
      </c>
      <c r="J139">
        <v>2132850</v>
      </c>
      <c r="K139">
        <v>120000</v>
      </c>
      <c r="L139">
        <v>2012850</v>
      </c>
      <c r="M139">
        <v>0</v>
      </c>
    </row>
    <row r="140" spans="1:13" x14ac:dyDescent="0.3">
      <c r="A140" t="s">
        <v>0</v>
      </c>
      <c r="B140">
        <v>1948</v>
      </c>
      <c r="C140" t="s">
        <v>4</v>
      </c>
      <c r="D140">
        <v>1</v>
      </c>
      <c r="E140" s="3">
        <v>41250</v>
      </c>
      <c r="F140" s="3">
        <v>41251</v>
      </c>
      <c r="G140">
        <v>1</v>
      </c>
      <c r="H140" t="s">
        <v>3</v>
      </c>
      <c r="I140">
        <v>2012</v>
      </c>
      <c r="J140">
        <v>1519500</v>
      </c>
      <c r="K140">
        <v>120000</v>
      </c>
      <c r="L140">
        <v>1399500</v>
      </c>
      <c r="M140">
        <v>0</v>
      </c>
    </row>
    <row r="141" spans="1:13" x14ac:dyDescent="0.3">
      <c r="A141" t="s">
        <v>1</v>
      </c>
      <c r="B141">
        <v>1965</v>
      </c>
      <c r="C141" t="s">
        <v>6</v>
      </c>
      <c r="D141">
        <v>1</v>
      </c>
      <c r="E141" s="3">
        <v>40949</v>
      </c>
      <c r="F141" s="3">
        <v>40954</v>
      </c>
      <c r="G141">
        <v>5</v>
      </c>
      <c r="H141" t="s">
        <v>3</v>
      </c>
      <c r="I141">
        <v>2012</v>
      </c>
      <c r="J141">
        <v>3907917</v>
      </c>
      <c r="K141">
        <v>1000000</v>
      </c>
      <c r="L141">
        <v>2811917</v>
      </c>
      <c r="M141">
        <v>96000</v>
      </c>
    </row>
    <row r="142" spans="1:13" x14ac:dyDescent="0.3">
      <c r="A142" t="s">
        <v>0</v>
      </c>
      <c r="B142">
        <v>1973</v>
      </c>
      <c r="C142" t="s">
        <v>19</v>
      </c>
      <c r="D142">
        <v>0</v>
      </c>
      <c r="E142" s="3">
        <v>41003</v>
      </c>
      <c r="F142" s="3">
        <v>41003</v>
      </c>
      <c r="G142">
        <v>1</v>
      </c>
      <c r="H142" t="s">
        <v>20</v>
      </c>
      <c r="I142">
        <v>2012</v>
      </c>
      <c r="J142">
        <v>2088169</v>
      </c>
      <c r="K142">
        <v>1000000</v>
      </c>
      <c r="L142">
        <v>1074669</v>
      </c>
      <c r="M142">
        <v>13500</v>
      </c>
    </row>
    <row r="143" spans="1:13" x14ac:dyDescent="0.3">
      <c r="A143" t="s">
        <v>0</v>
      </c>
      <c r="B143">
        <v>1969</v>
      </c>
      <c r="C143" t="s">
        <v>4</v>
      </c>
      <c r="D143">
        <v>0</v>
      </c>
      <c r="E143" s="3">
        <v>40922</v>
      </c>
      <c r="F143" s="3">
        <v>40924</v>
      </c>
      <c r="G143">
        <v>2</v>
      </c>
      <c r="H143" t="s">
        <v>20</v>
      </c>
      <c r="I143">
        <v>2012</v>
      </c>
      <c r="J143">
        <v>2111146</v>
      </c>
      <c r="K143">
        <v>1000000</v>
      </c>
      <c r="L143">
        <v>907646</v>
      </c>
      <c r="M143">
        <v>203500</v>
      </c>
    </row>
    <row r="144" spans="1:13" x14ac:dyDescent="0.3">
      <c r="A144" t="s">
        <v>0</v>
      </c>
      <c r="B144">
        <v>1970</v>
      </c>
      <c r="C144" t="s">
        <v>22</v>
      </c>
      <c r="D144">
        <v>1</v>
      </c>
      <c r="E144" s="3">
        <v>40821</v>
      </c>
      <c r="F144" s="3">
        <v>40824</v>
      </c>
      <c r="G144">
        <v>3</v>
      </c>
      <c r="H144" t="s">
        <v>18</v>
      </c>
      <c r="I144">
        <v>2011</v>
      </c>
      <c r="J144">
        <v>5334966</v>
      </c>
      <c r="K144">
        <v>1000000</v>
      </c>
      <c r="L144">
        <v>3955158</v>
      </c>
      <c r="M144">
        <v>379808</v>
      </c>
    </row>
    <row r="145" spans="1:13" x14ac:dyDescent="0.3">
      <c r="A145" t="s">
        <v>0</v>
      </c>
      <c r="B145">
        <v>1965</v>
      </c>
      <c r="C145" t="s">
        <v>4</v>
      </c>
      <c r="D145">
        <v>1</v>
      </c>
      <c r="E145" s="3">
        <v>40660</v>
      </c>
      <c r="F145" s="3">
        <v>40667</v>
      </c>
      <c r="G145">
        <v>7</v>
      </c>
      <c r="H145" t="s">
        <v>20</v>
      </c>
      <c r="I145">
        <v>2011</v>
      </c>
      <c r="J145">
        <v>4148518</v>
      </c>
      <c r="K145">
        <v>1125000</v>
      </c>
      <c r="L145">
        <v>2510710</v>
      </c>
      <c r="M145">
        <v>512808</v>
      </c>
    </row>
    <row r="146" spans="1:13" x14ac:dyDescent="0.3">
      <c r="A146" t="s">
        <v>1</v>
      </c>
      <c r="B146">
        <v>1938</v>
      </c>
      <c r="C146" t="s">
        <v>9</v>
      </c>
      <c r="D146">
        <v>0</v>
      </c>
      <c r="E146" s="3">
        <v>40682</v>
      </c>
      <c r="F146" s="3">
        <v>40682</v>
      </c>
      <c r="G146">
        <v>1</v>
      </c>
      <c r="H146" t="s">
        <v>20</v>
      </c>
      <c r="I146">
        <v>2011</v>
      </c>
      <c r="J146">
        <v>1738940</v>
      </c>
      <c r="K146">
        <v>1000000</v>
      </c>
      <c r="L146">
        <v>724440</v>
      </c>
      <c r="M146">
        <v>14500</v>
      </c>
    </row>
    <row r="147" spans="1:13" x14ac:dyDescent="0.3">
      <c r="A147" t="s">
        <v>1</v>
      </c>
      <c r="B147">
        <v>1943</v>
      </c>
      <c r="C147" t="s">
        <v>4</v>
      </c>
      <c r="D147">
        <v>1</v>
      </c>
      <c r="E147" s="3">
        <v>40762</v>
      </c>
      <c r="F147" s="3">
        <v>40771</v>
      </c>
      <c r="G147">
        <v>9</v>
      </c>
      <c r="H147" t="s">
        <v>20</v>
      </c>
      <c r="I147">
        <v>2011</v>
      </c>
      <c r="J147">
        <v>13580999</v>
      </c>
      <c r="K147">
        <v>1400000</v>
      </c>
      <c r="L147">
        <v>10852131</v>
      </c>
      <c r="M147">
        <v>1328868</v>
      </c>
    </row>
    <row r="148" spans="1:13" x14ac:dyDescent="0.3">
      <c r="A148" t="s">
        <v>1</v>
      </c>
      <c r="B148">
        <v>1943</v>
      </c>
      <c r="C148" t="s">
        <v>4</v>
      </c>
      <c r="D148">
        <v>1</v>
      </c>
      <c r="E148" s="3">
        <v>41246</v>
      </c>
      <c r="F148" s="3">
        <v>41251</v>
      </c>
      <c r="G148">
        <v>5</v>
      </c>
      <c r="H148" t="s">
        <v>3</v>
      </c>
      <c r="I148">
        <v>2012</v>
      </c>
      <c r="J148">
        <v>5867738</v>
      </c>
      <c r="K148">
        <v>1820000</v>
      </c>
      <c r="L148">
        <v>3832688</v>
      </c>
      <c r="M148">
        <v>215050</v>
      </c>
    </row>
    <row r="149" spans="1:13" x14ac:dyDescent="0.3">
      <c r="A149" t="s">
        <v>0</v>
      </c>
      <c r="B149">
        <v>1979</v>
      </c>
      <c r="C149" t="s">
        <v>4</v>
      </c>
      <c r="D149">
        <v>0</v>
      </c>
      <c r="E149" s="3">
        <v>41162</v>
      </c>
      <c r="F149" s="3">
        <v>41170</v>
      </c>
      <c r="G149">
        <v>8</v>
      </c>
      <c r="H149" t="s">
        <v>20</v>
      </c>
      <c r="I149">
        <v>2012</v>
      </c>
      <c r="J149">
        <v>8837784</v>
      </c>
      <c r="K149">
        <v>1500000</v>
      </c>
      <c r="L149">
        <v>7214534</v>
      </c>
      <c r="M149">
        <v>123250</v>
      </c>
    </row>
    <row r="150" spans="1:13" x14ac:dyDescent="0.3">
      <c r="A150" t="s">
        <v>0</v>
      </c>
      <c r="B150">
        <v>1979</v>
      </c>
      <c r="C150" t="s">
        <v>4</v>
      </c>
      <c r="D150">
        <v>0</v>
      </c>
      <c r="E150" s="3">
        <v>41177</v>
      </c>
      <c r="F150" s="3">
        <v>41191</v>
      </c>
      <c r="G150">
        <v>14</v>
      </c>
      <c r="H150" t="s">
        <v>18</v>
      </c>
      <c r="I150">
        <v>2012</v>
      </c>
      <c r="J150">
        <v>9215449.7599999998</v>
      </c>
      <c r="K150">
        <v>2450000</v>
      </c>
      <c r="L150">
        <v>6576999.7599999998</v>
      </c>
      <c r="M150">
        <v>188450</v>
      </c>
    </row>
    <row r="151" spans="1:13" x14ac:dyDescent="0.3">
      <c r="A151" t="s">
        <v>0</v>
      </c>
      <c r="B151">
        <v>1960</v>
      </c>
      <c r="C151" t="s">
        <v>23</v>
      </c>
      <c r="D151">
        <v>1</v>
      </c>
      <c r="E151" s="3">
        <v>41190</v>
      </c>
      <c r="F151" s="3">
        <v>41209</v>
      </c>
      <c r="G151">
        <v>19</v>
      </c>
      <c r="H151" t="s">
        <v>3</v>
      </c>
      <c r="I151">
        <v>2012</v>
      </c>
      <c r="J151">
        <v>18171127.25</v>
      </c>
      <c r="K151">
        <v>6020000</v>
      </c>
      <c r="L151">
        <v>11084777.25</v>
      </c>
      <c r="M151">
        <v>1066350</v>
      </c>
    </row>
    <row r="152" spans="1:13" x14ac:dyDescent="0.3">
      <c r="A152" t="s">
        <v>0</v>
      </c>
      <c r="B152">
        <v>1973</v>
      </c>
      <c r="C152" t="s">
        <v>4</v>
      </c>
      <c r="D152">
        <v>0</v>
      </c>
      <c r="E152" s="3">
        <v>41186</v>
      </c>
      <c r="F152" s="3">
        <v>41199</v>
      </c>
      <c r="G152">
        <v>13</v>
      </c>
      <c r="H152" t="s">
        <v>18</v>
      </c>
      <c r="I152">
        <v>2012</v>
      </c>
      <c r="J152">
        <v>15050860.26</v>
      </c>
      <c r="K152">
        <v>6200000</v>
      </c>
      <c r="L152">
        <v>8627810.2599999998</v>
      </c>
      <c r="M152">
        <v>223050</v>
      </c>
    </row>
    <row r="153" spans="1:13" x14ac:dyDescent="0.3">
      <c r="A153" t="s">
        <v>0</v>
      </c>
      <c r="B153">
        <v>1940</v>
      </c>
      <c r="C153" t="s">
        <v>24</v>
      </c>
      <c r="D153">
        <v>1</v>
      </c>
      <c r="E153" s="3">
        <v>41198</v>
      </c>
      <c r="F153" s="3">
        <v>41208</v>
      </c>
      <c r="G153">
        <v>10</v>
      </c>
      <c r="H153" t="s">
        <v>3</v>
      </c>
      <c r="I153">
        <v>2012</v>
      </c>
      <c r="J153">
        <v>15174036.49</v>
      </c>
      <c r="K153">
        <v>6410000</v>
      </c>
      <c r="L153">
        <v>8258186.4900000002</v>
      </c>
      <c r="M153">
        <v>505850</v>
      </c>
    </row>
    <row r="154" spans="1:13" x14ac:dyDescent="0.3">
      <c r="A154" t="s">
        <v>1</v>
      </c>
      <c r="B154">
        <v>1960</v>
      </c>
      <c r="C154" t="s">
        <v>12</v>
      </c>
      <c r="D154">
        <v>0</v>
      </c>
      <c r="E154" s="3">
        <v>41261</v>
      </c>
      <c r="F154" s="3">
        <v>41272</v>
      </c>
      <c r="G154">
        <v>11</v>
      </c>
      <c r="H154" t="s">
        <v>18</v>
      </c>
      <c r="I154">
        <v>2012</v>
      </c>
      <c r="J154">
        <v>13643205.25</v>
      </c>
      <c r="K154">
        <v>5700000</v>
      </c>
      <c r="L154">
        <v>7165155.25</v>
      </c>
      <c r="M154">
        <v>778050</v>
      </c>
    </row>
    <row r="155" spans="1:13" x14ac:dyDescent="0.3">
      <c r="A155" t="s">
        <v>0</v>
      </c>
      <c r="B155">
        <v>1975</v>
      </c>
      <c r="C155" t="s">
        <v>24</v>
      </c>
      <c r="D155">
        <v>1</v>
      </c>
      <c r="E155" s="3">
        <v>41248</v>
      </c>
      <c r="F155" s="3">
        <v>41255</v>
      </c>
      <c r="G155">
        <v>7</v>
      </c>
      <c r="H155" t="s">
        <v>3</v>
      </c>
      <c r="I155">
        <v>2012</v>
      </c>
      <c r="J155">
        <v>13303452</v>
      </c>
      <c r="K155">
        <v>5700000</v>
      </c>
      <c r="L155">
        <v>6778052</v>
      </c>
      <c r="M155">
        <v>825400</v>
      </c>
    </row>
    <row r="156" spans="1:13" x14ac:dyDescent="0.3">
      <c r="A156" t="s">
        <v>0</v>
      </c>
      <c r="B156">
        <v>1975</v>
      </c>
      <c r="C156" t="s">
        <v>4</v>
      </c>
      <c r="D156">
        <v>0</v>
      </c>
      <c r="E156" s="3">
        <v>41222</v>
      </c>
      <c r="F156" s="3">
        <v>41230</v>
      </c>
      <c r="G156">
        <v>8</v>
      </c>
      <c r="H156" t="s">
        <v>3</v>
      </c>
      <c r="I156">
        <v>2012</v>
      </c>
      <c r="J156">
        <v>12373984.75</v>
      </c>
      <c r="K156">
        <v>5700000</v>
      </c>
      <c r="L156">
        <v>6012084.75</v>
      </c>
      <c r="M156">
        <v>661900</v>
      </c>
    </row>
    <row r="157" spans="1:13" x14ac:dyDescent="0.3">
      <c r="A157" t="s">
        <v>0</v>
      </c>
      <c r="B157">
        <v>1984</v>
      </c>
      <c r="C157" t="s">
        <v>9</v>
      </c>
      <c r="D157">
        <v>0</v>
      </c>
      <c r="E157" s="3">
        <v>41159</v>
      </c>
      <c r="F157" s="3">
        <v>41166</v>
      </c>
      <c r="G157">
        <v>7</v>
      </c>
      <c r="H157" t="s">
        <v>18</v>
      </c>
      <c r="I157">
        <v>2012</v>
      </c>
      <c r="J157">
        <v>14726205.199999999</v>
      </c>
      <c r="K157">
        <v>5700000</v>
      </c>
      <c r="L157">
        <v>7997255.2000000002</v>
      </c>
      <c r="M157">
        <v>1028950</v>
      </c>
    </row>
    <row r="158" spans="1:13" x14ac:dyDescent="0.3">
      <c r="A158" t="s">
        <v>0</v>
      </c>
      <c r="B158">
        <v>1977</v>
      </c>
      <c r="C158" t="s">
        <v>4</v>
      </c>
      <c r="D158">
        <v>1</v>
      </c>
      <c r="E158" s="3">
        <v>41228</v>
      </c>
      <c r="F158" s="3">
        <v>41240</v>
      </c>
      <c r="G158">
        <v>12</v>
      </c>
      <c r="H158" t="s">
        <v>3</v>
      </c>
      <c r="I158">
        <v>2012</v>
      </c>
      <c r="J158">
        <v>14296091.75</v>
      </c>
      <c r="K158">
        <v>5700000</v>
      </c>
      <c r="L158">
        <v>7933191.75</v>
      </c>
      <c r="M158">
        <v>662900</v>
      </c>
    </row>
    <row r="159" spans="1:13" x14ac:dyDescent="0.3">
      <c r="A159" t="s">
        <v>0</v>
      </c>
      <c r="B159">
        <v>1958</v>
      </c>
      <c r="C159" t="s">
        <v>4</v>
      </c>
      <c r="D159">
        <v>1</v>
      </c>
      <c r="E159" s="3">
        <v>41256</v>
      </c>
      <c r="F159" s="3">
        <v>41265</v>
      </c>
      <c r="G159">
        <v>9</v>
      </c>
      <c r="H159" t="s">
        <v>18</v>
      </c>
      <c r="I159">
        <v>2012</v>
      </c>
      <c r="J159">
        <v>13206294.439999999</v>
      </c>
      <c r="K159">
        <v>5700000</v>
      </c>
      <c r="L159">
        <v>6888544.4400000004</v>
      </c>
      <c r="M159">
        <v>617750</v>
      </c>
    </row>
    <row r="160" spans="1:13" x14ac:dyDescent="0.3">
      <c r="A160" t="s">
        <v>0</v>
      </c>
      <c r="B160">
        <v>1948</v>
      </c>
      <c r="C160" t="s">
        <v>4</v>
      </c>
      <c r="D160">
        <v>1</v>
      </c>
      <c r="E160" s="3">
        <v>41222</v>
      </c>
      <c r="F160" s="3">
        <v>41230</v>
      </c>
      <c r="G160">
        <v>8</v>
      </c>
      <c r="H160" t="s">
        <v>18</v>
      </c>
      <c r="I160">
        <v>2012</v>
      </c>
      <c r="J160">
        <v>13326474.5</v>
      </c>
      <c r="K160">
        <v>5700000</v>
      </c>
      <c r="L160">
        <v>6899324.5</v>
      </c>
      <c r="M160">
        <v>727150</v>
      </c>
    </row>
    <row r="161" spans="1:13" x14ac:dyDescent="0.3">
      <c r="A161" t="s">
        <v>1</v>
      </c>
      <c r="B161">
        <v>1957</v>
      </c>
      <c r="C161" t="s">
        <v>11</v>
      </c>
      <c r="D161">
        <v>1</v>
      </c>
      <c r="E161" s="3">
        <v>41256</v>
      </c>
      <c r="F161" s="3">
        <v>41267</v>
      </c>
      <c r="G161">
        <v>11</v>
      </c>
      <c r="H161" t="s">
        <v>18</v>
      </c>
      <c r="I161">
        <v>2012</v>
      </c>
      <c r="J161">
        <v>15801804</v>
      </c>
      <c r="K161">
        <v>5700000</v>
      </c>
      <c r="L161">
        <v>9064204</v>
      </c>
      <c r="M161">
        <v>1037600</v>
      </c>
    </row>
    <row r="162" spans="1:13" x14ac:dyDescent="0.3">
      <c r="A162" t="s">
        <v>1</v>
      </c>
      <c r="B162">
        <v>1951</v>
      </c>
      <c r="C162" t="s">
        <v>6</v>
      </c>
      <c r="D162">
        <v>0</v>
      </c>
      <c r="E162" s="3">
        <v>41255</v>
      </c>
      <c r="F162" s="3">
        <v>41271</v>
      </c>
      <c r="G162">
        <v>16</v>
      </c>
      <c r="H162" t="s">
        <v>3</v>
      </c>
      <c r="I162">
        <v>2012</v>
      </c>
      <c r="J162">
        <v>19007139.75</v>
      </c>
      <c r="K162">
        <v>6120000</v>
      </c>
      <c r="L162">
        <v>12089839.75</v>
      </c>
      <c r="M162">
        <v>797300</v>
      </c>
    </row>
    <row r="163" spans="1:13" x14ac:dyDescent="0.3">
      <c r="A163" t="s">
        <v>1</v>
      </c>
      <c r="B163">
        <v>1957</v>
      </c>
      <c r="C163" t="s">
        <v>4</v>
      </c>
      <c r="D163">
        <v>1</v>
      </c>
      <c r="E163" s="3">
        <v>41243</v>
      </c>
      <c r="F163" s="3">
        <v>41255</v>
      </c>
      <c r="G163">
        <v>12</v>
      </c>
      <c r="H163" t="s">
        <v>3</v>
      </c>
      <c r="I163">
        <v>2012</v>
      </c>
      <c r="J163">
        <v>11750825.5</v>
      </c>
      <c r="K163">
        <v>5820000</v>
      </c>
      <c r="L163">
        <v>5577825.5</v>
      </c>
      <c r="M163">
        <v>353000</v>
      </c>
    </row>
    <row r="164" spans="1:13" x14ac:dyDescent="0.3">
      <c r="A164" t="s">
        <v>0</v>
      </c>
      <c r="B164">
        <v>1953</v>
      </c>
      <c r="C164" t="s">
        <v>4</v>
      </c>
      <c r="D164">
        <v>1</v>
      </c>
      <c r="E164" s="3">
        <v>41173</v>
      </c>
      <c r="F164" s="3">
        <v>41188</v>
      </c>
      <c r="G164">
        <v>15</v>
      </c>
      <c r="H164" t="s">
        <v>20</v>
      </c>
      <c r="I164">
        <v>2012</v>
      </c>
      <c r="J164">
        <v>22074226.5</v>
      </c>
      <c r="K164">
        <v>5400000</v>
      </c>
      <c r="L164">
        <v>15897526.5</v>
      </c>
      <c r="M164">
        <v>776700</v>
      </c>
    </row>
    <row r="165" spans="1:13" x14ac:dyDescent="0.3">
      <c r="A165" t="s">
        <v>0</v>
      </c>
      <c r="B165">
        <v>1964</v>
      </c>
      <c r="C165" t="s">
        <v>12</v>
      </c>
      <c r="D165">
        <v>1</v>
      </c>
      <c r="E165" s="3">
        <v>41192</v>
      </c>
      <c r="F165" s="3">
        <v>41206</v>
      </c>
      <c r="G165">
        <v>14</v>
      </c>
      <c r="H165" t="s">
        <v>20</v>
      </c>
      <c r="I165">
        <v>2012</v>
      </c>
      <c r="J165">
        <v>18841106.5</v>
      </c>
      <c r="K165">
        <v>5700000</v>
      </c>
      <c r="L165">
        <v>12672406.5</v>
      </c>
      <c r="M165">
        <v>468700</v>
      </c>
    </row>
    <row r="166" spans="1:13" x14ac:dyDescent="0.3">
      <c r="A166" t="s">
        <v>0</v>
      </c>
      <c r="B166">
        <v>1947</v>
      </c>
      <c r="C166" t="s">
        <v>19</v>
      </c>
      <c r="D166">
        <v>1</v>
      </c>
      <c r="E166" s="3">
        <v>41225</v>
      </c>
      <c r="F166" s="3">
        <v>41236</v>
      </c>
      <c r="G166">
        <v>11</v>
      </c>
      <c r="H166" t="s">
        <v>3</v>
      </c>
      <c r="I166">
        <v>2012</v>
      </c>
      <c r="J166">
        <v>15969875.949999999</v>
      </c>
      <c r="K166">
        <v>5810000</v>
      </c>
      <c r="L166">
        <v>8711475.9499999993</v>
      </c>
      <c r="M166">
        <v>1448400</v>
      </c>
    </row>
    <row r="167" spans="1:13" x14ac:dyDescent="0.3">
      <c r="A167" t="s">
        <v>0</v>
      </c>
      <c r="B167">
        <v>1971</v>
      </c>
      <c r="C167" t="s">
        <v>15</v>
      </c>
      <c r="D167">
        <v>0</v>
      </c>
      <c r="E167" s="3">
        <v>41219</v>
      </c>
      <c r="F167" s="3">
        <v>41230</v>
      </c>
      <c r="G167">
        <v>11</v>
      </c>
      <c r="H167" t="s">
        <v>20</v>
      </c>
      <c r="I167">
        <v>2012</v>
      </c>
      <c r="J167">
        <v>11961405.25</v>
      </c>
      <c r="K167">
        <v>5700000</v>
      </c>
      <c r="L167">
        <v>5580905.25</v>
      </c>
      <c r="M167">
        <v>680500</v>
      </c>
    </row>
    <row r="168" spans="1:13" x14ac:dyDescent="0.3">
      <c r="A168" t="s">
        <v>0</v>
      </c>
      <c r="B168">
        <v>1962</v>
      </c>
      <c r="C168" t="s">
        <v>12</v>
      </c>
      <c r="D168">
        <v>1</v>
      </c>
      <c r="E168" s="3">
        <v>41192</v>
      </c>
      <c r="F168" s="3">
        <v>41200</v>
      </c>
      <c r="G168">
        <v>8</v>
      </c>
      <c r="H168" t="s">
        <v>20</v>
      </c>
      <c r="I168">
        <v>2012</v>
      </c>
      <c r="J168">
        <v>11117344.5</v>
      </c>
      <c r="K168">
        <v>4620000</v>
      </c>
      <c r="L168">
        <v>5995844.5</v>
      </c>
      <c r="M168">
        <v>501500</v>
      </c>
    </row>
    <row r="169" spans="1:13" x14ac:dyDescent="0.3">
      <c r="A169" t="s">
        <v>1</v>
      </c>
      <c r="B169">
        <v>1965</v>
      </c>
      <c r="C169" t="s">
        <v>4</v>
      </c>
      <c r="D169">
        <v>0</v>
      </c>
      <c r="E169" s="3">
        <v>41200</v>
      </c>
      <c r="F169" s="3">
        <v>41205</v>
      </c>
      <c r="G169">
        <v>5</v>
      </c>
      <c r="H169" t="s">
        <v>18</v>
      </c>
      <c r="I169">
        <v>2012</v>
      </c>
      <c r="J169">
        <v>13113238.49</v>
      </c>
      <c r="K169">
        <v>5820000</v>
      </c>
      <c r="L169">
        <v>6732538.4900000002</v>
      </c>
      <c r="M169">
        <v>560700</v>
      </c>
    </row>
    <row r="170" spans="1:13" x14ac:dyDescent="0.3">
      <c r="A170" t="s">
        <v>0</v>
      </c>
      <c r="B170">
        <v>1953</v>
      </c>
      <c r="C170" t="s">
        <v>4</v>
      </c>
      <c r="D170">
        <v>1</v>
      </c>
      <c r="E170" s="3">
        <v>41257</v>
      </c>
      <c r="F170" s="3">
        <v>41272</v>
      </c>
      <c r="G170">
        <v>15</v>
      </c>
      <c r="H170" t="s">
        <v>25</v>
      </c>
      <c r="I170">
        <v>2012</v>
      </c>
      <c r="J170">
        <v>22514082.949999999</v>
      </c>
      <c r="K170">
        <v>9720000</v>
      </c>
      <c r="L170">
        <v>11966632.949999999</v>
      </c>
      <c r="M170">
        <v>827450</v>
      </c>
    </row>
    <row r="171" spans="1:13" x14ac:dyDescent="0.3">
      <c r="A171" t="s">
        <v>0</v>
      </c>
      <c r="B171">
        <v>1946</v>
      </c>
      <c r="C171" t="s">
        <v>4</v>
      </c>
      <c r="D171">
        <v>1</v>
      </c>
      <c r="E171" s="3">
        <v>41191</v>
      </c>
      <c r="F171" s="3">
        <v>41204</v>
      </c>
      <c r="G171">
        <v>13</v>
      </c>
      <c r="H171" t="s">
        <v>3</v>
      </c>
      <c r="I171">
        <v>2012</v>
      </c>
      <c r="J171">
        <v>17447271.899999999</v>
      </c>
      <c r="K171">
        <v>5790000</v>
      </c>
      <c r="L171">
        <v>11028821.9</v>
      </c>
      <c r="M171">
        <v>628450</v>
      </c>
    </row>
    <row r="172" spans="1:13" x14ac:dyDescent="0.3">
      <c r="A172" t="s">
        <v>0</v>
      </c>
      <c r="B172">
        <v>1957</v>
      </c>
      <c r="C172" t="s">
        <v>4</v>
      </c>
      <c r="D172">
        <v>1</v>
      </c>
      <c r="E172" s="3">
        <v>41156</v>
      </c>
      <c r="F172" s="3">
        <v>41165</v>
      </c>
      <c r="G172">
        <v>9</v>
      </c>
      <c r="H172" t="s">
        <v>20</v>
      </c>
      <c r="I172">
        <v>2012</v>
      </c>
      <c r="J172">
        <v>14186635</v>
      </c>
      <c r="K172">
        <v>5700000</v>
      </c>
      <c r="L172">
        <v>7349285</v>
      </c>
      <c r="M172">
        <v>1137350</v>
      </c>
    </row>
    <row r="173" spans="1:13" x14ac:dyDescent="0.3">
      <c r="A173" t="s">
        <v>1</v>
      </c>
      <c r="B173">
        <v>1964</v>
      </c>
      <c r="C173" t="s">
        <v>7</v>
      </c>
      <c r="D173">
        <v>0</v>
      </c>
      <c r="E173" s="3">
        <v>41233</v>
      </c>
      <c r="F173" s="3">
        <v>41246</v>
      </c>
      <c r="G173">
        <v>13</v>
      </c>
      <c r="H173" t="s">
        <v>3</v>
      </c>
      <c r="I173">
        <v>2012</v>
      </c>
      <c r="J173">
        <v>15901897.25</v>
      </c>
      <c r="K173">
        <v>6200000</v>
      </c>
      <c r="L173">
        <v>8828197.25</v>
      </c>
      <c r="M173">
        <v>873700</v>
      </c>
    </row>
    <row r="174" spans="1:13" x14ac:dyDescent="0.3">
      <c r="A174" t="s">
        <v>1</v>
      </c>
      <c r="B174">
        <v>1952</v>
      </c>
      <c r="C174" t="s">
        <v>7</v>
      </c>
      <c r="D174">
        <v>0</v>
      </c>
      <c r="E174" s="3">
        <v>41239</v>
      </c>
      <c r="F174" s="3">
        <v>41254</v>
      </c>
      <c r="G174">
        <v>15</v>
      </c>
      <c r="H174" t="s">
        <v>18</v>
      </c>
      <c r="I174">
        <v>2012</v>
      </c>
      <c r="J174">
        <v>19838865.5</v>
      </c>
      <c r="K174">
        <v>6320000</v>
      </c>
      <c r="L174">
        <v>12985065.5</v>
      </c>
      <c r="M174">
        <v>533800</v>
      </c>
    </row>
    <row r="175" spans="1:13" x14ac:dyDescent="0.3">
      <c r="A175" t="s">
        <v>1</v>
      </c>
      <c r="B175">
        <v>1959</v>
      </c>
      <c r="C175" t="s">
        <v>4</v>
      </c>
      <c r="D175">
        <v>0</v>
      </c>
      <c r="E175" s="3">
        <v>41177</v>
      </c>
      <c r="F175" s="3">
        <v>41190</v>
      </c>
      <c r="G175">
        <v>13</v>
      </c>
      <c r="H175" t="s">
        <v>18</v>
      </c>
      <c r="I175">
        <v>2012</v>
      </c>
      <c r="J175">
        <v>16281980</v>
      </c>
      <c r="K175">
        <v>5820000</v>
      </c>
      <c r="L175">
        <v>9715080</v>
      </c>
      <c r="M175">
        <v>746900</v>
      </c>
    </row>
    <row r="176" spans="1:13" x14ac:dyDescent="0.3">
      <c r="A176" t="s">
        <v>1</v>
      </c>
      <c r="B176">
        <v>1955</v>
      </c>
      <c r="C176" t="s">
        <v>7</v>
      </c>
      <c r="D176">
        <v>0</v>
      </c>
      <c r="E176" s="3">
        <v>41177</v>
      </c>
      <c r="F176" s="3">
        <v>41190</v>
      </c>
      <c r="G176">
        <v>13</v>
      </c>
      <c r="H176" t="s">
        <v>18</v>
      </c>
      <c r="I176">
        <v>2012</v>
      </c>
      <c r="J176">
        <v>15075198</v>
      </c>
      <c r="K176">
        <v>5820000</v>
      </c>
      <c r="L176">
        <v>8374748</v>
      </c>
      <c r="M176">
        <v>880450</v>
      </c>
    </row>
    <row r="177" spans="1:13" x14ac:dyDescent="0.3">
      <c r="A177" t="s">
        <v>1</v>
      </c>
      <c r="B177">
        <v>1966</v>
      </c>
      <c r="C177" t="s">
        <v>10</v>
      </c>
      <c r="D177">
        <v>0</v>
      </c>
      <c r="E177" s="3">
        <v>41176</v>
      </c>
      <c r="F177" s="3">
        <v>41187</v>
      </c>
      <c r="G177">
        <v>11</v>
      </c>
      <c r="H177" t="s">
        <v>18</v>
      </c>
      <c r="I177">
        <v>2012</v>
      </c>
      <c r="J177">
        <v>15707841.65</v>
      </c>
      <c r="K177">
        <v>5820000</v>
      </c>
      <c r="L177">
        <v>9031841.6500000004</v>
      </c>
      <c r="M177">
        <v>856000</v>
      </c>
    </row>
    <row r="178" spans="1:13" x14ac:dyDescent="0.3">
      <c r="A178" t="s">
        <v>0</v>
      </c>
      <c r="B178">
        <v>1952</v>
      </c>
      <c r="C178" t="s">
        <v>4</v>
      </c>
      <c r="D178">
        <v>1</v>
      </c>
      <c r="E178" s="3">
        <v>41171</v>
      </c>
      <c r="F178" s="3">
        <v>41183</v>
      </c>
      <c r="G178">
        <v>12</v>
      </c>
      <c r="H178" t="s">
        <v>18</v>
      </c>
      <c r="I178">
        <v>2012</v>
      </c>
      <c r="J178">
        <v>13443555.65</v>
      </c>
      <c r="K178">
        <v>6100000</v>
      </c>
      <c r="L178">
        <v>6982055.6500000004</v>
      </c>
      <c r="M178">
        <v>361500</v>
      </c>
    </row>
    <row r="179" spans="1:13" x14ac:dyDescent="0.3">
      <c r="A179" t="s">
        <v>0</v>
      </c>
      <c r="B179">
        <v>1955</v>
      </c>
      <c r="C179" t="s">
        <v>4</v>
      </c>
      <c r="D179">
        <v>1</v>
      </c>
      <c r="E179" s="3">
        <v>41193</v>
      </c>
      <c r="F179" s="3">
        <v>41200</v>
      </c>
      <c r="G179">
        <v>7</v>
      </c>
      <c r="H179" t="s">
        <v>18</v>
      </c>
      <c r="I179">
        <v>2012</v>
      </c>
      <c r="J179">
        <v>14791002.75</v>
      </c>
      <c r="K179">
        <v>5820000</v>
      </c>
      <c r="L179">
        <v>8136402.75</v>
      </c>
      <c r="M179">
        <v>834600</v>
      </c>
    </row>
    <row r="180" spans="1:13" x14ac:dyDescent="0.3">
      <c r="A180" t="s">
        <v>1</v>
      </c>
      <c r="B180">
        <v>1953</v>
      </c>
      <c r="C180" t="s">
        <v>4</v>
      </c>
      <c r="D180">
        <v>0</v>
      </c>
      <c r="E180" s="3">
        <v>41109</v>
      </c>
      <c r="F180" s="3">
        <v>41114</v>
      </c>
      <c r="G180">
        <v>5</v>
      </c>
      <c r="H180" t="s">
        <v>3</v>
      </c>
      <c r="I180">
        <v>2012</v>
      </c>
      <c r="J180">
        <v>11009089.199999999</v>
      </c>
      <c r="K180">
        <v>7000000</v>
      </c>
      <c r="L180">
        <v>3911389.2</v>
      </c>
      <c r="M180">
        <v>97700</v>
      </c>
    </row>
    <row r="181" spans="1:13" x14ac:dyDescent="0.3">
      <c r="A181" t="s">
        <v>1</v>
      </c>
      <c r="B181">
        <v>1944</v>
      </c>
      <c r="C181" t="s">
        <v>4</v>
      </c>
      <c r="D181">
        <v>1</v>
      </c>
      <c r="E181" s="3">
        <v>40889</v>
      </c>
      <c r="F181" s="3">
        <v>40891</v>
      </c>
      <c r="G181">
        <v>2</v>
      </c>
      <c r="H181" t="s">
        <v>20</v>
      </c>
      <c r="I181">
        <v>2011</v>
      </c>
      <c r="J181">
        <v>10478673</v>
      </c>
      <c r="K181">
        <v>7000000</v>
      </c>
      <c r="L181">
        <v>3354865</v>
      </c>
      <c r="M181">
        <v>123808</v>
      </c>
    </row>
    <row r="182" spans="1:13" x14ac:dyDescent="0.3">
      <c r="A182" t="s">
        <v>0</v>
      </c>
      <c r="B182">
        <v>1979</v>
      </c>
      <c r="C182" t="s">
        <v>4</v>
      </c>
      <c r="D182">
        <v>1</v>
      </c>
      <c r="E182" s="3">
        <v>40812</v>
      </c>
      <c r="F182" s="3">
        <v>40815</v>
      </c>
      <c r="G182">
        <v>3</v>
      </c>
      <c r="H182" t="s">
        <v>20</v>
      </c>
      <c r="I182">
        <v>2011</v>
      </c>
      <c r="J182">
        <v>12540864</v>
      </c>
      <c r="K182">
        <v>7000000</v>
      </c>
      <c r="L182">
        <v>5337536</v>
      </c>
      <c r="M182">
        <v>203328</v>
      </c>
    </row>
    <row r="183" spans="1:13" x14ac:dyDescent="0.3">
      <c r="A183" t="s">
        <v>1</v>
      </c>
      <c r="B183">
        <v>1971</v>
      </c>
      <c r="C183" t="s">
        <v>4</v>
      </c>
      <c r="D183">
        <v>0</v>
      </c>
      <c r="E183" s="3">
        <v>40724</v>
      </c>
      <c r="F183" s="3">
        <v>40728</v>
      </c>
      <c r="G183">
        <v>4</v>
      </c>
      <c r="H183" t="s">
        <v>20</v>
      </c>
      <c r="I183">
        <v>2011</v>
      </c>
      <c r="J183">
        <v>11483062</v>
      </c>
      <c r="K183">
        <v>7000000</v>
      </c>
      <c r="L183">
        <v>4309254</v>
      </c>
      <c r="M183">
        <v>173808</v>
      </c>
    </row>
    <row r="184" spans="1:13" x14ac:dyDescent="0.3">
      <c r="A184" t="s">
        <v>1</v>
      </c>
      <c r="B184">
        <v>1976</v>
      </c>
      <c r="C184" t="s">
        <v>13</v>
      </c>
      <c r="D184">
        <v>0</v>
      </c>
      <c r="E184" s="3">
        <v>40807</v>
      </c>
      <c r="F184" s="3">
        <v>40813</v>
      </c>
      <c r="G184">
        <v>6</v>
      </c>
      <c r="H184" t="s">
        <v>20</v>
      </c>
      <c r="I184">
        <v>2011</v>
      </c>
      <c r="J184">
        <v>13560385</v>
      </c>
      <c r="K184">
        <v>7000000</v>
      </c>
      <c r="L184">
        <v>6095677</v>
      </c>
      <c r="M184">
        <v>464708</v>
      </c>
    </row>
    <row r="185" spans="1:13" x14ac:dyDescent="0.3">
      <c r="A185" t="s">
        <v>1</v>
      </c>
      <c r="B185">
        <v>1968</v>
      </c>
      <c r="C185" t="s">
        <v>16</v>
      </c>
      <c r="D185">
        <v>1</v>
      </c>
      <c r="E185" s="3">
        <v>40896</v>
      </c>
      <c r="F185" s="3">
        <v>40904</v>
      </c>
      <c r="G185">
        <v>8</v>
      </c>
      <c r="H185" t="s">
        <v>3</v>
      </c>
      <c r="I185">
        <v>2011</v>
      </c>
      <c r="J185">
        <v>15795031</v>
      </c>
      <c r="K185">
        <v>7000000</v>
      </c>
      <c r="L185">
        <v>8706631</v>
      </c>
      <c r="M185">
        <v>88400</v>
      </c>
    </row>
    <row r="186" spans="1:13" x14ac:dyDescent="0.3">
      <c r="A186" t="s">
        <v>0</v>
      </c>
      <c r="B186">
        <v>1954</v>
      </c>
      <c r="C186" t="s">
        <v>6</v>
      </c>
      <c r="D186">
        <v>1</v>
      </c>
      <c r="E186" s="3">
        <v>40837</v>
      </c>
      <c r="F186" s="3">
        <v>40844</v>
      </c>
      <c r="G186">
        <v>6</v>
      </c>
      <c r="H186" t="s">
        <v>26</v>
      </c>
      <c r="I186">
        <v>2011</v>
      </c>
      <c r="J186">
        <v>11260649</v>
      </c>
      <c r="K186">
        <v>7000000</v>
      </c>
      <c r="L186">
        <v>4136441</v>
      </c>
      <c r="M186">
        <v>124208</v>
      </c>
    </row>
    <row r="187" spans="1:13" x14ac:dyDescent="0.3">
      <c r="A187" t="s">
        <v>0</v>
      </c>
      <c r="B187">
        <v>1980</v>
      </c>
      <c r="C187" t="s">
        <v>4</v>
      </c>
      <c r="D187">
        <v>0</v>
      </c>
      <c r="E187" s="3">
        <v>40859</v>
      </c>
      <c r="F187" s="3">
        <v>40864</v>
      </c>
      <c r="G187">
        <v>5</v>
      </c>
      <c r="H187" t="s">
        <v>20</v>
      </c>
      <c r="I187">
        <v>2011</v>
      </c>
      <c r="J187">
        <v>11966070</v>
      </c>
      <c r="K187">
        <v>7000000</v>
      </c>
      <c r="L187">
        <v>4836362</v>
      </c>
      <c r="M187">
        <v>129708</v>
      </c>
    </row>
    <row r="188" spans="1:13" x14ac:dyDescent="0.3">
      <c r="A188" t="s">
        <v>0</v>
      </c>
      <c r="B188">
        <v>1959</v>
      </c>
      <c r="C188" t="s">
        <v>11</v>
      </c>
      <c r="D188">
        <v>0</v>
      </c>
      <c r="E188" s="3">
        <v>41168</v>
      </c>
      <c r="F188" s="3">
        <v>41173</v>
      </c>
      <c r="G188">
        <v>5</v>
      </c>
      <c r="H188" t="s">
        <v>20</v>
      </c>
      <c r="I188">
        <v>2012</v>
      </c>
      <c r="J188">
        <v>9047130</v>
      </c>
      <c r="K188">
        <v>3900000</v>
      </c>
      <c r="L188">
        <v>5067630</v>
      </c>
      <c r="M188">
        <v>79500</v>
      </c>
    </row>
    <row r="189" spans="1:13" x14ac:dyDescent="0.3">
      <c r="A189" t="s">
        <v>1</v>
      </c>
      <c r="B189">
        <v>1938</v>
      </c>
      <c r="C189" t="s">
        <v>17</v>
      </c>
      <c r="D189">
        <v>1</v>
      </c>
      <c r="E189" s="3">
        <v>41185</v>
      </c>
      <c r="F189" s="3">
        <v>41191</v>
      </c>
      <c r="G189">
        <v>6</v>
      </c>
      <c r="H189" t="s">
        <v>20</v>
      </c>
      <c r="I189">
        <v>2012</v>
      </c>
      <c r="J189">
        <v>9040808.7599999998</v>
      </c>
      <c r="K189">
        <v>4020000</v>
      </c>
      <c r="L189">
        <v>4882108.76</v>
      </c>
      <c r="M189">
        <v>138700</v>
      </c>
    </row>
    <row r="190" spans="1:13" x14ac:dyDescent="0.3">
      <c r="A190" t="s">
        <v>0</v>
      </c>
      <c r="B190">
        <v>1972</v>
      </c>
      <c r="C190" t="s">
        <v>24</v>
      </c>
      <c r="D190">
        <v>1</v>
      </c>
      <c r="E190" s="3">
        <v>41199</v>
      </c>
      <c r="F190" s="3">
        <v>41200</v>
      </c>
      <c r="G190">
        <v>1</v>
      </c>
      <c r="H190" t="s">
        <v>3</v>
      </c>
      <c r="I190">
        <v>2012</v>
      </c>
      <c r="J190">
        <v>6761382.2400000002</v>
      </c>
      <c r="K190">
        <v>3900000</v>
      </c>
      <c r="L190">
        <v>2763432.24</v>
      </c>
      <c r="M190">
        <v>97950</v>
      </c>
    </row>
    <row r="191" spans="1:13" x14ac:dyDescent="0.3">
      <c r="A191" t="s">
        <v>1</v>
      </c>
      <c r="B191">
        <v>1957</v>
      </c>
      <c r="C191" t="s">
        <v>4</v>
      </c>
      <c r="D191">
        <v>1</v>
      </c>
      <c r="E191" s="3">
        <v>41166</v>
      </c>
      <c r="F191" s="3">
        <v>41174</v>
      </c>
      <c r="G191">
        <v>8</v>
      </c>
      <c r="H191" t="s">
        <v>25</v>
      </c>
      <c r="I191">
        <v>2012</v>
      </c>
      <c r="J191">
        <v>10642197</v>
      </c>
      <c r="K191">
        <v>3900000</v>
      </c>
      <c r="L191">
        <v>6615447</v>
      </c>
      <c r="M191">
        <v>126750</v>
      </c>
    </row>
    <row r="192" spans="1:13" x14ac:dyDescent="0.3">
      <c r="A192" t="s">
        <v>0</v>
      </c>
      <c r="B192">
        <v>1982</v>
      </c>
      <c r="C192" t="s">
        <v>7</v>
      </c>
      <c r="D192">
        <v>0</v>
      </c>
      <c r="E192" s="3">
        <v>41215</v>
      </c>
      <c r="F192" s="3">
        <v>41218</v>
      </c>
      <c r="G192">
        <v>3</v>
      </c>
      <c r="H192" t="s">
        <v>3</v>
      </c>
      <c r="I192">
        <v>2012</v>
      </c>
      <c r="J192">
        <v>8928641.1999999993</v>
      </c>
      <c r="K192">
        <v>4020000</v>
      </c>
      <c r="L192">
        <v>4795691.2</v>
      </c>
      <c r="M192">
        <v>112950</v>
      </c>
    </row>
    <row r="193" spans="1:13" x14ac:dyDescent="0.3">
      <c r="A193" t="s">
        <v>1</v>
      </c>
      <c r="B193">
        <v>1975</v>
      </c>
      <c r="C193" t="s">
        <v>4</v>
      </c>
      <c r="D193">
        <v>0</v>
      </c>
      <c r="E193" s="3">
        <v>41232</v>
      </c>
      <c r="F193" s="3">
        <v>41237</v>
      </c>
      <c r="G193">
        <v>5</v>
      </c>
      <c r="H193" t="s">
        <v>3</v>
      </c>
      <c r="I193">
        <v>2012</v>
      </c>
      <c r="J193">
        <v>10336312.65</v>
      </c>
      <c r="K193">
        <v>3900000</v>
      </c>
      <c r="L193">
        <v>6339712.6500000004</v>
      </c>
      <c r="M193">
        <v>96600</v>
      </c>
    </row>
    <row r="194" spans="1:13" x14ac:dyDescent="0.3">
      <c r="A194" t="s">
        <v>0</v>
      </c>
      <c r="B194">
        <v>1966</v>
      </c>
      <c r="C194" t="s">
        <v>8</v>
      </c>
      <c r="D194">
        <v>0</v>
      </c>
      <c r="E194" s="3">
        <v>41206</v>
      </c>
      <c r="F194" s="3">
        <v>41208</v>
      </c>
      <c r="G194">
        <v>2</v>
      </c>
      <c r="H194" t="s">
        <v>3</v>
      </c>
      <c r="I194">
        <v>2012</v>
      </c>
      <c r="J194">
        <v>8581341</v>
      </c>
      <c r="K194">
        <v>3900000</v>
      </c>
      <c r="L194">
        <v>4584991</v>
      </c>
      <c r="M194">
        <v>96350</v>
      </c>
    </row>
    <row r="195" spans="1:13" x14ac:dyDescent="0.3">
      <c r="A195" t="s">
        <v>1</v>
      </c>
      <c r="B195">
        <v>1950</v>
      </c>
      <c r="C195" t="s">
        <v>16</v>
      </c>
      <c r="D195">
        <v>1</v>
      </c>
      <c r="E195" s="3">
        <v>41026</v>
      </c>
      <c r="F195" s="3">
        <v>41031</v>
      </c>
      <c r="G195">
        <v>5</v>
      </c>
      <c r="H195" t="s">
        <v>20</v>
      </c>
      <c r="I195">
        <v>2012</v>
      </c>
      <c r="J195">
        <v>10212715.199999999</v>
      </c>
      <c r="K195">
        <v>3900000</v>
      </c>
      <c r="L195">
        <v>5905865.2000000002</v>
      </c>
      <c r="M195">
        <v>406850</v>
      </c>
    </row>
    <row r="196" spans="1:13" x14ac:dyDescent="0.3">
      <c r="A196" t="s">
        <v>0</v>
      </c>
      <c r="B196">
        <v>1944</v>
      </c>
      <c r="C196" t="s">
        <v>9</v>
      </c>
      <c r="D196">
        <v>1</v>
      </c>
      <c r="E196" s="3">
        <v>41017</v>
      </c>
      <c r="F196" s="3">
        <v>41022</v>
      </c>
      <c r="G196">
        <v>5</v>
      </c>
      <c r="H196" t="s">
        <v>3</v>
      </c>
      <c r="I196">
        <v>2012</v>
      </c>
      <c r="J196">
        <v>9387857</v>
      </c>
      <c r="K196">
        <v>4400000</v>
      </c>
      <c r="L196">
        <v>4894807</v>
      </c>
      <c r="M196">
        <v>93050</v>
      </c>
    </row>
    <row r="197" spans="1:13" x14ac:dyDescent="0.3">
      <c r="A197" t="s">
        <v>0</v>
      </c>
      <c r="B197">
        <v>1960</v>
      </c>
      <c r="C197" t="s">
        <v>11</v>
      </c>
      <c r="D197">
        <v>1</v>
      </c>
      <c r="E197" s="3">
        <v>41129</v>
      </c>
      <c r="F197" s="3">
        <v>41134</v>
      </c>
      <c r="G197">
        <v>5</v>
      </c>
      <c r="H197" t="s">
        <v>18</v>
      </c>
      <c r="I197">
        <v>2012</v>
      </c>
      <c r="J197">
        <v>8704837</v>
      </c>
      <c r="K197">
        <v>3900000</v>
      </c>
      <c r="L197">
        <v>4059737</v>
      </c>
      <c r="M197">
        <v>745100</v>
      </c>
    </row>
    <row r="198" spans="1:13" x14ac:dyDescent="0.3">
      <c r="A198" t="s">
        <v>0</v>
      </c>
      <c r="B198">
        <v>1964</v>
      </c>
      <c r="C198" t="s">
        <v>4</v>
      </c>
      <c r="D198">
        <v>0</v>
      </c>
      <c r="E198" s="3">
        <v>41148</v>
      </c>
      <c r="F198" s="3">
        <v>41151</v>
      </c>
      <c r="G198">
        <v>3</v>
      </c>
      <c r="H198" t="s">
        <v>20</v>
      </c>
      <c r="I198">
        <v>2012</v>
      </c>
      <c r="J198">
        <v>8377156.2000000002</v>
      </c>
      <c r="K198">
        <v>3900000</v>
      </c>
      <c r="L198">
        <v>4374706.2</v>
      </c>
      <c r="M198">
        <v>102450</v>
      </c>
    </row>
    <row r="199" spans="1:13" x14ac:dyDescent="0.3">
      <c r="A199" t="s">
        <v>1</v>
      </c>
      <c r="B199">
        <v>1937</v>
      </c>
      <c r="C199" t="s">
        <v>4</v>
      </c>
      <c r="D199">
        <v>1</v>
      </c>
      <c r="E199" s="3">
        <v>41153</v>
      </c>
      <c r="F199" s="3">
        <v>41159</v>
      </c>
      <c r="G199">
        <v>6</v>
      </c>
      <c r="H199" t="s">
        <v>20</v>
      </c>
      <c r="I199">
        <v>2012</v>
      </c>
      <c r="J199">
        <v>10658636.199999999</v>
      </c>
      <c r="K199">
        <v>4400000</v>
      </c>
      <c r="L199">
        <v>6058536.2000000002</v>
      </c>
      <c r="M199">
        <v>200100</v>
      </c>
    </row>
    <row r="200" spans="1:13" x14ac:dyDescent="0.3">
      <c r="A200" t="s">
        <v>0</v>
      </c>
      <c r="B200">
        <v>1967</v>
      </c>
      <c r="C200" t="s">
        <v>4</v>
      </c>
      <c r="D200">
        <v>0</v>
      </c>
      <c r="E200" s="3">
        <v>41131</v>
      </c>
      <c r="F200" s="3">
        <v>41134</v>
      </c>
      <c r="G200">
        <v>3</v>
      </c>
      <c r="H200" t="s">
        <v>20</v>
      </c>
      <c r="I200">
        <v>2012</v>
      </c>
      <c r="J200">
        <v>8596935</v>
      </c>
      <c r="K200">
        <v>3900000</v>
      </c>
      <c r="L200">
        <v>4542735</v>
      </c>
      <c r="M200">
        <v>154200</v>
      </c>
    </row>
    <row r="201" spans="1:13" x14ac:dyDescent="0.3">
      <c r="A201" t="s">
        <v>0</v>
      </c>
      <c r="B201">
        <v>1950</v>
      </c>
      <c r="C201" t="s">
        <v>4</v>
      </c>
      <c r="D201">
        <v>1</v>
      </c>
      <c r="E201" s="3">
        <v>41093</v>
      </c>
      <c r="F201" s="3">
        <v>41099</v>
      </c>
      <c r="G201">
        <v>6</v>
      </c>
      <c r="H201" t="s">
        <v>20</v>
      </c>
      <c r="I201">
        <v>2012</v>
      </c>
      <c r="J201">
        <v>8975426</v>
      </c>
      <c r="K201">
        <v>3900000</v>
      </c>
      <c r="L201">
        <v>4926926</v>
      </c>
      <c r="M201">
        <v>148500</v>
      </c>
    </row>
    <row r="202" spans="1:13" x14ac:dyDescent="0.3">
      <c r="A202" t="s">
        <v>1</v>
      </c>
      <c r="B202">
        <v>1970</v>
      </c>
      <c r="C202" t="s">
        <v>4</v>
      </c>
      <c r="D202">
        <v>0</v>
      </c>
      <c r="E202" s="3">
        <v>41128</v>
      </c>
      <c r="F202" s="3">
        <v>41132</v>
      </c>
      <c r="G202">
        <v>4</v>
      </c>
      <c r="H202" t="s">
        <v>20</v>
      </c>
      <c r="I202">
        <v>2012</v>
      </c>
      <c r="J202">
        <v>10213763</v>
      </c>
      <c r="K202">
        <v>4400000</v>
      </c>
      <c r="L202">
        <v>5577413</v>
      </c>
      <c r="M202">
        <v>236350</v>
      </c>
    </row>
    <row r="203" spans="1:13" x14ac:dyDescent="0.3">
      <c r="A203" t="s">
        <v>0</v>
      </c>
      <c r="B203">
        <v>1991</v>
      </c>
      <c r="C203" t="s">
        <v>27</v>
      </c>
      <c r="D203">
        <v>1</v>
      </c>
      <c r="E203" s="3">
        <v>41095</v>
      </c>
      <c r="F203" s="3">
        <v>41100</v>
      </c>
      <c r="G203">
        <v>5</v>
      </c>
      <c r="H203" t="s">
        <v>3</v>
      </c>
      <c r="I203">
        <v>2012</v>
      </c>
      <c r="J203">
        <v>8801015</v>
      </c>
      <c r="K203">
        <v>3900000</v>
      </c>
      <c r="L203">
        <v>4456815</v>
      </c>
      <c r="M203">
        <v>444200</v>
      </c>
    </row>
    <row r="204" spans="1:13" x14ac:dyDescent="0.3">
      <c r="A204" t="s">
        <v>0</v>
      </c>
      <c r="B204">
        <v>1946</v>
      </c>
      <c r="C204" t="s">
        <v>4</v>
      </c>
      <c r="D204">
        <v>1</v>
      </c>
      <c r="E204" s="3">
        <v>40963</v>
      </c>
      <c r="F204" s="3">
        <v>40968</v>
      </c>
      <c r="G204">
        <v>5</v>
      </c>
      <c r="H204" t="s">
        <v>20</v>
      </c>
      <c r="I204">
        <v>2012</v>
      </c>
      <c r="J204">
        <v>7202107</v>
      </c>
      <c r="K204">
        <v>3900000</v>
      </c>
      <c r="L204">
        <v>3197707</v>
      </c>
      <c r="M204">
        <v>104400</v>
      </c>
    </row>
    <row r="205" spans="1:13" x14ac:dyDescent="0.3">
      <c r="A205" t="s">
        <v>1</v>
      </c>
      <c r="B205">
        <v>1961</v>
      </c>
      <c r="C205" t="s">
        <v>4</v>
      </c>
      <c r="D205">
        <v>0</v>
      </c>
      <c r="E205" s="3">
        <v>40946</v>
      </c>
      <c r="F205" s="3">
        <v>40950</v>
      </c>
      <c r="G205">
        <v>4</v>
      </c>
      <c r="H205" t="s">
        <v>3</v>
      </c>
      <c r="I205">
        <v>2012</v>
      </c>
      <c r="J205">
        <v>8897162</v>
      </c>
      <c r="K205">
        <v>3900000</v>
      </c>
      <c r="L205">
        <v>4795862</v>
      </c>
      <c r="M205">
        <v>201300</v>
      </c>
    </row>
    <row r="206" spans="1:13" x14ac:dyDescent="0.3">
      <c r="A206" t="s">
        <v>0</v>
      </c>
      <c r="B206">
        <v>1982</v>
      </c>
      <c r="C206" t="s">
        <v>4</v>
      </c>
      <c r="D206">
        <v>1</v>
      </c>
      <c r="E206" s="3">
        <v>41110</v>
      </c>
      <c r="F206" s="3">
        <v>41114</v>
      </c>
      <c r="G206">
        <v>4</v>
      </c>
      <c r="H206" t="s">
        <v>3</v>
      </c>
      <c r="I206">
        <v>2012</v>
      </c>
      <c r="J206">
        <v>8258198</v>
      </c>
      <c r="K206">
        <v>4400000</v>
      </c>
      <c r="L206">
        <v>3545698</v>
      </c>
      <c r="M206">
        <v>312500</v>
      </c>
    </row>
    <row r="207" spans="1:13" x14ac:dyDescent="0.3">
      <c r="A207" t="s">
        <v>0</v>
      </c>
      <c r="B207">
        <v>1976</v>
      </c>
      <c r="C207" t="s">
        <v>4</v>
      </c>
      <c r="D207">
        <v>0</v>
      </c>
      <c r="E207" s="3">
        <v>41073</v>
      </c>
      <c r="F207" s="3">
        <v>41076</v>
      </c>
      <c r="G207">
        <v>3</v>
      </c>
      <c r="H207" t="s">
        <v>20</v>
      </c>
      <c r="I207">
        <v>2012</v>
      </c>
      <c r="J207">
        <v>9320655</v>
      </c>
      <c r="K207">
        <v>3900000</v>
      </c>
      <c r="L207">
        <v>5024955</v>
      </c>
      <c r="M207">
        <v>395700</v>
      </c>
    </row>
    <row r="208" spans="1:13" x14ac:dyDescent="0.3">
      <c r="A208" t="s">
        <v>1</v>
      </c>
      <c r="B208">
        <v>1960</v>
      </c>
      <c r="C208" t="s">
        <v>12</v>
      </c>
      <c r="D208">
        <v>1</v>
      </c>
      <c r="E208" s="3">
        <v>41147</v>
      </c>
      <c r="F208" s="3">
        <v>41150</v>
      </c>
      <c r="G208">
        <v>3</v>
      </c>
      <c r="H208" t="s">
        <v>20</v>
      </c>
      <c r="I208">
        <v>2012</v>
      </c>
      <c r="J208">
        <v>6997477</v>
      </c>
      <c r="K208">
        <v>4400000</v>
      </c>
      <c r="L208">
        <v>2462277</v>
      </c>
      <c r="M208">
        <v>135200</v>
      </c>
    </row>
    <row r="209" spans="1:13" x14ac:dyDescent="0.3">
      <c r="A209" t="s">
        <v>1</v>
      </c>
      <c r="B209">
        <v>1960</v>
      </c>
      <c r="C209" t="s">
        <v>4</v>
      </c>
      <c r="D209">
        <v>1</v>
      </c>
      <c r="E209" s="3">
        <v>41077</v>
      </c>
      <c r="F209" s="3">
        <v>41085</v>
      </c>
      <c r="G209">
        <v>8</v>
      </c>
      <c r="H209" t="s">
        <v>20</v>
      </c>
      <c r="I209">
        <v>2012</v>
      </c>
      <c r="J209">
        <v>9656976</v>
      </c>
      <c r="K209">
        <v>3900000</v>
      </c>
      <c r="L209">
        <v>5634476</v>
      </c>
      <c r="M209">
        <v>122500</v>
      </c>
    </row>
    <row r="210" spans="1:13" x14ac:dyDescent="0.3">
      <c r="A210" t="s">
        <v>1</v>
      </c>
      <c r="B210">
        <v>1957</v>
      </c>
      <c r="C210" t="s">
        <v>4</v>
      </c>
      <c r="D210">
        <v>1</v>
      </c>
      <c r="E210" s="3">
        <v>41095</v>
      </c>
      <c r="F210" s="3">
        <v>41102</v>
      </c>
      <c r="G210">
        <v>7</v>
      </c>
      <c r="H210" t="s">
        <v>20</v>
      </c>
      <c r="I210">
        <v>2012</v>
      </c>
      <c r="J210">
        <v>9951350</v>
      </c>
      <c r="K210">
        <v>3900000</v>
      </c>
      <c r="L210">
        <v>5950100</v>
      </c>
      <c r="M210">
        <v>101250</v>
      </c>
    </row>
    <row r="211" spans="1:13" x14ac:dyDescent="0.3">
      <c r="A211" t="s">
        <v>1</v>
      </c>
      <c r="B211">
        <v>1956</v>
      </c>
      <c r="C211" t="s">
        <v>10</v>
      </c>
      <c r="D211">
        <v>1</v>
      </c>
      <c r="E211" s="3">
        <v>41019</v>
      </c>
      <c r="F211" s="3">
        <v>41026</v>
      </c>
      <c r="G211">
        <v>7</v>
      </c>
      <c r="H211" t="s">
        <v>20</v>
      </c>
      <c r="I211">
        <v>2012</v>
      </c>
      <c r="J211">
        <v>9795838</v>
      </c>
      <c r="K211">
        <v>3900000</v>
      </c>
      <c r="L211">
        <v>5709488</v>
      </c>
      <c r="M211">
        <v>186350</v>
      </c>
    </row>
    <row r="212" spans="1:13" x14ac:dyDescent="0.3">
      <c r="A212" t="s">
        <v>1</v>
      </c>
      <c r="B212">
        <v>1954</v>
      </c>
      <c r="C212" t="s">
        <v>4</v>
      </c>
      <c r="D212">
        <v>0</v>
      </c>
      <c r="E212" s="3">
        <v>41093</v>
      </c>
      <c r="F212" s="3">
        <v>41101</v>
      </c>
      <c r="G212">
        <v>8</v>
      </c>
      <c r="H212" t="s">
        <v>20</v>
      </c>
      <c r="I212">
        <v>2012</v>
      </c>
      <c r="J212">
        <v>9884240</v>
      </c>
      <c r="K212">
        <v>3900000</v>
      </c>
      <c r="L212">
        <v>5839990</v>
      </c>
      <c r="M212">
        <v>144250</v>
      </c>
    </row>
    <row r="213" spans="1:13" x14ac:dyDescent="0.3">
      <c r="A213" t="s">
        <v>0</v>
      </c>
      <c r="B213">
        <v>1955</v>
      </c>
      <c r="C213" t="s">
        <v>16</v>
      </c>
      <c r="D213">
        <v>1</v>
      </c>
      <c r="E213" s="3">
        <v>41106</v>
      </c>
      <c r="F213" s="3">
        <v>41109</v>
      </c>
      <c r="G213">
        <v>3</v>
      </c>
      <c r="H213" t="s">
        <v>20</v>
      </c>
      <c r="I213">
        <v>2012</v>
      </c>
      <c r="J213">
        <v>8784518.5</v>
      </c>
      <c r="K213">
        <v>3900000</v>
      </c>
      <c r="L213">
        <v>4488318.5</v>
      </c>
      <c r="M213">
        <v>396200</v>
      </c>
    </row>
    <row r="214" spans="1:13" x14ac:dyDescent="0.3">
      <c r="A214" t="s">
        <v>0</v>
      </c>
      <c r="B214">
        <v>1975</v>
      </c>
      <c r="C214" t="s">
        <v>4</v>
      </c>
      <c r="D214">
        <v>1</v>
      </c>
      <c r="E214" s="3">
        <v>41116</v>
      </c>
      <c r="F214" s="3">
        <v>41120</v>
      </c>
      <c r="G214">
        <v>4</v>
      </c>
      <c r="H214" t="s">
        <v>20</v>
      </c>
      <c r="I214">
        <v>2012</v>
      </c>
      <c r="J214">
        <v>7612885.2000000002</v>
      </c>
      <c r="K214">
        <v>3900000</v>
      </c>
      <c r="L214">
        <v>3572885.2</v>
      </c>
      <c r="M214">
        <v>140000</v>
      </c>
    </row>
    <row r="215" spans="1:13" x14ac:dyDescent="0.3">
      <c r="A215" t="s">
        <v>1</v>
      </c>
      <c r="B215">
        <v>1989</v>
      </c>
      <c r="C215" t="s">
        <v>4</v>
      </c>
      <c r="D215">
        <v>0</v>
      </c>
      <c r="E215" s="3">
        <v>41122</v>
      </c>
      <c r="F215" s="3">
        <v>41129</v>
      </c>
      <c r="G215">
        <v>7</v>
      </c>
      <c r="H215" t="s">
        <v>20</v>
      </c>
      <c r="I215">
        <v>2012</v>
      </c>
      <c r="J215">
        <v>10326940.199999999</v>
      </c>
      <c r="K215">
        <v>3900000</v>
      </c>
      <c r="L215">
        <v>6265590.2000000002</v>
      </c>
      <c r="M215">
        <v>161350</v>
      </c>
    </row>
    <row r="216" spans="1:13" x14ac:dyDescent="0.3">
      <c r="A216" t="s">
        <v>1</v>
      </c>
      <c r="B216">
        <v>1987</v>
      </c>
      <c r="C216" t="s">
        <v>4</v>
      </c>
      <c r="D216">
        <v>0</v>
      </c>
      <c r="E216" s="3">
        <v>41050</v>
      </c>
      <c r="F216" s="3">
        <v>41053</v>
      </c>
      <c r="G216">
        <v>3</v>
      </c>
      <c r="H216" t="s">
        <v>20</v>
      </c>
      <c r="I216">
        <v>2012</v>
      </c>
      <c r="J216">
        <v>9686155.4000000004</v>
      </c>
      <c r="K216">
        <v>4400000</v>
      </c>
      <c r="L216">
        <v>5198955.4000000004</v>
      </c>
      <c r="M216">
        <v>87200</v>
      </c>
    </row>
    <row r="217" spans="1:13" x14ac:dyDescent="0.3">
      <c r="A217" t="s">
        <v>0</v>
      </c>
      <c r="B217">
        <v>1952</v>
      </c>
      <c r="C217" t="s">
        <v>16</v>
      </c>
      <c r="D217">
        <v>0</v>
      </c>
      <c r="E217" s="3">
        <v>41019</v>
      </c>
      <c r="F217" s="3">
        <v>41022</v>
      </c>
      <c r="G217">
        <v>3</v>
      </c>
      <c r="H217" t="s">
        <v>20</v>
      </c>
      <c r="I217">
        <v>2012</v>
      </c>
      <c r="J217">
        <v>8384673</v>
      </c>
      <c r="K217">
        <v>3900000</v>
      </c>
      <c r="L217">
        <v>4343623</v>
      </c>
      <c r="M217">
        <v>141050</v>
      </c>
    </row>
    <row r="218" spans="1:13" x14ac:dyDescent="0.3">
      <c r="A218" t="s">
        <v>0</v>
      </c>
      <c r="B218">
        <v>1967</v>
      </c>
      <c r="C218" t="s">
        <v>4</v>
      </c>
      <c r="D218">
        <v>0</v>
      </c>
      <c r="E218" s="3">
        <v>41088</v>
      </c>
      <c r="F218" s="3">
        <v>41090</v>
      </c>
      <c r="G218">
        <v>2</v>
      </c>
      <c r="H218" t="s">
        <v>3</v>
      </c>
      <c r="I218">
        <v>2012</v>
      </c>
      <c r="J218">
        <v>8707033</v>
      </c>
      <c r="K218">
        <v>3900000</v>
      </c>
      <c r="L218">
        <v>4628033</v>
      </c>
      <c r="M218">
        <v>179000</v>
      </c>
    </row>
    <row r="219" spans="1:13" x14ac:dyDescent="0.3">
      <c r="A219" t="s">
        <v>0</v>
      </c>
      <c r="B219">
        <v>1976</v>
      </c>
      <c r="C219" t="s">
        <v>4</v>
      </c>
      <c r="D219">
        <v>0</v>
      </c>
      <c r="E219" s="3">
        <v>41019</v>
      </c>
      <c r="F219" s="3">
        <v>41025</v>
      </c>
      <c r="G219">
        <v>6</v>
      </c>
      <c r="H219" t="s">
        <v>20</v>
      </c>
      <c r="I219">
        <v>2012</v>
      </c>
      <c r="J219">
        <v>10267579.4</v>
      </c>
      <c r="K219">
        <v>3900000</v>
      </c>
      <c r="L219">
        <v>6183729.4000000004</v>
      </c>
      <c r="M219">
        <v>183850</v>
      </c>
    </row>
    <row r="220" spans="1:13" x14ac:dyDescent="0.3">
      <c r="A220" t="s">
        <v>0</v>
      </c>
      <c r="B220">
        <v>1961</v>
      </c>
      <c r="C220" t="s">
        <v>10</v>
      </c>
      <c r="D220">
        <v>0</v>
      </c>
      <c r="E220" s="3">
        <v>40802</v>
      </c>
      <c r="F220" s="3">
        <v>40806</v>
      </c>
      <c r="G220">
        <v>4</v>
      </c>
      <c r="H220" t="s">
        <v>20</v>
      </c>
      <c r="I220">
        <v>2011</v>
      </c>
      <c r="J220">
        <v>9725971</v>
      </c>
      <c r="K220">
        <v>3900000</v>
      </c>
      <c r="L220">
        <v>5360263</v>
      </c>
      <c r="M220">
        <v>465708</v>
      </c>
    </row>
    <row r="221" spans="1:13" x14ac:dyDescent="0.3">
      <c r="A221" t="s">
        <v>0</v>
      </c>
      <c r="B221">
        <v>1988</v>
      </c>
      <c r="C221" t="s">
        <v>4</v>
      </c>
      <c r="D221">
        <v>1</v>
      </c>
      <c r="E221" s="3">
        <v>40728</v>
      </c>
      <c r="F221" s="3">
        <v>40732</v>
      </c>
      <c r="G221">
        <v>4</v>
      </c>
      <c r="H221" t="s">
        <v>28</v>
      </c>
      <c r="I221">
        <v>2011</v>
      </c>
      <c r="J221">
        <v>7968424</v>
      </c>
      <c r="K221">
        <v>3900000</v>
      </c>
      <c r="L221">
        <v>3939456</v>
      </c>
      <c r="M221">
        <v>128968</v>
      </c>
    </row>
    <row r="222" spans="1:13" x14ac:dyDescent="0.3">
      <c r="A222" t="s">
        <v>0</v>
      </c>
      <c r="B222">
        <v>1983</v>
      </c>
      <c r="C222" t="s">
        <v>4</v>
      </c>
      <c r="D222">
        <v>1</v>
      </c>
      <c r="E222" s="3">
        <v>40654</v>
      </c>
      <c r="F222" s="3">
        <v>40661</v>
      </c>
      <c r="G222">
        <v>7</v>
      </c>
      <c r="H222" t="s">
        <v>20</v>
      </c>
      <c r="I222">
        <v>2011</v>
      </c>
      <c r="J222">
        <v>8275556</v>
      </c>
      <c r="K222">
        <v>3900000</v>
      </c>
      <c r="L222">
        <v>4258548</v>
      </c>
      <c r="M222">
        <v>117008</v>
      </c>
    </row>
    <row r="223" spans="1:13" x14ac:dyDescent="0.3">
      <c r="A223" t="s">
        <v>1</v>
      </c>
      <c r="B223">
        <v>1934</v>
      </c>
      <c r="C223" t="s">
        <v>4</v>
      </c>
      <c r="D223">
        <v>1</v>
      </c>
      <c r="E223" s="3">
        <v>40649</v>
      </c>
      <c r="F223" s="3">
        <v>40656</v>
      </c>
      <c r="G223">
        <v>7</v>
      </c>
      <c r="H223" t="s">
        <v>20</v>
      </c>
      <c r="I223">
        <v>2011</v>
      </c>
      <c r="J223">
        <v>8132550</v>
      </c>
      <c r="K223">
        <v>3900000</v>
      </c>
      <c r="L223">
        <v>4168742</v>
      </c>
      <c r="M223">
        <v>63808</v>
      </c>
    </row>
    <row r="224" spans="1:13" x14ac:dyDescent="0.3">
      <c r="A224" t="s">
        <v>1</v>
      </c>
      <c r="B224">
        <v>1955</v>
      </c>
      <c r="C224" t="s">
        <v>4</v>
      </c>
      <c r="D224">
        <v>0</v>
      </c>
      <c r="E224" s="3">
        <v>40847</v>
      </c>
      <c r="F224" s="3">
        <v>40850</v>
      </c>
      <c r="G224">
        <v>3</v>
      </c>
      <c r="H224" t="s">
        <v>20</v>
      </c>
      <c r="I224">
        <v>2011</v>
      </c>
      <c r="J224">
        <v>6950206</v>
      </c>
      <c r="K224">
        <v>3900000</v>
      </c>
      <c r="L224">
        <v>2900806</v>
      </c>
      <c r="M224">
        <v>149400</v>
      </c>
    </row>
    <row r="225" spans="1:13" x14ac:dyDescent="0.3">
      <c r="A225" t="s">
        <v>0</v>
      </c>
      <c r="B225">
        <v>1923</v>
      </c>
      <c r="C225" t="s">
        <v>4</v>
      </c>
      <c r="D225">
        <v>1</v>
      </c>
      <c r="E225" s="3">
        <v>40668</v>
      </c>
      <c r="F225" s="3">
        <v>40679</v>
      </c>
      <c r="G225">
        <v>11</v>
      </c>
      <c r="H225" t="s">
        <v>20</v>
      </c>
      <c r="I225">
        <v>2011</v>
      </c>
      <c r="J225">
        <v>7769366</v>
      </c>
      <c r="K225">
        <v>3900000</v>
      </c>
      <c r="L225">
        <v>3763898</v>
      </c>
      <c r="M225">
        <v>105468</v>
      </c>
    </row>
    <row r="226" spans="1:13" x14ac:dyDescent="0.3">
      <c r="A226" t="s">
        <v>0</v>
      </c>
      <c r="B226">
        <v>1956</v>
      </c>
      <c r="C226" t="s">
        <v>13</v>
      </c>
      <c r="D226">
        <v>1</v>
      </c>
      <c r="E226" s="3">
        <v>40744</v>
      </c>
      <c r="F226" s="3">
        <v>40750</v>
      </c>
      <c r="G226">
        <v>6</v>
      </c>
      <c r="H226" t="s">
        <v>20</v>
      </c>
      <c r="I226">
        <v>2011</v>
      </c>
      <c r="J226">
        <v>9557293</v>
      </c>
      <c r="K226">
        <v>3900000</v>
      </c>
      <c r="L226">
        <v>5176085</v>
      </c>
      <c r="M226">
        <v>481208</v>
      </c>
    </row>
    <row r="227" spans="1:13" x14ac:dyDescent="0.3">
      <c r="A227" t="s">
        <v>1</v>
      </c>
      <c r="B227">
        <v>1956</v>
      </c>
      <c r="C227" t="s">
        <v>4</v>
      </c>
      <c r="D227">
        <v>0</v>
      </c>
      <c r="E227" s="3">
        <v>40856</v>
      </c>
      <c r="F227" s="3">
        <v>40871</v>
      </c>
      <c r="G227">
        <v>15</v>
      </c>
      <c r="H227" t="s">
        <v>3</v>
      </c>
      <c r="I227">
        <v>2011</v>
      </c>
      <c r="J227">
        <v>11770009</v>
      </c>
      <c r="K227">
        <v>3900000</v>
      </c>
      <c r="L227">
        <v>7800801</v>
      </c>
      <c r="M227">
        <v>69208</v>
      </c>
    </row>
    <row r="228" spans="1:13" x14ac:dyDescent="0.3">
      <c r="A228" t="s">
        <v>1</v>
      </c>
      <c r="B228">
        <v>1972</v>
      </c>
      <c r="C228" t="s">
        <v>6</v>
      </c>
      <c r="D228">
        <v>0</v>
      </c>
      <c r="E228" s="3">
        <v>40799</v>
      </c>
      <c r="F228" s="3">
        <v>40805</v>
      </c>
      <c r="G228">
        <v>6</v>
      </c>
      <c r="H228" t="s">
        <v>20</v>
      </c>
      <c r="I228">
        <v>2011</v>
      </c>
      <c r="J228">
        <v>8996059</v>
      </c>
      <c r="K228">
        <v>3900000</v>
      </c>
      <c r="L228">
        <v>4708751</v>
      </c>
      <c r="M228">
        <v>387308</v>
      </c>
    </row>
    <row r="229" spans="1:13" x14ac:dyDescent="0.3">
      <c r="A229" t="s">
        <v>1</v>
      </c>
      <c r="B229">
        <v>1957</v>
      </c>
      <c r="C229" t="s">
        <v>23</v>
      </c>
      <c r="D229">
        <v>1</v>
      </c>
      <c r="E229" s="3">
        <v>40835</v>
      </c>
      <c r="F229" s="3">
        <v>40841</v>
      </c>
      <c r="G229">
        <v>6</v>
      </c>
      <c r="H229" t="s">
        <v>3</v>
      </c>
      <c r="I229">
        <v>2011</v>
      </c>
      <c r="J229">
        <v>6593474</v>
      </c>
      <c r="K229">
        <v>3900000</v>
      </c>
      <c r="L229">
        <v>2594266</v>
      </c>
      <c r="M229">
        <v>99208</v>
      </c>
    </row>
    <row r="230" spans="1:13" x14ac:dyDescent="0.3">
      <c r="A230" t="s">
        <v>0</v>
      </c>
      <c r="B230">
        <v>1943</v>
      </c>
      <c r="C230" t="s">
        <v>4</v>
      </c>
      <c r="D230">
        <v>1</v>
      </c>
      <c r="E230" s="3">
        <v>40652</v>
      </c>
      <c r="F230" s="3">
        <v>40658</v>
      </c>
      <c r="G230">
        <v>6</v>
      </c>
      <c r="H230" t="s">
        <v>20</v>
      </c>
      <c r="I230">
        <v>2011</v>
      </c>
      <c r="J230">
        <v>8989639</v>
      </c>
      <c r="K230">
        <v>3900000</v>
      </c>
      <c r="L230">
        <v>4953179</v>
      </c>
      <c r="M230">
        <v>136460</v>
      </c>
    </row>
    <row r="231" spans="1:13" x14ac:dyDescent="0.3">
      <c r="A231" t="s">
        <v>0</v>
      </c>
      <c r="B231">
        <v>1946</v>
      </c>
      <c r="C231" t="s">
        <v>4</v>
      </c>
      <c r="D231">
        <v>0</v>
      </c>
      <c r="E231" s="3">
        <v>40864</v>
      </c>
      <c r="F231" s="3">
        <v>40868</v>
      </c>
      <c r="G231">
        <v>4</v>
      </c>
      <c r="H231" t="s">
        <v>20</v>
      </c>
      <c r="I231">
        <v>2011</v>
      </c>
      <c r="J231">
        <v>8877895</v>
      </c>
      <c r="K231">
        <v>3900000</v>
      </c>
      <c r="L231">
        <v>4593687</v>
      </c>
      <c r="M231">
        <v>384208</v>
      </c>
    </row>
    <row r="232" spans="1:13" x14ac:dyDescent="0.3">
      <c r="A232" t="s">
        <v>0</v>
      </c>
      <c r="B232">
        <v>1951</v>
      </c>
      <c r="C232" t="s">
        <v>6</v>
      </c>
      <c r="D232">
        <v>1</v>
      </c>
      <c r="E232" s="3">
        <v>40709</v>
      </c>
      <c r="F232" s="3">
        <v>40721</v>
      </c>
      <c r="G232">
        <v>12</v>
      </c>
      <c r="H232" t="s">
        <v>20</v>
      </c>
      <c r="I232">
        <v>2011</v>
      </c>
      <c r="J232">
        <v>16681243.75</v>
      </c>
      <c r="K232">
        <v>9000000</v>
      </c>
      <c r="L232">
        <v>7158227.75</v>
      </c>
      <c r="M232">
        <v>523016</v>
      </c>
    </row>
    <row r="233" spans="1:13" x14ac:dyDescent="0.3">
      <c r="A233" t="s">
        <v>0</v>
      </c>
      <c r="B233">
        <v>1979</v>
      </c>
      <c r="C233" t="s">
        <v>4</v>
      </c>
      <c r="D233">
        <v>0</v>
      </c>
      <c r="E233" s="3">
        <v>40547</v>
      </c>
      <c r="F233" s="3">
        <v>40551</v>
      </c>
      <c r="G233">
        <v>4</v>
      </c>
      <c r="H233" t="s">
        <v>20</v>
      </c>
      <c r="I233">
        <v>2011</v>
      </c>
      <c r="J233">
        <v>7904126.2000000002</v>
      </c>
      <c r="K233">
        <v>3900000</v>
      </c>
      <c r="L233">
        <v>3811132</v>
      </c>
      <c r="M233">
        <v>192994.2</v>
      </c>
    </row>
    <row r="234" spans="1:13" x14ac:dyDescent="0.3">
      <c r="A234" t="s">
        <v>1</v>
      </c>
      <c r="B234">
        <v>1966</v>
      </c>
      <c r="C234" t="s">
        <v>23</v>
      </c>
      <c r="D234">
        <v>0</v>
      </c>
      <c r="E234" s="3">
        <v>40838</v>
      </c>
      <c r="F234" s="3">
        <v>40847</v>
      </c>
      <c r="G234">
        <v>9</v>
      </c>
      <c r="H234" t="s">
        <v>20</v>
      </c>
      <c r="I234">
        <v>2011</v>
      </c>
      <c r="J234">
        <v>11772720</v>
      </c>
      <c r="K234">
        <v>3900000</v>
      </c>
      <c r="L234">
        <v>6975912</v>
      </c>
      <c r="M234">
        <v>896808</v>
      </c>
    </row>
    <row r="235" spans="1:13" x14ac:dyDescent="0.3">
      <c r="A235" t="s">
        <v>0</v>
      </c>
      <c r="B235">
        <v>1958</v>
      </c>
      <c r="C235" t="s">
        <v>27</v>
      </c>
      <c r="D235">
        <v>1</v>
      </c>
      <c r="E235" s="3">
        <v>40736</v>
      </c>
      <c r="F235" s="3">
        <v>40742</v>
      </c>
      <c r="G235">
        <v>6</v>
      </c>
      <c r="H235" t="s">
        <v>20</v>
      </c>
      <c r="I235">
        <v>2011</v>
      </c>
      <c r="J235">
        <v>9205557</v>
      </c>
      <c r="K235">
        <v>3900000</v>
      </c>
      <c r="L235">
        <v>5188249</v>
      </c>
      <c r="M235">
        <v>117308</v>
      </c>
    </row>
    <row r="236" spans="1:13" x14ac:dyDescent="0.3">
      <c r="A236" t="s">
        <v>1</v>
      </c>
      <c r="B236">
        <v>1937</v>
      </c>
      <c r="C236" t="s">
        <v>4</v>
      </c>
      <c r="D236">
        <v>1</v>
      </c>
      <c r="E236" s="3">
        <v>41232</v>
      </c>
      <c r="F236" s="3">
        <v>41232</v>
      </c>
      <c r="G236">
        <v>1</v>
      </c>
      <c r="H236" t="s">
        <v>29</v>
      </c>
      <c r="I236">
        <v>2012</v>
      </c>
      <c r="J236">
        <v>728297.25</v>
      </c>
      <c r="K236">
        <v>300000</v>
      </c>
      <c r="L236">
        <v>426697.25</v>
      </c>
      <c r="M236">
        <v>1600</v>
      </c>
    </row>
    <row r="237" spans="1:13" x14ac:dyDescent="0.3">
      <c r="A237" t="s">
        <v>0</v>
      </c>
      <c r="B237">
        <v>1943</v>
      </c>
      <c r="C237" t="s">
        <v>4</v>
      </c>
      <c r="D237">
        <v>1</v>
      </c>
      <c r="E237" s="3">
        <v>41061</v>
      </c>
      <c r="F237" s="3">
        <v>41073</v>
      </c>
      <c r="G237">
        <v>12</v>
      </c>
      <c r="H237" t="s">
        <v>3</v>
      </c>
      <c r="I237">
        <v>2012</v>
      </c>
      <c r="J237">
        <v>22655013.25</v>
      </c>
      <c r="K237">
        <v>10100000</v>
      </c>
      <c r="L237">
        <v>10558213.25</v>
      </c>
      <c r="M237">
        <v>1996800</v>
      </c>
    </row>
    <row r="238" spans="1:13" x14ac:dyDescent="0.3">
      <c r="A238" t="s">
        <v>0</v>
      </c>
      <c r="B238">
        <v>1976</v>
      </c>
      <c r="C238" t="s">
        <v>6</v>
      </c>
      <c r="D238">
        <v>0</v>
      </c>
      <c r="E238" s="3">
        <v>40738</v>
      </c>
      <c r="F238" s="3">
        <v>40746</v>
      </c>
      <c r="G238">
        <v>8</v>
      </c>
      <c r="H238" t="s">
        <v>30</v>
      </c>
      <c r="I238">
        <v>2011</v>
      </c>
      <c r="J238">
        <v>11842869.75</v>
      </c>
      <c r="K238">
        <v>4500000</v>
      </c>
      <c r="L238">
        <v>6448361.75</v>
      </c>
      <c r="M238">
        <v>894508</v>
      </c>
    </row>
    <row r="239" spans="1:13" x14ac:dyDescent="0.3">
      <c r="A239" t="s">
        <v>1</v>
      </c>
      <c r="B239">
        <v>1969</v>
      </c>
      <c r="C239" t="s">
        <v>4</v>
      </c>
      <c r="D239">
        <v>0</v>
      </c>
      <c r="E239" s="3">
        <v>41150</v>
      </c>
      <c r="F239" s="3">
        <v>41157</v>
      </c>
      <c r="G239">
        <v>7</v>
      </c>
      <c r="H239" t="s">
        <v>5</v>
      </c>
      <c r="I239">
        <v>2012</v>
      </c>
      <c r="J239">
        <v>14267820</v>
      </c>
      <c r="K239">
        <v>5700000</v>
      </c>
      <c r="L239">
        <v>7147820</v>
      </c>
      <c r="M239">
        <v>1420000</v>
      </c>
    </row>
    <row r="240" spans="1:13" x14ac:dyDescent="0.3">
      <c r="A240" t="s">
        <v>0</v>
      </c>
      <c r="B240">
        <v>1953</v>
      </c>
      <c r="C240" t="s">
        <v>4</v>
      </c>
      <c r="D240">
        <v>1</v>
      </c>
      <c r="E240" s="3">
        <v>41114</v>
      </c>
      <c r="F240" s="3">
        <v>41122</v>
      </c>
      <c r="G240">
        <v>8</v>
      </c>
      <c r="H240" t="s">
        <v>5</v>
      </c>
      <c r="I240">
        <v>2012</v>
      </c>
      <c r="J240">
        <v>11445908</v>
      </c>
      <c r="K240">
        <v>5000000</v>
      </c>
      <c r="L240">
        <v>5746708</v>
      </c>
      <c r="M240">
        <v>699200</v>
      </c>
    </row>
    <row r="241" spans="1:13" x14ac:dyDescent="0.3">
      <c r="A241" t="s">
        <v>1</v>
      </c>
      <c r="B241">
        <v>1950</v>
      </c>
      <c r="C241" t="s">
        <v>31</v>
      </c>
      <c r="D241">
        <v>1</v>
      </c>
      <c r="E241" s="3">
        <v>41048</v>
      </c>
      <c r="F241" s="3">
        <v>41057</v>
      </c>
      <c r="G241">
        <v>9</v>
      </c>
      <c r="H241" t="s">
        <v>32</v>
      </c>
      <c r="I241">
        <v>2012</v>
      </c>
      <c r="J241">
        <v>11754014</v>
      </c>
      <c r="K241">
        <v>5000000</v>
      </c>
      <c r="L241">
        <v>6074814</v>
      </c>
      <c r="M241">
        <v>679200</v>
      </c>
    </row>
    <row r="242" spans="1:13" x14ac:dyDescent="0.3">
      <c r="A242" t="s">
        <v>1</v>
      </c>
      <c r="B242">
        <v>2007</v>
      </c>
      <c r="C242" t="s">
        <v>4</v>
      </c>
      <c r="D242">
        <v>1</v>
      </c>
      <c r="E242" s="3">
        <v>41123</v>
      </c>
      <c r="F242" s="3">
        <v>41129</v>
      </c>
      <c r="G242">
        <v>6</v>
      </c>
      <c r="H242" t="s">
        <v>5</v>
      </c>
      <c r="I242">
        <v>2012</v>
      </c>
      <c r="J242">
        <v>9763421</v>
      </c>
      <c r="K242">
        <v>5000000</v>
      </c>
      <c r="L242">
        <v>4185521</v>
      </c>
      <c r="M242">
        <v>577900</v>
      </c>
    </row>
    <row r="243" spans="1:13" x14ac:dyDescent="0.3">
      <c r="A243" t="s">
        <v>0</v>
      </c>
      <c r="B243">
        <v>1919</v>
      </c>
      <c r="C243" t="s">
        <v>11</v>
      </c>
      <c r="D243">
        <v>1</v>
      </c>
      <c r="E243" s="3">
        <v>40956</v>
      </c>
      <c r="F243" s="3">
        <v>40964</v>
      </c>
      <c r="G243">
        <v>8</v>
      </c>
      <c r="H243" t="s">
        <v>5</v>
      </c>
      <c r="I243">
        <v>2012</v>
      </c>
      <c r="J243">
        <v>10909006</v>
      </c>
      <c r="K243">
        <v>5000000</v>
      </c>
      <c r="L243">
        <v>4949866</v>
      </c>
      <c r="M243">
        <v>959140</v>
      </c>
    </row>
    <row r="244" spans="1:13" x14ac:dyDescent="0.3">
      <c r="A244" t="s">
        <v>0</v>
      </c>
      <c r="B244">
        <v>1950</v>
      </c>
      <c r="C244" t="s">
        <v>4</v>
      </c>
      <c r="D244">
        <v>0</v>
      </c>
      <c r="E244" s="3">
        <v>41044</v>
      </c>
      <c r="F244" s="3">
        <v>41053</v>
      </c>
      <c r="G244">
        <v>9</v>
      </c>
      <c r="H244" t="s">
        <v>32</v>
      </c>
      <c r="I244">
        <v>2012</v>
      </c>
      <c r="J244">
        <v>12719812.25</v>
      </c>
      <c r="K244">
        <v>5700000</v>
      </c>
      <c r="L244">
        <v>6096712.25</v>
      </c>
      <c r="M244">
        <v>923100</v>
      </c>
    </row>
    <row r="245" spans="1:13" x14ac:dyDescent="0.3">
      <c r="A245" t="s">
        <v>0</v>
      </c>
      <c r="B245">
        <v>1979</v>
      </c>
      <c r="C245" t="s">
        <v>4</v>
      </c>
      <c r="D245">
        <v>0</v>
      </c>
      <c r="E245" s="3">
        <v>40984</v>
      </c>
      <c r="F245" s="3">
        <v>40989</v>
      </c>
      <c r="G245">
        <v>5</v>
      </c>
      <c r="H245" t="s">
        <v>32</v>
      </c>
      <c r="I245">
        <v>2012</v>
      </c>
      <c r="J245">
        <v>10924926</v>
      </c>
      <c r="K245">
        <v>5000000</v>
      </c>
      <c r="L245">
        <v>5521656</v>
      </c>
      <c r="M245">
        <v>403270</v>
      </c>
    </row>
    <row r="246" spans="1:13" x14ac:dyDescent="0.3">
      <c r="A246" t="s">
        <v>0</v>
      </c>
      <c r="B246">
        <v>1986</v>
      </c>
      <c r="C246" t="s">
        <v>12</v>
      </c>
      <c r="D246">
        <v>0</v>
      </c>
      <c r="E246" s="3">
        <v>41074</v>
      </c>
      <c r="F246" s="3">
        <v>41080</v>
      </c>
      <c r="G246">
        <v>6</v>
      </c>
      <c r="H246" t="s">
        <v>32</v>
      </c>
      <c r="I246">
        <v>2012</v>
      </c>
      <c r="J246">
        <v>9872531</v>
      </c>
      <c r="K246">
        <v>5000000</v>
      </c>
      <c r="L246">
        <v>4217331</v>
      </c>
      <c r="M246">
        <v>655200</v>
      </c>
    </row>
    <row r="247" spans="1:13" x14ac:dyDescent="0.3">
      <c r="A247" t="s">
        <v>0</v>
      </c>
      <c r="B247">
        <v>1996</v>
      </c>
      <c r="C247" t="s">
        <v>6</v>
      </c>
      <c r="D247">
        <v>1</v>
      </c>
      <c r="E247" s="3">
        <v>41115</v>
      </c>
      <c r="F247" s="3">
        <v>41130</v>
      </c>
      <c r="G247">
        <v>15</v>
      </c>
      <c r="H247" t="s">
        <v>5</v>
      </c>
      <c r="I247">
        <v>2012</v>
      </c>
      <c r="J247">
        <v>16232754.25</v>
      </c>
      <c r="K247">
        <v>5700000</v>
      </c>
      <c r="L247">
        <v>9629654.25</v>
      </c>
      <c r="M247">
        <v>903100</v>
      </c>
    </row>
    <row r="248" spans="1:13" x14ac:dyDescent="0.3">
      <c r="A248" t="s">
        <v>0</v>
      </c>
      <c r="B248">
        <v>1949</v>
      </c>
      <c r="C248" t="s">
        <v>4</v>
      </c>
      <c r="D248">
        <v>0</v>
      </c>
      <c r="E248" s="3">
        <v>40995</v>
      </c>
      <c r="F248" s="3">
        <v>41001</v>
      </c>
      <c r="G248">
        <v>6</v>
      </c>
      <c r="H248" t="s">
        <v>5</v>
      </c>
      <c r="I248">
        <v>2012</v>
      </c>
      <c r="J248">
        <v>11178959</v>
      </c>
      <c r="K248">
        <v>5000000</v>
      </c>
      <c r="L248">
        <v>5577469</v>
      </c>
      <c r="M248">
        <v>601490</v>
      </c>
    </row>
    <row r="249" spans="1:13" x14ac:dyDescent="0.3">
      <c r="A249" t="s">
        <v>1</v>
      </c>
      <c r="B249">
        <v>1962</v>
      </c>
      <c r="C249" t="s">
        <v>4</v>
      </c>
      <c r="D249">
        <v>1</v>
      </c>
      <c r="E249" s="3">
        <v>41047</v>
      </c>
      <c r="F249" s="3">
        <v>41057</v>
      </c>
      <c r="G249">
        <v>10</v>
      </c>
      <c r="H249" t="s">
        <v>32</v>
      </c>
      <c r="I249">
        <v>2012</v>
      </c>
      <c r="J249">
        <v>14690372</v>
      </c>
      <c r="K249">
        <v>5700000</v>
      </c>
      <c r="L249">
        <v>7772672</v>
      </c>
      <c r="M249">
        <v>1217700</v>
      </c>
    </row>
    <row r="250" spans="1:13" x14ac:dyDescent="0.3">
      <c r="A250" t="s">
        <v>1</v>
      </c>
      <c r="B250">
        <v>1973</v>
      </c>
      <c r="C250" t="s">
        <v>4</v>
      </c>
      <c r="D250">
        <v>1</v>
      </c>
      <c r="E250" s="3">
        <v>41111</v>
      </c>
      <c r="F250" s="3">
        <v>41118</v>
      </c>
      <c r="G250">
        <v>7</v>
      </c>
      <c r="H250" t="s">
        <v>5</v>
      </c>
      <c r="I250">
        <v>2012</v>
      </c>
      <c r="J250">
        <v>12319164.25</v>
      </c>
      <c r="K250">
        <v>5700000</v>
      </c>
      <c r="L250">
        <v>5491964.25</v>
      </c>
      <c r="M250">
        <v>1127200</v>
      </c>
    </row>
    <row r="251" spans="1:13" x14ac:dyDescent="0.3">
      <c r="A251" t="s">
        <v>1</v>
      </c>
      <c r="B251">
        <v>1942</v>
      </c>
      <c r="C251" t="s">
        <v>19</v>
      </c>
      <c r="D251">
        <v>1</v>
      </c>
      <c r="E251" s="3">
        <v>40998</v>
      </c>
      <c r="F251" s="3">
        <v>41004</v>
      </c>
      <c r="G251">
        <v>6</v>
      </c>
      <c r="H251" t="s">
        <v>32</v>
      </c>
      <c r="I251">
        <v>2012</v>
      </c>
      <c r="J251">
        <v>13283586.25</v>
      </c>
      <c r="K251">
        <v>5700000</v>
      </c>
      <c r="L251">
        <v>6723686.25</v>
      </c>
      <c r="M251">
        <v>859900</v>
      </c>
    </row>
    <row r="252" spans="1:13" x14ac:dyDescent="0.3">
      <c r="A252" t="s">
        <v>1</v>
      </c>
      <c r="B252">
        <v>1974</v>
      </c>
      <c r="C252" t="s">
        <v>4</v>
      </c>
      <c r="D252">
        <v>1</v>
      </c>
      <c r="E252" s="3">
        <v>40940</v>
      </c>
      <c r="F252" s="3">
        <v>40945</v>
      </c>
      <c r="G252">
        <v>5</v>
      </c>
      <c r="H252" t="s">
        <v>5</v>
      </c>
      <c r="I252">
        <v>2012</v>
      </c>
      <c r="J252">
        <v>9852717</v>
      </c>
      <c r="K252">
        <v>5000000</v>
      </c>
      <c r="L252">
        <v>4139817</v>
      </c>
      <c r="M252">
        <v>712900</v>
      </c>
    </row>
    <row r="253" spans="1:13" x14ac:dyDescent="0.3">
      <c r="A253" t="s">
        <v>1</v>
      </c>
      <c r="B253">
        <v>1966</v>
      </c>
      <c r="C253" t="s">
        <v>4</v>
      </c>
      <c r="D253">
        <v>1</v>
      </c>
      <c r="E253" s="3">
        <v>41073</v>
      </c>
      <c r="F253" s="3">
        <v>41078</v>
      </c>
      <c r="G253">
        <v>5</v>
      </c>
      <c r="H253" t="s">
        <v>5</v>
      </c>
      <c r="I253">
        <v>2012</v>
      </c>
      <c r="J253">
        <v>9349412</v>
      </c>
      <c r="K253">
        <v>5000000</v>
      </c>
      <c r="L253">
        <v>3799962</v>
      </c>
      <c r="M253">
        <v>549450</v>
      </c>
    </row>
    <row r="254" spans="1:13" x14ac:dyDescent="0.3">
      <c r="A254" t="s">
        <v>1</v>
      </c>
      <c r="B254">
        <v>1996</v>
      </c>
      <c r="C254" t="s">
        <v>4</v>
      </c>
      <c r="D254">
        <v>1</v>
      </c>
      <c r="E254" s="3">
        <v>41119</v>
      </c>
      <c r="F254" s="3">
        <v>41122</v>
      </c>
      <c r="G254">
        <v>3</v>
      </c>
      <c r="H254" t="s">
        <v>5</v>
      </c>
      <c r="I254">
        <v>2012</v>
      </c>
      <c r="J254">
        <v>10462071</v>
      </c>
      <c r="K254">
        <v>5000000</v>
      </c>
      <c r="L254">
        <v>4848471</v>
      </c>
      <c r="M254">
        <v>613600</v>
      </c>
    </row>
    <row r="255" spans="1:13" x14ac:dyDescent="0.3">
      <c r="A255" t="s">
        <v>0</v>
      </c>
      <c r="B255">
        <v>1985</v>
      </c>
      <c r="C255" t="s">
        <v>4</v>
      </c>
      <c r="D255">
        <v>0</v>
      </c>
      <c r="E255" s="3">
        <v>41096</v>
      </c>
      <c r="F255" s="3">
        <v>41100</v>
      </c>
      <c r="G255">
        <v>4</v>
      </c>
      <c r="H255" t="s">
        <v>32</v>
      </c>
      <c r="I255">
        <v>2012</v>
      </c>
      <c r="J255">
        <v>10867457</v>
      </c>
      <c r="K255">
        <v>5000000</v>
      </c>
      <c r="L255">
        <v>5157857</v>
      </c>
      <c r="M255">
        <v>709600</v>
      </c>
    </row>
    <row r="256" spans="1:13" x14ac:dyDescent="0.3">
      <c r="A256" t="s">
        <v>0</v>
      </c>
      <c r="B256">
        <v>1942</v>
      </c>
      <c r="C256" t="s">
        <v>4</v>
      </c>
      <c r="D256">
        <v>0</v>
      </c>
      <c r="E256" s="3">
        <v>41073</v>
      </c>
      <c r="F256" s="3">
        <v>41079</v>
      </c>
      <c r="G256">
        <v>6</v>
      </c>
      <c r="H256" t="s">
        <v>32</v>
      </c>
      <c r="I256">
        <v>2012</v>
      </c>
      <c r="J256">
        <v>10089401</v>
      </c>
      <c r="K256">
        <v>5000000</v>
      </c>
      <c r="L256">
        <v>4454951</v>
      </c>
      <c r="M256">
        <v>634450</v>
      </c>
    </row>
    <row r="257" spans="1:13" x14ac:dyDescent="0.3">
      <c r="A257" t="s">
        <v>0</v>
      </c>
      <c r="B257">
        <v>1968</v>
      </c>
      <c r="C257" t="s">
        <v>9</v>
      </c>
      <c r="D257">
        <v>0</v>
      </c>
      <c r="E257" s="3">
        <v>41077</v>
      </c>
      <c r="F257" s="3">
        <v>41090</v>
      </c>
      <c r="G257">
        <v>13</v>
      </c>
      <c r="H257" t="s">
        <v>32</v>
      </c>
      <c r="I257">
        <v>2012</v>
      </c>
      <c r="J257">
        <v>19114050</v>
      </c>
      <c r="K257">
        <v>5700000</v>
      </c>
      <c r="L257">
        <v>12068950</v>
      </c>
      <c r="M257">
        <v>1345100</v>
      </c>
    </row>
    <row r="258" spans="1:13" x14ac:dyDescent="0.3">
      <c r="A258" t="s">
        <v>1</v>
      </c>
      <c r="B258">
        <v>1940</v>
      </c>
      <c r="C258" t="s">
        <v>4</v>
      </c>
      <c r="D258">
        <v>0</v>
      </c>
      <c r="E258" s="3">
        <v>40954</v>
      </c>
      <c r="F258" s="3">
        <v>40959</v>
      </c>
      <c r="G258">
        <v>5</v>
      </c>
      <c r="H258" t="s">
        <v>32</v>
      </c>
      <c r="I258">
        <v>2012</v>
      </c>
      <c r="J258">
        <v>10202160</v>
      </c>
      <c r="K258">
        <v>5000000</v>
      </c>
      <c r="L258">
        <v>4697180</v>
      </c>
      <c r="M258">
        <v>504980</v>
      </c>
    </row>
    <row r="259" spans="1:13" x14ac:dyDescent="0.3">
      <c r="A259" t="s">
        <v>1</v>
      </c>
      <c r="B259">
        <v>1967</v>
      </c>
      <c r="C259" t="s">
        <v>4</v>
      </c>
      <c r="D259">
        <v>1</v>
      </c>
      <c r="E259" s="3">
        <v>41001</v>
      </c>
      <c r="F259" s="3">
        <v>41011</v>
      </c>
      <c r="G259">
        <v>10</v>
      </c>
      <c r="H259" t="s">
        <v>5</v>
      </c>
      <c r="I259">
        <v>2012</v>
      </c>
      <c r="J259">
        <v>12733850</v>
      </c>
      <c r="K259">
        <v>5000000</v>
      </c>
      <c r="L259">
        <v>7204150</v>
      </c>
      <c r="M259">
        <v>529700</v>
      </c>
    </row>
    <row r="260" spans="1:13" x14ac:dyDescent="0.3">
      <c r="A260" t="s">
        <v>0</v>
      </c>
      <c r="B260">
        <v>1967</v>
      </c>
      <c r="C260" t="s">
        <v>4</v>
      </c>
      <c r="D260">
        <v>0</v>
      </c>
      <c r="E260" s="3">
        <v>41146</v>
      </c>
      <c r="F260" s="3">
        <v>41150</v>
      </c>
      <c r="G260">
        <v>4</v>
      </c>
      <c r="H260" t="s">
        <v>5</v>
      </c>
      <c r="I260">
        <v>2012</v>
      </c>
      <c r="J260">
        <v>9196559</v>
      </c>
      <c r="K260">
        <v>5000000</v>
      </c>
      <c r="L260">
        <v>3633109</v>
      </c>
      <c r="M260">
        <v>563450</v>
      </c>
    </row>
    <row r="261" spans="1:13" x14ac:dyDescent="0.3">
      <c r="A261" t="s">
        <v>0</v>
      </c>
      <c r="B261">
        <v>2004</v>
      </c>
      <c r="C261" t="s">
        <v>4</v>
      </c>
      <c r="D261">
        <v>1</v>
      </c>
      <c r="E261" s="3">
        <v>40909</v>
      </c>
      <c r="F261" s="3">
        <v>40917</v>
      </c>
      <c r="G261">
        <v>8</v>
      </c>
      <c r="H261" t="s">
        <v>32</v>
      </c>
      <c r="I261">
        <v>2012</v>
      </c>
      <c r="J261">
        <v>10403796</v>
      </c>
      <c r="K261">
        <v>5000000</v>
      </c>
      <c r="L261">
        <v>4949676</v>
      </c>
      <c r="M261">
        <v>454120</v>
      </c>
    </row>
    <row r="262" spans="1:13" x14ac:dyDescent="0.3">
      <c r="A262" t="s">
        <v>0</v>
      </c>
      <c r="B262">
        <v>1954</v>
      </c>
      <c r="C262" t="s">
        <v>4</v>
      </c>
      <c r="D262">
        <v>1</v>
      </c>
      <c r="E262" s="3">
        <v>40954</v>
      </c>
      <c r="F262" s="3">
        <v>40962</v>
      </c>
      <c r="G262">
        <v>8</v>
      </c>
      <c r="H262" t="s">
        <v>32</v>
      </c>
      <c r="I262">
        <v>2012</v>
      </c>
      <c r="J262">
        <v>10461240.75</v>
      </c>
      <c r="K262">
        <v>4500000</v>
      </c>
      <c r="L262">
        <v>5220500.75</v>
      </c>
      <c r="M262">
        <v>740740</v>
      </c>
    </row>
    <row r="263" spans="1:13" x14ac:dyDescent="0.3">
      <c r="A263" t="s">
        <v>0</v>
      </c>
      <c r="B263">
        <v>1962</v>
      </c>
      <c r="C263" t="s">
        <v>12</v>
      </c>
      <c r="D263">
        <v>1</v>
      </c>
      <c r="E263" s="3">
        <v>41121</v>
      </c>
      <c r="F263" s="3">
        <v>41125</v>
      </c>
      <c r="G263">
        <v>4</v>
      </c>
      <c r="H263" t="s">
        <v>5</v>
      </c>
      <c r="I263">
        <v>2012</v>
      </c>
      <c r="J263">
        <v>10970364</v>
      </c>
      <c r="K263">
        <v>5000000</v>
      </c>
      <c r="L263">
        <v>4806264</v>
      </c>
      <c r="M263">
        <v>1164100</v>
      </c>
    </row>
    <row r="264" spans="1:13" x14ac:dyDescent="0.3">
      <c r="A264" t="s">
        <v>1</v>
      </c>
      <c r="B264">
        <v>1980</v>
      </c>
      <c r="C264" t="s">
        <v>4</v>
      </c>
      <c r="D264">
        <v>1</v>
      </c>
      <c r="E264" s="3">
        <v>41107</v>
      </c>
      <c r="F264" s="3">
        <v>41114</v>
      </c>
      <c r="G264">
        <v>7</v>
      </c>
      <c r="H264" t="s">
        <v>5</v>
      </c>
      <c r="I264">
        <v>2012</v>
      </c>
      <c r="J264">
        <v>12905417</v>
      </c>
      <c r="K264">
        <v>5700000</v>
      </c>
      <c r="L264">
        <v>5941537</v>
      </c>
      <c r="M264">
        <v>1263880</v>
      </c>
    </row>
    <row r="265" spans="1:13" x14ac:dyDescent="0.3">
      <c r="A265" t="s">
        <v>0</v>
      </c>
      <c r="B265">
        <v>1973</v>
      </c>
      <c r="C265" t="s">
        <v>11</v>
      </c>
      <c r="D265">
        <v>0</v>
      </c>
      <c r="E265" s="3">
        <v>41096</v>
      </c>
      <c r="F265" s="3">
        <v>41102</v>
      </c>
      <c r="G265">
        <v>6</v>
      </c>
      <c r="H265" t="s">
        <v>5</v>
      </c>
      <c r="I265">
        <v>2012</v>
      </c>
      <c r="J265">
        <v>11303166</v>
      </c>
      <c r="K265">
        <v>5000000</v>
      </c>
      <c r="L265">
        <v>5781066</v>
      </c>
      <c r="M265">
        <v>522100</v>
      </c>
    </row>
    <row r="266" spans="1:13" x14ac:dyDescent="0.3">
      <c r="A266" t="s">
        <v>0</v>
      </c>
      <c r="B266">
        <v>1970</v>
      </c>
      <c r="C266" t="s">
        <v>4</v>
      </c>
      <c r="D266">
        <v>1</v>
      </c>
      <c r="E266" s="3">
        <v>41110</v>
      </c>
      <c r="F266" s="3">
        <v>41113</v>
      </c>
      <c r="G266">
        <v>3</v>
      </c>
      <c r="H266" t="s">
        <v>5</v>
      </c>
      <c r="I266">
        <v>2012</v>
      </c>
      <c r="J266">
        <v>8787398</v>
      </c>
      <c r="K266">
        <v>5000000</v>
      </c>
      <c r="L266">
        <v>3421298</v>
      </c>
      <c r="M266">
        <v>366100</v>
      </c>
    </row>
    <row r="267" spans="1:13" x14ac:dyDescent="0.3">
      <c r="A267" t="s">
        <v>1</v>
      </c>
      <c r="B267">
        <v>1990</v>
      </c>
      <c r="C267" t="s">
        <v>4</v>
      </c>
      <c r="D267">
        <v>0</v>
      </c>
      <c r="E267" s="3">
        <v>40976</v>
      </c>
      <c r="F267" s="3">
        <v>40988</v>
      </c>
      <c r="G267">
        <v>12</v>
      </c>
      <c r="H267" t="s">
        <v>5</v>
      </c>
      <c r="I267">
        <v>2012</v>
      </c>
      <c r="J267">
        <v>15956195.25</v>
      </c>
      <c r="K267">
        <v>5700000</v>
      </c>
      <c r="L267">
        <v>9215875.25</v>
      </c>
      <c r="M267">
        <v>1040320</v>
      </c>
    </row>
    <row r="268" spans="1:13" x14ac:dyDescent="0.3">
      <c r="A268" t="s">
        <v>0</v>
      </c>
      <c r="B268">
        <v>1953</v>
      </c>
      <c r="C268" t="s">
        <v>4</v>
      </c>
      <c r="D268">
        <v>0</v>
      </c>
      <c r="E268" s="3">
        <v>40880</v>
      </c>
      <c r="F268" s="3">
        <v>40886</v>
      </c>
      <c r="G268">
        <v>6</v>
      </c>
      <c r="H268" t="s">
        <v>32</v>
      </c>
      <c r="I268">
        <v>2011</v>
      </c>
      <c r="J268">
        <v>10290828.5</v>
      </c>
      <c r="K268">
        <v>4500000</v>
      </c>
      <c r="L268">
        <v>4762200.5</v>
      </c>
      <c r="M268">
        <v>1028628</v>
      </c>
    </row>
    <row r="269" spans="1:13" x14ac:dyDescent="0.3">
      <c r="A269" t="s">
        <v>1</v>
      </c>
      <c r="B269">
        <v>1943</v>
      </c>
      <c r="C269" t="s">
        <v>4</v>
      </c>
      <c r="D269">
        <v>0</v>
      </c>
      <c r="E269" s="3">
        <v>40609</v>
      </c>
      <c r="F269" s="3">
        <v>40614</v>
      </c>
      <c r="G269">
        <v>5</v>
      </c>
      <c r="H269" t="s">
        <v>33</v>
      </c>
      <c r="I269">
        <v>2011</v>
      </c>
      <c r="J269">
        <v>8363700.0199999996</v>
      </c>
      <c r="K269">
        <v>4500000</v>
      </c>
      <c r="L269">
        <v>3077178</v>
      </c>
      <c r="M269">
        <v>786522.02</v>
      </c>
    </row>
    <row r="270" spans="1:13" x14ac:dyDescent="0.3">
      <c r="A270" t="s">
        <v>0</v>
      </c>
      <c r="B270">
        <v>2000</v>
      </c>
      <c r="C270" t="s">
        <v>4</v>
      </c>
      <c r="D270">
        <v>1</v>
      </c>
      <c r="E270" s="3">
        <v>40767</v>
      </c>
      <c r="F270" s="3">
        <v>40770</v>
      </c>
      <c r="G270">
        <v>3</v>
      </c>
      <c r="H270" t="s">
        <v>5</v>
      </c>
      <c r="I270">
        <v>2011</v>
      </c>
      <c r="J270">
        <v>7948589.5</v>
      </c>
      <c r="K270">
        <v>4500000</v>
      </c>
      <c r="L270">
        <v>2995965.5</v>
      </c>
      <c r="M270">
        <v>452624</v>
      </c>
    </row>
    <row r="271" spans="1:13" x14ac:dyDescent="0.3">
      <c r="A271" t="s">
        <v>0</v>
      </c>
      <c r="B271">
        <v>1960</v>
      </c>
      <c r="C271" t="s">
        <v>16</v>
      </c>
      <c r="D271">
        <v>0</v>
      </c>
      <c r="E271" s="3">
        <v>40853</v>
      </c>
      <c r="F271" s="3">
        <v>40858</v>
      </c>
      <c r="G271">
        <v>5</v>
      </c>
      <c r="H271" t="s">
        <v>5</v>
      </c>
      <c r="I271">
        <v>2011</v>
      </c>
      <c r="J271">
        <v>20190941</v>
      </c>
      <c r="K271">
        <v>4600000</v>
      </c>
      <c r="L271">
        <v>14771753</v>
      </c>
      <c r="M271">
        <v>819188</v>
      </c>
    </row>
    <row r="272" spans="1:13" x14ac:dyDescent="0.3">
      <c r="A272" t="s">
        <v>0</v>
      </c>
      <c r="B272">
        <v>1946</v>
      </c>
      <c r="C272" t="s">
        <v>4</v>
      </c>
      <c r="D272">
        <v>1</v>
      </c>
      <c r="E272" s="3">
        <v>40794</v>
      </c>
      <c r="F272" s="3">
        <v>40800</v>
      </c>
      <c r="G272">
        <v>6</v>
      </c>
      <c r="H272" t="s">
        <v>33</v>
      </c>
      <c r="I272">
        <v>2011</v>
      </c>
      <c r="J272">
        <v>12029481</v>
      </c>
      <c r="K272">
        <v>5400000</v>
      </c>
      <c r="L272">
        <v>5873273</v>
      </c>
      <c r="M272">
        <v>756208</v>
      </c>
    </row>
    <row r="273" spans="1:13" x14ac:dyDescent="0.3">
      <c r="A273" t="s">
        <v>1</v>
      </c>
      <c r="B273">
        <v>1943</v>
      </c>
      <c r="C273" t="s">
        <v>4</v>
      </c>
      <c r="D273">
        <v>1</v>
      </c>
      <c r="E273" s="3">
        <v>40612</v>
      </c>
      <c r="F273" s="3">
        <v>40617</v>
      </c>
      <c r="G273">
        <v>5</v>
      </c>
      <c r="H273" t="s">
        <v>33</v>
      </c>
      <c r="I273">
        <v>2011</v>
      </c>
      <c r="J273">
        <v>10030160.199999999</v>
      </c>
      <c r="K273">
        <v>4500000</v>
      </c>
      <c r="L273">
        <v>4915086</v>
      </c>
      <c r="M273">
        <v>615074.19999999995</v>
      </c>
    </row>
    <row r="274" spans="1:13" x14ac:dyDescent="0.3">
      <c r="A274" t="s">
        <v>0</v>
      </c>
      <c r="B274">
        <v>1992</v>
      </c>
      <c r="C274" t="s">
        <v>7</v>
      </c>
      <c r="D274">
        <v>0</v>
      </c>
      <c r="E274" s="3">
        <v>40808</v>
      </c>
      <c r="F274" s="3">
        <v>40814</v>
      </c>
      <c r="G274">
        <v>6</v>
      </c>
      <c r="H274" t="s">
        <v>5</v>
      </c>
      <c r="I274">
        <v>2011</v>
      </c>
      <c r="J274">
        <v>8999759</v>
      </c>
      <c r="K274">
        <v>4500000</v>
      </c>
      <c r="L274">
        <v>3853943</v>
      </c>
      <c r="M274">
        <v>645816</v>
      </c>
    </row>
    <row r="275" spans="1:13" x14ac:dyDescent="0.3">
      <c r="A275" t="s">
        <v>1</v>
      </c>
      <c r="B275">
        <v>2006</v>
      </c>
      <c r="C275" t="s">
        <v>4</v>
      </c>
      <c r="D275">
        <v>1</v>
      </c>
      <c r="E275" s="3">
        <v>40616</v>
      </c>
      <c r="F275" s="3">
        <v>40620</v>
      </c>
      <c r="G275">
        <v>4</v>
      </c>
      <c r="H275" t="s">
        <v>32</v>
      </c>
      <c r="I275">
        <v>2011</v>
      </c>
      <c r="J275">
        <v>8496219</v>
      </c>
      <c r="K275">
        <v>4500000</v>
      </c>
      <c r="L275">
        <v>3407044.8</v>
      </c>
      <c r="M275">
        <v>589174.19999999995</v>
      </c>
    </row>
    <row r="276" spans="1:13" x14ac:dyDescent="0.3">
      <c r="A276" t="s">
        <v>1</v>
      </c>
      <c r="B276">
        <v>1936</v>
      </c>
      <c r="C276" t="s">
        <v>22</v>
      </c>
      <c r="D276">
        <v>1</v>
      </c>
      <c r="E276" s="3">
        <v>40898</v>
      </c>
      <c r="F276" s="3">
        <v>40904</v>
      </c>
      <c r="G276">
        <v>6</v>
      </c>
      <c r="H276" t="s">
        <v>5</v>
      </c>
      <c r="I276">
        <v>2011</v>
      </c>
      <c r="J276">
        <v>11246153</v>
      </c>
      <c r="K276">
        <v>5000000</v>
      </c>
      <c r="L276">
        <v>5639865</v>
      </c>
      <c r="M276">
        <v>606288</v>
      </c>
    </row>
    <row r="277" spans="1:13" x14ac:dyDescent="0.3">
      <c r="A277" t="s">
        <v>0</v>
      </c>
      <c r="B277">
        <v>1981</v>
      </c>
      <c r="C277" t="s">
        <v>34</v>
      </c>
      <c r="D277">
        <v>1</v>
      </c>
      <c r="E277" s="3">
        <v>40715</v>
      </c>
      <c r="F277" s="3">
        <v>40723</v>
      </c>
      <c r="G277">
        <v>8</v>
      </c>
      <c r="H277" t="s">
        <v>5</v>
      </c>
      <c r="I277">
        <v>2011</v>
      </c>
      <c r="J277">
        <v>11251065.5</v>
      </c>
      <c r="K277">
        <v>5700000</v>
      </c>
      <c r="L277">
        <v>4965857.5</v>
      </c>
      <c r="M277">
        <v>585208</v>
      </c>
    </row>
    <row r="278" spans="1:13" x14ac:dyDescent="0.3">
      <c r="A278" t="s">
        <v>0</v>
      </c>
      <c r="B278">
        <v>1985</v>
      </c>
      <c r="C278" t="s">
        <v>4</v>
      </c>
      <c r="D278">
        <v>0</v>
      </c>
      <c r="E278" s="3">
        <v>40656</v>
      </c>
      <c r="F278" s="3">
        <v>40667</v>
      </c>
      <c r="G278">
        <v>11</v>
      </c>
      <c r="H278" t="s">
        <v>5</v>
      </c>
      <c r="I278">
        <v>2011</v>
      </c>
      <c r="J278">
        <v>11443804.75</v>
      </c>
      <c r="K278">
        <v>5400000</v>
      </c>
      <c r="L278">
        <v>5359824.75</v>
      </c>
      <c r="M278">
        <v>683980</v>
      </c>
    </row>
    <row r="279" spans="1:13" x14ac:dyDescent="0.3">
      <c r="A279" t="s">
        <v>0</v>
      </c>
      <c r="B279">
        <v>1963</v>
      </c>
      <c r="C279" t="s">
        <v>4</v>
      </c>
      <c r="D279">
        <v>1</v>
      </c>
      <c r="E279" s="3">
        <v>40771</v>
      </c>
      <c r="F279" s="3">
        <v>40777</v>
      </c>
      <c r="G279">
        <v>6</v>
      </c>
      <c r="H279" t="s">
        <v>32</v>
      </c>
      <c r="I279">
        <v>2011</v>
      </c>
      <c r="J279">
        <v>8871119.5</v>
      </c>
      <c r="K279">
        <v>4500000</v>
      </c>
      <c r="L279">
        <v>3850671.5</v>
      </c>
      <c r="M279">
        <v>520448</v>
      </c>
    </row>
    <row r="280" spans="1:13" x14ac:dyDescent="0.3">
      <c r="A280" t="s">
        <v>1</v>
      </c>
      <c r="B280">
        <v>1983</v>
      </c>
      <c r="C280" t="s">
        <v>4</v>
      </c>
      <c r="D280">
        <v>0</v>
      </c>
      <c r="E280" s="3">
        <v>40832</v>
      </c>
      <c r="F280" s="3">
        <v>40838</v>
      </c>
      <c r="G280">
        <v>6</v>
      </c>
      <c r="H280" t="s">
        <v>32</v>
      </c>
      <c r="I280">
        <v>2011</v>
      </c>
      <c r="J280">
        <v>10247403</v>
      </c>
      <c r="K280">
        <v>4500000</v>
      </c>
      <c r="L280">
        <v>4953055</v>
      </c>
      <c r="M280">
        <v>794348</v>
      </c>
    </row>
    <row r="281" spans="1:13" x14ac:dyDescent="0.3">
      <c r="A281" t="s">
        <v>1</v>
      </c>
      <c r="B281">
        <v>1930</v>
      </c>
      <c r="C281" t="s">
        <v>13</v>
      </c>
      <c r="D281">
        <v>1</v>
      </c>
      <c r="E281" s="3">
        <v>40820</v>
      </c>
      <c r="F281" s="3">
        <v>40827</v>
      </c>
      <c r="G281">
        <v>7</v>
      </c>
      <c r="H281" t="s">
        <v>5</v>
      </c>
      <c r="I281">
        <v>2011</v>
      </c>
      <c r="J281">
        <v>9901210</v>
      </c>
      <c r="K281">
        <v>4500000</v>
      </c>
      <c r="L281">
        <v>4769270</v>
      </c>
      <c r="M281">
        <v>631940</v>
      </c>
    </row>
    <row r="282" spans="1:13" x14ac:dyDescent="0.3">
      <c r="A282" t="s">
        <v>1</v>
      </c>
      <c r="B282">
        <v>1948</v>
      </c>
      <c r="C282" t="s">
        <v>4</v>
      </c>
      <c r="D282">
        <v>0</v>
      </c>
      <c r="E282" s="3">
        <v>40891</v>
      </c>
      <c r="F282" s="3">
        <v>40896</v>
      </c>
      <c r="G282">
        <v>5</v>
      </c>
      <c r="H282" t="s">
        <v>5</v>
      </c>
      <c r="I282">
        <v>2011</v>
      </c>
      <c r="J282">
        <v>9339887</v>
      </c>
      <c r="K282">
        <v>5000000</v>
      </c>
      <c r="L282">
        <v>3893387</v>
      </c>
      <c r="M282">
        <v>446500</v>
      </c>
    </row>
    <row r="283" spans="1:13" x14ac:dyDescent="0.3">
      <c r="A283" t="s">
        <v>1</v>
      </c>
      <c r="B283">
        <v>1964</v>
      </c>
      <c r="C283" t="s">
        <v>4</v>
      </c>
      <c r="D283">
        <v>1</v>
      </c>
      <c r="E283" s="3">
        <v>40894</v>
      </c>
      <c r="F283" s="3">
        <v>40900</v>
      </c>
      <c r="G283">
        <v>6</v>
      </c>
      <c r="H283" t="s">
        <v>5</v>
      </c>
      <c r="I283">
        <v>2011</v>
      </c>
      <c r="J283">
        <v>10436863</v>
      </c>
      <c r="K283">
        <v>5000000</v>
      </c>
      <c r="L283">
        <v>4791575</v>
      </c>
      <c r="M283">
        <v>645288</v>
      </c>
    </row>
    <row r="284" spans="1:13" x14ac:dyDescent="0.3">
      <c r="A284" t="s">
        <v>1</v>
      </c>
      <c r="B284">
        <v>1953</v>
      </c>
      <c r="C284" t="s">
        <v>21</v>
      </c>
      <c r="D284">
        <v>1</v>
      </c>
      <c r="E284" s="3">
        <v>40632</v>
      </c>
      <c r="F284" s="3">
        <v>40639</v>
      </c>
      <c r="G284">
        <v>7</v>
      </c>
      <c r="H284" t="s">
        <v>5</v>
      </c>
      <c r="I284">
        <v>2011</v>
      </c>
      <c r="J284">
        <v>12453006</v>
      </c>
      <c r="K284">
        <v>4500000</v>
      </c>
      <c r="L284">
        <v>6932066</v>
      </c>
      <c r="M284">
        <v>1020940</v>
      </c>
    </row>
    <row r="285" spans="1:13" x14ac:dyDescent="0.3">
      <c r="A285" t="s">
        <v>1</v>
      </c>
      <c r="B285">
        <v>1947</v>
      </c>
      <c r="C285" t="s">
        <v>4</v>
      </c>
      <c r="D285">
        <v>1</v>
      </c>
      <c r="E285" s="3">
        <v>40836</v>
      </c>
      <c r="F285" s="3">
        <v>40841</v>
      </c>
      <c r="G285">
        <v>5</v>
      </c>
      <c r="H285" t="s">
        <v>5</v>
      </c>
      <c r="I285">
        <v>2011</v>
      </c>
      <c r="J285">
        <v>9726546</v>
      </c>
      <c r="K285">
        <v>4500000</v>
      </c>
      <c r="L285">
        <v>4418838</v>
      </c>
      <c r="M285">
        <v>807708</v>
      </c>
    </row>
    <row r="286" spans="1:13" x14ac:dyDescent="0.3">
      <c r="A286" t="s">
        <v>1</v>
      </c>
      <c r="B286">
        <v>1992</v>
      </c>
      <c r="C286" t="s">
        <v>4</v>
      </c>
      <c r="D286">
        <v>0</v>
      </c>
      <c r="E286" s="3">
        <v>40833</v>
      </c>
      <c r="F286" s="3">
        <v>40838</v>
      </c>
      <c r="G286">
        <v>5</v>
      </c>
      <c r="H286" t="s">
        <v>5</v>
      </c>
      <c r="I286">
        <v>2011</v>
      </c>
      <c r="J286">
        <v>10458432</v>
      </c>
      <c r="K286">
        <v>4500000</v>
      </c>
      <c r="L286">
        <v>5099144</v>
      </c>
      <c r="M286">
        <v>859288</v>
      </c>
    </row>
    <row r="287" spans="1:13" x14ac:dyDescent="0.3">
      <c r="A287" t="s">
        <v>0</v>
      </c>
      <c r="B287">
        <v>1986</v>
      </c>
      <c r="C287" t="s">
        <v>4</v>
      </c>
      <c r="D287">
        <v>0</v>
      </c>
      <c r="E287" s="3">
        <v>40733</v>
      </c>
      <c r="F287" s="3">
        <v>40738</v>
      </c>
      <c r="G287">
        <v>5</v>
      </c>
      <c r="H287" t="s">
        <v>32</v>
      </c>
      <c r="I287">
        <v>2011</v>
      </c>
      <c r="J287">
        <v>8880807</v>
      </c>
      <c r="K287">
        <v>4500000</v>
      </c>
      <c r="L287">
        <v>3585147</v>
      </c>
      <c r="M287">
        <v>795660</v>
      </c>
    </row>
    <row r="288" spans="1:13" x14ac:dyDescent="0.3">
      <c r="A288" t="s">
        <v>1</v>
      </c>
      <c r="B288">
        <v>2000</v>
      </c>
      <c r="C288" t="s">
        <v>4</v>
      </c>
      <c r="D288">
        <v>0</v>
      </c>
      <c r="E288" s="3">
        <v>40792</v>
      </c>
      <c r="F288" s="3">
        <v>40800</v>
      </c>
      <c r="G288">
        <v>8</v>
      </c>
      <c r="H288" t="s">
        <v>5</v>
      </c>
      <c r="I288">
        <v>2011</v>
      </c>
      <c r="J288">
        <v>11995333</v>
      </c>
      <c r="K288">
        <v>4500000</v>
      </c>
      <c r="L288">
        <v>7031385</v>
      </c>
      <c r="M288">
        <v>463948</v>
      </c>
    </row>
    <row r="289" spans="1:13" x14ac:dyDescent="0.3">
      <c r="A289" t="s">
        <v>1</v>
      </c>
      <c r="B289">
        <v>1977</v>
      </c>
      <c r="C289" t="s">
        <v>4</v>
      </c>
      <c r="D289">
        <v>0</v>
      </c>
      <c r="E289" s="3">
        <v>40835</v>
      </c>
      <c r="F289" s="3">
        <v>40840</v>
      </c>
      <c r="G289">
        <v>5</v>
      </c>
      <c r="H289" t="s">
        <v>5</v>
      </c>
      <c r="I289">
        <v>2011</v>
      </c>
      <c r="J289">
        <v>10196094</v>
      </c>
      <c r="K289">
        <v>4500000</v>
      </c>
      <c r="L289">
        <v>5318806</v>
      </c>
      <c r="M289">
        <v>377288</v>
      </c>
    </row>
    <row r="290" spans="1:13" x14ac:dyDescent="0.3">
      <c r="A290" t="s">
        <v>0</v>
      </c>
      <c r="B290">
        <v>1989</v>
      </c>
      <c r="C290" t="s">
        <v>4</v>
      </c>
      <c r="D290">
        <v>0</v>
      </c>
      <c r="E290" s="3">
        <v>40676</v>
      </c>
      <c r="F290" s="3">
        <v>40683</v>
      </c>
      <c r="G290">
        <v>7</v>
      </c>
      <c r="H290" t="s">
        <v>5</v>
      </c>
      <c r="I290">
        <v>2011</v>
      </c>
      <c r="J290">
        <v>9398428.3200000003</v>
      </c>
      <c r="K290">
        <v>4500000</v>
      </c>
      <c r="L290">
        <v>4376302</v>
      </c>
      <c r="M290">
        <v>522126.32</v>
      </c>
    </row>
    <row r="291" spans="1:13" x14ac:dyDescent="0.3">
      <c r="A291" t="s">
        <v>0</v>
      </c>
      <c r="B291">
        <v>1973</v>
      </c>
      <c r="C291" t="s">
        <v>6</v>
      </c>
      <c r="D291">
        <v>0</v>
      </c>
      <c r="E291" s="3">
        <v>40903</v>
      </c>
      <c r="F291" s="3">
        <v>40907</v>
      </c>
      <c r="G291">
        <v>4</v>
      </c>
      <c r="H291" t="s">
        <v>5</v>
      </c>
      <c r="I291">
        <v>2011</v>
      </c>
      <c r="J291">
        <v>9615804</v>
      </c>
      <c r="K291">
        <v>5000000</v>
      </c>
      <c r="L291">
        <v>3958116</v>
      </c>
      <c r="M291">
        <v>657688</v>
      </c>
    </row>
    <row r="292" spans="1:13" x14ac:dyDescent="0.3">
      <c r="A292" t="s">
        <v>0</v>
      </c>
      <c r="B292">
        <v>1941</v>
      </c>
      <c r="C292" t="s">
        <v>4</v>
      </c>
      <c r="D292">
        <v>1</v>
      </c>
      <c r="E292" s="3">
        <v>40782</v>
      </c>
      <c r="F292" s="3">
        <v>40786</v>
      </c>
      <c r="G292">
        <v>4</v>
      </c>
      <c r="H292" t="s">
        <v>5</v>
      </c>
      <c r="I292">
        <v>2011</v>
      </c>
      <c r="J292">
        <v>9672570</v>
      </c>
      <c r="K292">
        <v>4500000</v>
      </c>
      <c r="L292">
        <v>4502402</v>
      </c>
      <c r="M292">
        <v>670168</v>
      </c>
    </row>
    <row r="293" spans="1:13" x14ac:dyDescent="0.3">
      <c r="A293" t="s">
        <v>0</v>
      </c>
      <c r="B293">
        <v>1977</v>
      </c>
      <c r="C293" t="s">
        <v>4</v>
      </c>
      <c r="D293">
        <v>0</v>
      </c>
      <c r="E293" s="3">
        <v>40750</v>
      </c>
      <c r="F293" s="3">
        <v>40752</v>
      </c>
      <c r="G293">
        <v>2</v>
      </c>
      <c r="H293" t="s">
        <v>5</v>
      </c>
      <c r="I293">
        <v>2011</v>
      </c>
      <c r="J293">
        <v>7558996</v>
      </c>
      <c r="K293">
        <v>4500000</v>
      </c>
      <c r="L293">
        <v>2393652</v>
      </c>
      <c r="M293">
        <v>665344</v>
      </c>
    </row>
    <row r="294" spans="1:13" x14ac:dyDescent="0.3">
      <c r="A294" t="s">
        <v>1</v>
      </c>
      <c r="B294">
        <v>1996</v>
      </c>
      <c r="C294" t="s">
        <v>4</v>
      </c>
      <c r="D294">
        <v>0</v>
      </c>
      <c r="E294" s="3">
        <v>40825</v>
      </c>
      <c r="F294" s="3">
        <v>40833</v>
      </c>
      <c r="G294">
        <v>8</v>
      </c>
      <c r="H294" t="s">
        <v>5</v>
      </c>
      <c r="I294">
        <v>2011</v>
      </c>
      <c r="J294">
        <v>8573054</v>
      </c>
      <c r="K294">
        <v>4500000</v>
      </c>
      <c r="L294">
        <v>3570126</v>
      </c>
      <c r="M294">
        <v>502928</v>
      </c>
    </row>
    <row r="295" spans="1:13" x14ac:dyDescent="0.3">
      <c r="A295" t="s">
        <v>1</v>
      </c>
      <c r="B295">
        <v>1983</v>
      </c>
      <c r="C295" t="s">
        <v>4</v>
      </c>
      <c r="D295">
        <v>1</v>
      </c>
      <c r="E295" s="3">
        <v>40674</v>
      </c>
      <c r="F295" s="3">
        <v>40679</v>
      </c>
      <c r="G295">
        <v>5</v>
      </c>
      <c r="H295" t="s">
        <v>32</v>
      </c>
      <c r="I295">
        <v>2011</v>
      </c>
      <c r="J295">
        <v>8995748.2400000002</v>
      </c>
      <c r="K295">
        <v>4500000</v>
      </c>
      <c r="L295">
        <v>4016910</v>
      </c>
      <c r="M295">
        <v>478838.24</v>
      </c>
    </row>
    <row r="296" spans="1:13" x14ac:dyDescent="0.3">
      <c r="A296" t="s">
        <v>1</v>
      </c>
      <c r="B296">
        <v>1958</v>
      </c>
      <c r="C296" t="s">
        <v>7</v>
      </c>
      <c r="D296">
        <v>0</v>
      </c>
      <c r="E296" s="3">
        <v>40853</v>
      </c>
      <c r="F296" s="3">
        <v>40863</v>
      </c>
      <c r="G296">
        <v>10</v>
      </c>
      <c r="H296" t="s">
        <v>5</v>
      </c>
      <c r="I296">
        <v>2011</v>
      </c>
      <c r="J296">
        <v>12750505</v>
      </c>
      <c r="K296">
        <v>5400000</v>
      </c>
      <c r="L296">
        <v>6530237</v>
      </c>
      <c r="M296">
        <v>820268</v>
      </c>
    </row>
    <row r="297" spans="1:13" x14ac:dyDescent="0.3">
      <c r="A297" t="s">
        <v>1</v>
      </c>
      <c r="B297">
        <v>1974</v>
      </c>
      <c r="C297" t="s">
        <v>4</v>
      </c>
      <c r="D297">
        <v>1</v>
      </c>
      <c r="E297" s="3">
        <v>40823</v>
      </c>
      <c r="F297" s="3">
        <v>40830</v>
      </c>
      <c r="G297">
        <v>7</v>
      </c>
      <c r="H297" t="s">
        <v>32</v>
      </c>
      <c r="I297">
        <v>2011</v>
      </c>
      <c r="J297">
        <v>10993600</v>
      </c>
      <c r="K297">
        <v>4500000</v>
      </c>
      <c r="L297">
        <v>5958600</v>
      </c>
      <c r="M297">
        <v>535000</v>
      </c>
    </row>
    <row r="298" spans="1:13" x14ac:dyDescent="0.3">
      <c r="A298" t="s">
        <v>1</v>
      </c>
      <c r="B298">
        <v>1973</v>
      </c>
      <c r="C298" t="s">
        <v>4</v>
      </c>
      <c r="D298">
        <v>1</v>
      </c>
      <c r="E298" s="3">
        <v>40782</v>
      </c>
      <c r="F298" s="3">
        <v>40785</v>
      </c>
      <c r="G298">
        <v>3</v>
      </c>
      <c r="H298" t="s">
        <v>32</v>
      </c>
      <c r="I298">
        <v>2011</v>
      </c>
      <c r="J298">
        <v>8537376</v>
      </c>
      <c r="K298">
        <v>4500000</v>
      </c>
      <c r="L298">
        <v>3366468</v>
      </c>
      <c r="M298">
        <v>670908</v>
      </c>
    </row>
    <row r="299" spans="1:13" x14ac:dyDescent="0.3">
      <c r="A299" t="s">
        <v>0</v>
      </c>
      <c r="B299">
        <v>1976</v>
      </c>
      <c r="C299" t="s">
        <v>4</v>
      </c>
      <c r="D299">
        <v>0</v>
      </c>
      <c r="E299" s="3">
        <v>40855</v>
      </c>
      <c r="F299" s="3">
        <v>40861</v>
      </c>
      <c r="G299">
        <v>6</v>
      </c>
      <c r="H299" t="s">
        <v>5</v>
      </c>
      <c r="I299">
        <v>2011</v>
      </c>
      <c r="J299">
        <v>11941983</v>
      </c>
      <c r="K299">
        <v>4500000</v>
      </c>
      <c r="L299">
        <v>5854275</v>
      </c>
      <c r="M299">
        <v>1587708</v>
      </c>
    </row>
    <row r="300" spans="1:13" x14ac:dyDescent="0.3">
      <c r="A300" t="s">
        <v>0</v>
      </c>
      <c r="B300">
        <v>1987</v>
      </c>
      <c r="C300" t="s">
        <v>4</v>
      </c>
      <c r="D300">
        <v>0</v>
      </c>
      <c r="E300" s="3">
        <v>40603</v>
      </c>
      <c r="F300" s="3">
        <v>40611</v>
      </c>
      <c r="G300">
        <v>8</v>
      </c>
      <c r="H300" t="s">
        <v>5</v>
      </c>
      <c r="I300">
        <v>2011</v>
      </c>
      <c r="J300">
        <v>9451371.0199999996</v>
      </c>
      <c r="K300">
        <v>4500000</v>
      </c>
      <c r="L300">
        <v>4319720</v>
      </c>
      <c r="M300">
        <v>631651.02</v>
      </c>
    </row>
    <row r="301" spans="1:13" x14ac:dyDescent="0.3">
      <c r="A301" t="s">
        <v>1</v>
      </c>
      <c r="B301">
        <v>1955</v>
      </c>
      <c r="C301" t="s">
        <v>4</v>
      </c>
      <c r="D301">
        <v>1</v>
      </c>
      <c r="E301" s="3">
        <v>40896</v>
      </c>
      <c r="F301" s="3">
        <v>40903</v>
      </c>
      <c r="G301">
        <v>7</v>
      </c>
      <c r="H301" t="s">
        <v>5</v>
      </c>
      <c r="I301">
        <v>2011</v>
      </c>
      <c r="J301">
        <v>10105793</v>
      </c>
      <c r="K301">
        <v>5000000</v>
      </c>
      <c r="L301">
        <v>4611145</v>
      </c>
      <c r="M301">
        <v>494648</v>
      </c>
    </row>
    <row r="302" spans="1:13" x14ac:dyDescent="0.3">
      <c r="A302" t="s">
        <v>0</v>
      </c>
      <c r="B302">
        <v>1956</v>
      </c>
      <c r="C302" t="s">
        <v>15</v>
      </c>
      <c r="D302">
        <v>0</v>
      </c>
      <c r="E302" s="3">
        <v>40947</v>
      </c>
      <c r="F302" s="3">
        <v>40955</v>
      </c>
      <c r="G302">
        <v>8</v>
      </c>
      <c r="H302" t="s">
        <v>5</v>
      </c>
      <c r="I302">
        <v>2012</v>
      </c>
      <c r="J302">
        <v>9562622.75</v>
      </c>
      <c r="K302">
        <v>4800000</v>
      </c>
      <c r="L302">
        <v>4268322.75</v>
      </c>
      <c r="M302">
        <v>494300</v>
      </c>
    </row>
    <row r="303" spans="1:13" x14ac:dyDescent="0.3">
      <c r="A303" t="s">
        <v>0</v>
      </c>
      <c r="B303">
        <v>1962</v>
      </c>
      <c r="C303" t="s">
        <v>4</v>
      </c>
      <c r="D303">
        <v>1</v>
      </c>
      <c r="E303" s="3">
        <v>40925</v>
      </c>
      <c r="F303" s="3">
        <v>40939</v>
      </c>
      <c r="G303">
        <v>14</v>
      </c>
      <c r="H303" t="s">
        <v>5</v>
      </c>
      <c r="I303">
        <v>2012</v>
      </c>
      <c r="J303">
        <v>9158143</v>
      </c>
      <c r="K303">
        <v>3900000</v>
      </c>
      <c r="L303">
        <v>4923343</v>
      </c>
      <c r="M303">
        <v>334800</v>
      </c>
    </row>
    <row r="304" spans="1:13" x14ac:dyDescent="0.3">
      <c r="A304" t="s">
        <v>0</v>
      </c>
      <c r="B304">
        <v>1944</v>
      </c>
      <c r="C304" t="s">
        <v>4</v>
      </c>
      <c r="D304">
        <v>1</v>
      </c>
      <c r="E304" s="3">
        <v>41157</v>
      </c>
      <c r="F304" s="3">
        <v>41167</v>
      </c>
      <c r="G304">
        <v>10</v>
      </c>
      <c r="H304" t="s">
        <v>5</v>
      </c>
      <c r="I304">
        <v>2012</v>
      </c>
      <c r="J304">
        <v>14037687</v>
      </c>
      <c r="K304">
        <v>5220000</v>
      </c>
      <c r="L304">
        <v>7367487</v>
      </c>
      <c r="M304">
        <v>1450200</v>
      </c>
    </row>
    <row r="305" spans="1:13" x14ac:dyDescent="0.3">
      <c r="A305" t="s">
        <v>0</v>
      </c>
      <c r="B305">
        <v>1961</v>
      </c>
      <c r="C305" t="s">
        <v>7</v>
      </c>
      <c r="D305">
        <v>1</v>
      </c>
      <c r="E305" s="3">
        <v>40696</v>
      </c>
      <c r="F305" s="3">
        <v>40702</v>
      </c>
      <c r="G305">
        <v>6</v>
      </c>
      <c r="H305" t="s">
        <v>5</v>
      </c>
      <c r="I305">
        <v>2011</v>
      </c>
      <c r="J305">
        <v>8224093.3799999999</v>
      </c>
      <c r="K305">
        <v>3900000</v>
      </c>
      <c r="L305">
        <v>3662945.38</v>
      </c>
      <c r="M305">
        <v>661148</v>
      </c>
    </row>
    <row r="306" spans="1:13" x14ac:dyDescent="0.3">
      <c r="A306" t="s">
        <v>0</v>
      </c>
      <c r="B306">
        <v>1933</v>
      </c>
      <c r="C306" t="s">
        <v>4</v>
      </c>
      <c r="D306">
        <v>1</v>
      </c>
      <c r="E306" s="3">
        <v>40645</v>
      </c>
      <c r="F306" s="3">
        <v>40655</v>
      </c>
      <c r="G306">
        <v>10</v>
      </c>
      <c r="H306" t="s">
        <v>33</v>
      </c>
      <c r="I306">
        <v>2011</v>
      </c>
      <c r="J306">
        <v>11430462</v>
      </c>
      <c r="K306">
        <v>4800000</v>
      </c>
      <c r="L306">
        <v>5820474.75</v>
      </c>
      <c r="M306">
        <v>809987.25</v>
      </c>
    </row>
    <row r="307" spans="1:13" x14ac:dyDescent="0.3">
      <c r="A307" t="s">
        <v>1</v>
      </c>
      <c r="B307">
        <v>1981</v>
      </c>
      <c r="C307" t="s">
        <v>22</v>
      </c>
      <c r="D307">
        <v>0</v>
      </c>
      <c r="E307" s="3">
        <v>40871</v>
      </c>
      <c r="F307" s="3">
        <v>40892</v>
      </c>
      <c r="G307">
        <v>21</v>
      </c>
      <c r="H307" t="s">
        <v>32</v>
      </c>
      <c r="I307">
        <v>2011</v>
      </c>
      <c r="J307">
        <v>15776461</v>
      </c>
      <c r="K307">
        <v>5100000</v>
      </c>
      <c r="L307">
        <v>9818921</v>
      </c>
      <c r="M307">
        <v>857540</v>
      </c>
    </row>
    <row r="308" spans="1:13" x14ac:dyDescent="0.3">
      <c r="A308" t="s">
        <v>1</v>
      </c>
      <c r="B308">
        <v>1952</v>
      </c>
      <c r="C308" t="s">
        <v>4</v>
      </c>
      <c r="D308">
        <v>0</v>
      </c>
      <c r="E308" s="3">
        <v>40648</v>
      </c>
      <c r="F308" s="3">
        <v>40658</v>
      </c>
      <c r="G308">
        <v>10</v>
      </c>
      <c r="H308" t="s">
        <v>33</v>
      </c>
      <c r="I308">
        <v>2011</v>
      </c>
      <c r="J308">
        <v>11209583.800000001</v>
      </c>
      <c r="K308">
        <v>5100000</v>
      </c>
      <c r="L308">
        <v>5113222</v>
      </c>
      <c r="M308">
        <v>996361.8</v>
      </c>
    </row>
    <row r="309" spans="1:13" x14ac:dyDescent="0.3">
      <c r="A309" t="s">
        <v>0</v>
      </c>
      <c r="B309">
        <v>1957</v>
      </c>
      <c r="C309" t="s">
        <v>4</v>
      </c>
      <c r="D309">
        <v>1</v>
      </c>
      <c r="E309" s="3">
        <v>40777</v>
      </c>
      <c r="F309" s="3">
        <v>40784</v>
      </c>
      <c r="G309">
        <v>7</v>
      </c>
      <c r="H309" t="s">
        <v>32</v>
      </c>
      <c r="I309">
        <v>2011</v>
      </c>
      <c r="J309">
        <v>11211811</v>
      </c>
      <c r="K309">
        <v>3900000</v>
      </c>
      <c r="L309">
        <v>6499943</v>
      </c>
      <c r="M309">
        <v>811868</v>
      </c>
    </row>
    <row r="310" spans="1:13" x14ac:dyDescent="0.3">
      <c r="A310" t="s">
        <v>0</v>
      </c>
      <c r="B310">
        <v>1981</v>
      </c>
      <c r="C310" t="s">
        <v>15</v>
      </c>
      <c r="D310">
        <v>1</v>
      </c>
      <c r="E310" s="3">
        <v>40921</v>
      </c>
      <c r="F310" s="3">
        <v>40925</v>
      </c>
      <c r="G310">
        <v>4</v>
      </c>
      <c r="H310" t="s">
        <v>5</v>
      </c>
      <c r="I310">
        <v>2012</v>
      </c>
      <c r="J310">
        <v>8681675</v>
      </c>
      <c r="K310">
        <v>4400000</v>
      </c>
      <c r="L310">
        <v>3587635</v>
      </c>
      <c r="M310">
        <v>694040</v>
      </c>
    </row>
    <row r="311" spans="1:13" x14ac:dyDescent="0.3">
      <c r="A311" t="s">
        <v>1</v>
      </c>
      <c r="B311">
        <v>1986</v>
      </c>
      <c r="C311" t="s">
        <v>4</v>
      </c>
      <c r="D311">
        <v>1</v>
      </c>
      <c r="E311" s="3">
        <v>40991</v>
      </c>
      <c r="F311" s="3">
        <v>40995</v>
      </c>
      <c r="G311">
        <v>4</v>
      </c>
      <c r="H311" t="s">
        <v>5</v>
      </c>
      <c r="I311">
        <v>2012</v>
      </c>
      <c r="J311">
        <v>9864410</v>
      </c>
      <c r="K311">
        <v>4400000</v>
      </c>
      <c r="L311">
        <v>4773920</v>
      </c>
      <c r="M311">
        <v>690490</v>
      </c>
    </row>
    <row r="312" spans="1:13" x14ac:dyDescent="0.3">
      <c r="A312" t="s">
        <v>0</v>
      </c>
      <c r="B312">
        <v>1976</v>
      </c>
      <c r="C312" t="s">
        <v>4</v>
      </c>
      <c r="D312">
        <v>1</v>
      </c>
      <c r="E312" s="3">
        <v>41156</v>
      </c>
      <c r="F312" s="3">
        <v>41159</v>
      </c>
      <c r="G312">
        <v>3</v>
      </c>
      <c r="H312" t="s">
        <v>5</v>
      </c>
      <c r="I312">
        <v>2012</v>
      </c>
      <c r="J312">
        <v>9479604</v>
      </c>
      <c r="K312">
        <v>4460000</v>
      </c>
      <c r="L312">
        <v>3761104</v>
      </c>
      <c r="M312">
        <v>1258500</v>
      </c>
    </row>
    <row r="313" spans="1:13" x14ac:dyDescent="0.3">
      <c r="A313" t="s">
        <v>0</v>
      </c>
      <c r="B313">
        <v>1984</v>
      </c>
      <c r="C313" t="s">
        <v>4</v>
      </c>
      <c r="D313">
        <v>1</v>
      </c>
      <c r="E313" s="3">
        <v>40940</v>
      </c>
      <c r="F313" s="3">
        <v>41053</v>
      </c>
      <c r="G313">
        <v>113</v>
      </c>
      <c r="H313" t="s">
        <v>5</v>
      </c>
      <c r="I313">
        <v>2012</v>
      </c>
      <c r="J313">
        <v>6993035</v>
      </c>
      <c r="K313">
        <v>3900000</v>
      </c>
      <c r="L313">
        <v>2448135</v>
      </c>
      <c r="M313">
        <v>644900</v>
      </c>
    </row>
    <row r="314" spans="1:13" x14ac:dyDescent="0.3">
      <c r="A314" t="s">
        <v>1</v>
      </c>
      <c r="B314">
        <v>1949</v>
      </c>
      <c r="C314" t="s">
        <v>19</v>
      </c>
      <c r="D314">
        <v>1</v>
      </c>
      <c r="E314" s="3">
        <v>40947</v>
      </c>
      <c r="F314" s="3">
        <v>40949</v>
      </c>
      <c r="G314">
        <v>2</v>
      </c>
      <c r="H314" t="s">
        <v>5</v>
      </c>
      <c r="I314">
        <v>2012</v>
      </c>
      <c r="J314">
        <v>9526053</v>
      </c>
      <c r="K314">
        <v>4400000</v>
      </c>
      <c r="L314">
        <v>4030493</v>
      </c>
      <c r="M314">
        <v>1095560</v>
      </c>
    </row>
    <row r="315" spans="1:13" x14ac:dyDescent="0.3">
      <c r="A315" t="s">
        <v>0</v>
      </c>
      <c r="B315">
        <v>1988</v>
      </c>
      <c r="C315" t="s">
        <v>4</v>
      </c>
      <c r="D315">
        <v>1</v>
      </c>
      <c r="E315" s="3">
        <v>41111</v>
      </c>
      <c r="F315" s="3">
        <v>41114</v>
      </c>
      <c r="G315">
        <v>3</v>
      </c>
      <c r="H315" t="s">
        <v>5</v>
      </c>
      <c r="I315">
        <v>2012</v>
      </c>
      <c r="J315">
        <v>8067805</v>
      </c>
      <c r="K315">
        <v>4400000</v>
      </c>
      <c r="L315">
        <v>3099705</v>
      </c>
      <c r="M315">
        <v>568100</v>
      </c>
    </row>
    <row r="316" spans="1:13" x14ac:dyDescent="0.3">
      <c r="A316" t="s">
        <v>0</v>
      </c>
      <c r="B316">
        <v>1969</v>
      </c>
      <c r="C316" t="s">
        <v>9</v>
      </c>
      <c r="D316">
        <v>1</v>
      </c>
      <c r="E316" s="3">
        <v>41124</v>
      </c>
      <c r="F316" s="3">
        <v>41128</v>
      </c>
      <c r="G316">
        <v>4</v>
      </c>
      <c r="H316" t="s">
        <v>5</v>
      </c>
      <c r="I316">
        <v>2012</v>
      </c>
      <c r="J316">
        <v>9225906</v>
      </c>
      <c r="K316">
        <v>4400000</v>
      </c>
      <c r="L316">
        <v>4159306</v>
      </c>
      <c r="M316">
        <v>666600</v>
      </c>
    </row>
    <row r="317" spans="1:13" x14ac:dyDescent="0.3">
      <c r="A317" t="s">
        <v>1</v>
      </c>
      <c r="B317">
        <v>1988</v>
      </c>
      <c r="C317" t="s">
        <v>4</v>
      </c>
      <c r="D317">
        <v>0</v>
      </c>
      <c r="E317" s="3">
        <v>41103</v>
      </c>
      <c r="F317" s="3">
        <v>41110</v>
      </c>
      <c r="G317">
        <v>7</v>
      </c>
      <c r="H317" t="s">
        <v>5</v>
      </c>
      <c r="I317">
        <v>2012</v>
      </c>
      <c r="J317">
        <v>11279759</v>
      </c>
      <c r="K317">
        <v>4400000</v>
      </c>
      <c r="L317">
        <v>6304809</v>
      </c>
      <c r="M317">
        <v>574950</v>
      </c>
    </row>
    <row r="318" spans="1:13" x14ac:dyDescent="0.3">
      <c r="A318" t="s">
        <v>1</v>
      </c>
      <c r="B318">
        <v>1985</v>
      </c>
      <c r="C318" t="s">
        <v>4</v>
      </c>
      <c r="D318">
        <v>1</v>
      </c>
      <c r="E318" s="3">
        <v>40934</v>
      </c>
      <c r="F318" s="3">
        <v>40938</v>
      </c>
      <c r="G318">
        <v>4</v>
      </c>
      <c r="H318" t="s">
        <v>5</v>
      </c>
      <c r="I318">
        <v>2012</v>
      </c>
      <c r="J318">
        <v>8498357</v>
      </c>
      <c r="K318">
        <v>4400000</v>
      </c>
      <c r="L318">
        <v>3572837</v>
      </c>
      <c r="M318">
        <v>525520</v>
      </c>
    </row>
    <row r="319" spans="1:13" x14ac:dyDescent="0.3">
      <c r="A319" t="s">
        <v>0</v>
      </c>
      <c r="B319">
        <v>1972</v>
      </c>
      <c r="C319" t="s">
        <v>4</v>
      </c>
      <c r="D319">
        <v>0</v>
      </c>
      <c r="E319" s="3">
        <v>41145</v>
      </c>
      <c r="F319" s="3">
        <v>41148</v>
      </c>
      <c r="G319">
        <v>3</v>
      </c>
      <c r="H319" t="s">
        <v>5</v>
      </c>
      <c r="I319">
        <v>2012</v>
      </c>
      <c r="J319">
        <v>8142671</v>
      </c>
      <c r="K319">
        <v>4400000</v>
      </c>
      <c r="L319">
        <v>3284321</v>
      </c>
      <c r="M319">
        <v>458350</v>
      </c>
    </row>
    <row r="320" spans="1:13" x14ac:dyDescent="0.3">
      <c r="A320" t="s">
        <v>0</v>
      </c>
      <c r="B320">
        <v>1987</v>
      </c>
      <c r="C320" t="s">
        <v>9</v>
      </c>
      <c r="D320">
        <v>0</v>
      </c>
      <c r="E320" s="3">
        <v>40914</v>
      </c>
      <c r="F320" s="3">
        <v>40918</v>
      </c>
      <c r="G320">
        <v>4</v>
      </c>
      <c r="H320" t="s">
        <v>5</v>
      </c>
      <c r="I320">
        <v>2012</v>
      </c>
      <c r="J320">
        <v>9928166</v>
      </c>
      <c r="K320">
        <v>4400000</v>
      </c>
      <c r="L320">
        <v>4855446</v>
      </c>
      <c r="M320">
        <v>672720</v>
      </c>
    </row>
    <row r="321" spans="1:13" x14ac:dyDescent="0.3">
      <c r="A321" t="s">
        <v>0</v>
      </c>
      <c r="B321">
        <v>1998</v>
      </c>
      <c r="C321" t="s">
        <v>4</v>
      </c>
      <c r="D321">
        <v>1</v>
      </c>
      <c r="E321" s="3">
        <v>41078</v>
      </c>
      <c r="F321" s="3">
        <v>41081</v>
      </c>
      <c r="G321">
        <v>3</v>
      </c>
      <c r="H321" t="s">
        <v>5</v>
      </c>
      <c r="I321">
        <v>2012</v>
      </c>
      <c r="J321">
        <v>8911820</v>
      </c>
      <c r="K321">
        <v>4400000</v>
      </c>
      <c r="L321">
        <v>3689220</v>
      </c>
      <c r="M321">
        <v>822600</v>
      </c>
    </row>
    <row r="322" spans="1:13" x14ac:dyDescent="0.3">
      <c r="A322" t="s">
        <v>0</v>
      </c>
      <c r="B322">
        <v>1986</v>
      </c>
      <c r="C322" t="s">
        <v>4</v>
      </c>
      <c r="D322">
        <v>0</v>
      </c>
      <c r="E322" s="3">
        <v>40983</v>
      </c>
      <c r="F322" s="3">
        <v>40987</v>
      </c>
      <c r="G322">
        <v>4</v>
      </c>
      <c r="H322" t="s">
        <v>5</v>
      </c>
      <c r="I322">
        <v>2012</v>
      </c>
      <c r="J322">
        <v>8407398</v>
      </c>
      <c r="K322">
        <v>4400000</v>
      </c>
      <c r="L322">
        <v>3414268</v>
      </c>
      <c r="M322">
        <v>593130</v>
      </c>
    </row>
    <row r="323" spans="1:13" x14ac:dyDescent="0.3">
      <c r="A323" t="s">
        <v>1</v>
      </c>
      <c r="B323">
        <v>1975</v>
      </c>
      <c r="C323" t="s">
        <v>4</v>
      </c>
      <c r="D323">
        <v>0</v>
      </c>
      <c r="E323" s="3">
        <v>41073</v>
      </c>
      <c r="F323" s="3">
        <v>41075</v>
      </c>
      <c r="G323">
        <v>2</v>
      </c>
      <c r="H323" t="s">
        <v>5</v>
      </c>
      <c r="I323">
        <v>2012</v>
      </c>
      <c r="J323">
        <v>8317716</v>
      </c>
      <c r="K323">
        <v>4400000</v>
      </c>
      <c r="L323">
        <v>3192466</v>
      </c>
      <c r="M323">
        <v>725250</v>
      </c>
    </row>
    <row r="324" spans="1:13" x14ac:dyDescent="0.3">
      <c r="A324" t="s">
        <v>0</v>
      </c>
      <c r="B324">
        <v>1987</v>
      </c>
      <c r="C324" t="s">
        <v>4</v>
      </c>
      <c r="D324">
        <v>0</v>
      </c>
      <c r="E324" s="3">
        <v>40970</v>
      </c>
      <c r="F324" s="3">
        <v>40973</v>
      </c>
      <c r="G324">
        <v>3</v>
      </c>
      <c r="H324" t="s">
        <v>5</v>
      </c>
      <c r="I324">
        <v>2012</v>
      </c>
      <c r="J324">
        <v>8291437</v>
      </c>
      <c r="K324">
        <v>4400000</v>
      </c>
      <c r="L324">
        <v>3210037</v>
      </c>
      <c r="M324">
        <v>681400</v>
      </c>
    </row>
    <row r="325" spans="1:13" x14ac:dyDescent="0.3">
      <c r="A325" t="s">
        <v>0</v>
      </c>
      <c r="B325">
        <v>1979</v>
      </c>
      <c r="C325" t="s">
        <v>4</v>
      </c>
      <c r="D325">
        <v>0</v>
      </c>
      <c r="E325" s="3">
        <v>40909</v>
      </c>
      <c r="F325" s="3">
        <v>40913</v>
      </c>
      <c r="G325">
        <v>4</v>
      </c>
      <c r="H325" t="s">
        <v>5</v>
      </c>
      <c r="I325">
        <v>2012</v>
      </c>
      <c r="J325">
        <v>9421138</v>
      </c>
      <c r="K325">
        <v>4400000</v>
      </c>
      <c r="L325">
        <v>4335398</v>
      </c>
      <c r="M325">
        <v>685740</v>
      </c>
    </row>
    <row r="326" spans="1:13" x14ac:dyDescent="0.3">
      <c r="A326" t="s">
        <v>1</v>
      </c>
      <c r="B326">
        <v>1987</v>
      </c>
      <c r="C326" t="s">
        <v>35</v>
      </c>
      <c r="D326">
        <v>0</v>
      </c>
      <c r="E326" s="3">
        <v>41147</v>
      </c>
      <c r="F326" s="3">
        <v>41149</v>
      </c>
      <c r="G326">
        <v>2</v>
      </c>
      <c r="H326" t="s">
        <v>5</v>
      </c>
      <c r="I326">
        <v>2012</v>
      </c>
      <c r="J326">
        <v>7947059</v>
      </c>
      <c r="K326">
        <v>4400000</v>
      </c>
      <c r="L326">
        <v>2877359</v>
      </c>
      <c r="M326">
        <v>669700</v>
      </c>
    </row>
    <row r="327" spans="1:13" x14ac:dyDescent="0.3">
      <c r="A327" t="s">
        <v>0</v>
      </c>
      <c r="B327">
        <v>1975</v>
      </c>
      <c r="C327" t="s">
        <v>23</v>
      </c>
      <c r="D327">
        <v>0</v>
      </c>
      <c r="E327" s="3">
        <v>41026</v>
      </c>
      <c r="F327" s="3">
        <v>41032</v>
      </c>
      <c r="G327">
        <v>6</v>
      </c>
      <c r="H327" t="s">
        <v>5</v>
      </c>
      <c r="I327">
        <v>2012</v>
      </c>
      <c r="J327">
        <v>9797585</v>
      </c>
      <c r="K327">
        <v>4400000</v>
      </c>
      <c r="L327">
        <v>4408535</v>
      </c>
      <c r="M327">
        <v>989050</v>
      </c>
    </row>
    <row r="328" spans="1:13" x14ac:dyDescent="0.3">
      <c r="A328" t="s">
        <v>0</v>
      </c>
      <c r="B328">
        <v>1987</v>
      </c>
      <c r="C328" t="s">
        <v>4</v>
      </c>
      <c r="D328">
        <v>1</v>
      </c>
      <c r="E328" s="3">
        <v>41130</v>
      </c>
      <c r="F328" s="3">
        <v>41134</v>
      </c>
      <c r="G328">
        <v>4</v>
      </c>
      <c r="H328" t="s">
        <v>5</v>
      </c>
      <c r="I328">
        <v>2012</v>
      </c>
      <c r="J328">
        <v>8350431</v>
      </c>
      <c r="K328">
        <v>4400000</v>
      </c>
      <c r="L328">
        <v>3352481</v>
      </c>
      <c r="M328">
        <v>597950</v>
      </c>
    </row>
    <row r="329" spans="1:13" x14ac:dyDescent="0.3">
      <c r="A329" t="s">
        <v>0</v>
      </c>
      <c r="B329">
        <v>1993</v>
      </c>
      <c r="C329" t="s">
        <v>4</v>
      </c>
      <c r="D329">
        <v>1</v>
      </c>
      <c r="E329" s="3">
        <v>40981</v>
      </c>
      <c r="F329" s="3">
        <v>40987</v>
      </c>
      <c r="G329">
        <v>6</v>
      </c>
      <c r="H329" t="s">
        <v>5</v>
      </c>
      <c r="I329">
        <v>2012</v>
      </c>
      <c r="J329">
        <v>9554194</v>
      </c>
      <c r="K329">
        <v>4400000</v>
      </c>
      <c r="L329">
        <v>4410164</v>
      </c>
      <c r="M329">
        <v>744030</v>
      </c>
    </row>
    <row r="330" spans="1:13" x14ac:dyDescent="0.3">
      <c r="A330" t="s">
        <v>0</v>
      </c>
      <c r="B330">
        <v>1980</v>
      </c>
      <c r="C330" t="s">
        <v>4</v>
      </c>
      <c r="D330">
        <v>1</v>
      </c>
      <c r="E330" s="3">
        <v>40978</v>
      </c>
      <c r="F330" s="3">
        <v>40981</v>
      </c>
      <c r="G330">
        <v>3</v>
      </c>
      <c r="H330" t="s">
        <v>5</v>
      </c>
      <c r="I330">
        <v>2012</v>
      </c>
      <c r="J330">
        <v>9339281</v>
      </c>
      <c r="K330">
        <v>4400000</v>
      </c>
      <c r="L330">
        <v>4165231</v>
      </c>
      <c r="M330">
        <v>774050</v>
      </c>
    </row>
    <row r="331" spans="1:13" x14ac:dyDescent="0.3">
      <c r="A331" t="s">
        <v>0</v>
      </c>
      <c r="B331">
        <v>1984</v>
      </c>
      <c r="C331" t="s">
        <v>19</v>
      </c>
      <c r="D331">
        <v>0</v>
      </c>
      <c r="E331" s="3">
        <v>40983</v>
      </c>
      <c r="F331" s="3">
        <v>40987</v>
      </c>
      <c r="G331">
        <v>4</v>
      </c>
      <c r="H331" t="s">
        <v>5</v>
      </c>
      <c r="I331">
        <v>2012</v>
      </c>
      <c r="J331">
        <v>8610447</v>
      </c>
      <c r="K331">
        <v>4400000</v>
      </c>
      <c r="L331">
        <v>3694777</v>
      </c>
      <c r="M331">
        <v>515670</v>
      </c>
    </row>
    <row r="332" spans="1:13" x14ac:dyDescent="0.3">
      <c r="A332" t="s">
        <v>1</v>
      </c>
      <c r="B332">
        <v>1980</v>
      </c>
      <c r="C332" t="s">
        <v>4</v>
      </c>
      <c r="D332">
        <v>0</v>
      </c>
      <c r="E332" s="3">
        <v>41109</v>
      </c>
      <c r="F332" s="3">
        <v>41113</v>
      </c>
      <c r="G332">
        <v>4</v>
      </c>
      <c r="H332" t="s">
        <v>5</v>
      </c>
      <c r="I332">
        <v>2012</v>
      </c>
      <c r="J332">
        <v>9086563</v>
      </c>
      <c r="K332">
        <v>4400000</v>
      </c>
      <c r="L332">
        <v>4030063</v>
      </c>
      <c r="M332">
        <v>656500</v>
      </c>
    </row>
    <row r="333" spans="1:13" x14ac:dyDescent="0.3">
      <c r="A333" t="s">
        <v>1</v>
      </c>
      <c r="B333">
        <v>1984</v>
      </c>
      <c r="C333" t="s">
        <v>19</v>
      </c>
      <c r="D333">
        <v>1</v>
      </c>
      <c r="E333" s="3">
        <v>41103</v>
      </c>
      <c r="F333" s="3">
        <v>41108</v>
      </c>
      <c r="G333">
        <v>5</v>
      </c>
      <c r="H333" t="s">
        <v>5</v>
      </c>
      <c r="I333">
        <v>2012</v>
      </c>
      <c r="J333">
        <v>8601017</v>
      </c>
      <c r="K333">
        <v>4400000</v>
      </c>
      <c r="L333">
        <v>3798817</v>
      </c>
      <c r="M333">
        <v>402200</v>
      </c>
    </row>
    <row r="334" spans="1:13" x14ac:dyDescent="0.3">
      <c r="A334" t="s">
        <v>1</v>
      </c>
      <c r="B334">
        <v>1995</v>
      </c>
      <c r="C334" t="s">
        <v>4</v>
      </c>
      <c r="D334">
        <v>1</v>
      </c>
      <c r="E334" s="3">
        <v>41053</v>
      </c>
      <c r="F334" s="3">
        <v>41058</v>
      </c>
      <c r="G334">
        <v>5</v>
      </c>
      <c r="H334" t="s">
        <v>5</v>
      </c>
      <c r="I334">
        <v>2012</v>
      </c>
      <c r="J334">
        <v>10692610</v>
      </c>
      <c r="K334">
        <v>4400000</v>
      </c>
      <c r="L334">
        <v>5559760</v>
      </c>
      <c r="M334">
        <v>732850</v>
      </c>
    </row>
    <row r="335" spans="1:13" x14ac:dyDescent="0.3">
      <c r="A335" t="s">
        <v>0</v>
      </c>
      <c r="B335">
        <v>1980</v>
      </c>
      <c r="C335" t="s">
        <v>9</v>
      </c>
      <c r="D335">
        <v>0</v>
      </c>
      <c r="E335" s="3">
        <v>41038</v>
      </c>
      <c r="F335" s="3">
        <v>41043</v>
      </c>
      <c r="G335">
        <v>5</v>
      </c>
      <c r="H335" t="s">
        <v>5</v>
      </c>
      <c r="I335">
        <v>2012</v>
      </c>
      <c r="J335">
        <v>9171948</v>
      </c>
      <c r="K335">
        <v>4400000</v>
      </c>
      <c r="L335">
        <v>4061748</v>
      </c>
      <c r="M335">
        <v>710200</v>
      </c>
    </row>
    <row r="336" spans="1:13" x14ac:dyDescent="0.3">
      <c r="A336" t="s">
        <v>0</v>
      </c>
      <c r="B336">
        <v>1959</v>
      </c>
      <c r="C336" t="s">
        <v>4</v>
      </c>
      <c r="D336">
        <v>0</v>
      </c>
      <c r="E336" s="3">
        <v>41048</v>
      </c>
      <c r="F336" s="3">
        <v>41052</v>
      </c>
      <c r="G336">
        <v>4</v>
      </c>
      <c r="H336" t="s">
        <v>5</v>
      </c>
      <c r="I336">
        <v>2012</v>
      </c>
      <c r="J336">
        <v>9564190</v>
      </c>
      <c r="K336">
        <v>4400000</v>
      </c>
      <c r="L336">
        <v>4854390</v>
      </c>
      <c r="M336">
        <v>309800</v>
      </c>
    </row>
    <row r="337" spans="1:13" x14ac:dyDescent="0.3">
      <c r="A337" t="s">
        <v>0</v>
      </c>
      <c r="B337">
        <v>1974</v>
      </c>
      <c r="C337" t="s">
        <v>4</v>
      </c>
      <c r="D337">
        <v>1</v>
      </c>
      <c r="E337" s="3">
        <v>41043</v>
      </c>
      <c r="F337" s="3">
        <v>41048</v>
      </c>
      <c r="G337">
        <v>5</v>
      </c>
      <c r="H337" t="s">
        <v>5</v>
      </c>
      <c r="I337">
        <v>2012</v>
      </c>
      <c r="J337">
        <v>9099650</v>
      </c>
      <c r="K337">
        <v>4400000</v>
      </c>
      <c r="L337">
        <v>3977550</v>
      </c>
      <c r="M337">
        <v>722100</v>
      </c>
    </row>
    <row r="338" spans="1:13" x14ac:dyDescent="0.3">
      <c r="A338" t="s">
        <v>0</v>
      </c>
      <c r="B338">
        <v>1960</v>
      </c>
      <c r="C338" t="s">
        <v>16</v>
      </c>
      <c r="D338">
        <v>0</v>
      </c>
      <c r="E338" s="3">
        <v>41087</v>
      </c>
      <c r="F338" s="3">
        <v>41092</v>
      </c>
      <c r="G338">
        <v>5</v>
      </c>
      <c r="H338" t="s">
        <v>5</v>
      </c>
      <c r="I338">
        <v>2012</v>
      </c>
      <c r="J338">
        <v>12084250</v>
      </c>
      <c r="K338">
        <v>4400000</v>
      </c>
      <c r="L338">
        <v>6979050</v>
      </c>
      <c r="M338">
        <v>705200</v>
      </c>
    </row>
    <row r="339" spans="1:13" x14ac:dyDescent="0.3">
      <c r="A339" t="s">
        <v>0</v>
      </c>
      <c r="B339">
        <v>1984</v>
      </c>
      <c r="C339" t="s">
        <v>4</v>
      </c>
      <c r="D339">
        <v>1</v>
      </c>
      <c r="E339" s="3">
        <v>41051</v>
      </c>
      <c r="F339" s="3">
        <v>41054</v>
      </c>
      <c r="G339">
        <v>3</v>
      </c>
      <c r="H339" t="s">
        <v>5</v>
      </c>
      <c r="I339">
        <v>2012</v>
      </c>
      <c r="J339">
        <v>10388478</v>
      </c>
      <c r="K339">
        <v>4400000</v>
      </c>
      <c r="L339">
        <v>5388228</v>
      </c>
      <c r="M339">
        <v>600250</v>
      </c>
    </row>
    <row r="340" spans="1:13" x14ac:dyDescent="0.3">
      <c r="A340" t="s">
        <v>0</v>
      </c>
      <c r="B340">
        <v>1990</v>
      </c>
      <c r="C340" t="s">
        <v>4</v>
      </c>
      <c r="D340">
        <v>1</v>
      </c>
      <c r="E340" s="3">
        <v>40953</v>
      </c>
      <c r="F340" s="3">
        <v>40957</v>
      </c>
      <c r="G340">
        <v>4</v>
      </c>
      <c r="H340" t="s">
        <v>5</v>
      </c>
      <c r="I340">
        <v>2012</v>
      </c>
      <c r="J340">
        <v>8204668</v>
      </c>
      <c r="K340">
        <v>4400000</v>
      </c>
      <c r="L340">
        <v>3460368</v>
      </c>
      <c r="M340">
        <v>344300</v>
      </c>
    </row>
    <row r="341" spans="1:13" x14ac:dyDescent="0.3">
      <c r="A341" t="s">
        <v>1</v>
      </c>
      <c r="B341">
        <v>2001</v>
      </c>
      <c r="C341" t="s">
        <v>4</v>
      </c>
      <c r="D341">
        <v>1</v>
      </c>
      <c r="E341" s="3">
        <v>41039</v>
      </c>
      <c r="F341" s="3">
        <v>41043</v>
      </c>
      <c r="G341">
        <v>4</v>
      </c>
      <c r="H341" t="s">
        <v>5</v>
      </c>
      <c r="I341">
        <v>2012</v>
      </c>
      <c r="J341">
        <v>7770416</v>
      </c>
      <c r="K341">
        <v>3900000</v>
      </c>
      <c r="L341">
        <v>3399166</v>
      </c>
      <c r="M341">
        <v>471250</v>
      </c>
    </row>
    <row r="342" spans="1:13" x14ac:dyDescent="0.3">
      <c r="A342" t="s">
        <v>1</v>
      </c>
      <c r="B342">
        <v>1978</v>
      </c>
      <c r="C342" t="s">
        <v>4</v>
      </c>
      <c r="D342">
        <v>1</v>
      </c>
      <c r="E342" s="3">
        <v>41099</v>
      </c>
      <c r="F342" s="3">
        <v>41101</v>
      </c>
      <c r="G342">
        <v>2</v>
      </c>
      <c r="H342" t="s">
        <v>5</v>
      </c>
      <c r="I342">
        <v>2012</v>
      </c>
      <c r="J342">
        <v>8505683</v>
      </c>
      <c r="K342">
        <v>4400000</v>
      </c>
      <c r="L342">
        <v>3707483</v>
      </c>
      <c r="M342">
        <v>398200</v>
      </c>
    </row>
    <row r="343" spans="1:13" x14ac:dyDescent="0.3">
      <c r="A343" t="s">
        <v>0</v>
      </c>
      <c r="B343">
        <v>1964</v>
      </c>
      <c r="C343" t="s">
        <v>23</v>
      </c>
      <c r="D343">
        <v>1</v>
      </c>
      <c r="E343" s="3">
        <v>41044</v>
      </c>
      <c r="F343" s="3">
        <v>41048</v>
      </c>
      <c r="G343">
        <v>4</v>
      </c>
      <c r="H343" t="s">
        <v>5</v>
      </c>
      <c r="I343">
        <v>2012</v>
      </c>
      <c r="J343">
        <v>8010996</v>
      </c>
      <c r="K343">
        <v>4400000</v>
      </c>
      <c r="L343">
        <v>2947696</v>
      </c>
      <c r="M343">
        <v>663300</v>
      </c>
    </row>
    <row r="344" spans="1:13" x14ac:dyDescent="0.3">
      <c r="A344" t="s">
        <v>1</v>
      </c>
      <c r="B344">
        <v>1968</v>
      </c>
      <c r="C344" t="s">
        <v>4</v>
      </c>
      <c r="D344">
        <v>1</v>
      </c>
      <c r="E344" s="3">
        <v>40993</v>
      </c>
      <c r="F344" s="3">
        <v>40997</v>
      </c>
      <c r="G344">
        <v>4</v>
      </c>
      <c r="H344" t="s">
        <v>5</v>
      </c>
      <c r="I344">
        <v>2012</v>
      </c>
      <c r="J344">
        <v>9759545</v>
      </c>
      <c r="K344">
        <v>4400000</v>
      </c>
      <c r="L344">
        <v>4670795</v>
      </c>
      <c r="M344">
        <v>688750</v>
      </c>
    </row>
    <row r="345" spans="1:13" x14ac:dyDescent="0.3">
      <c r="A345" t="s">
        <v>0</v>
      </c>
      <c r="B345">
        <v>1992</v>
      </c>
      <c r="C345" t="s">
        <v>13</v>
      </c>
      <c r="D345">
        <v>1</v>
      </c>
      <c r="E345" s="3">
        <v>41135</v>
      </c>
      <c r="F345" s="3">
        <v>41139</v>
      </c>
      <c r="G345">
        <v>4</v>
      </c>
      <c r="H345" t="s">
        <v>5</v>
      </c>
      <c r="I345">
        <v>2012</v>
      </c>
      <c r="J345">
        <v>7712559</v>
      </c>
      <c r="K345">
        <v>4400000</v>
      </c>
      <c r="L345">
        <v>2892609</v>
      </c>
      <c r="M345">
        <v>419950</v>
      </c>
    </row>
    <row r="346" spans="1:13" x14ac:dyDescent="0.3">
      <c r="A346" t="s">
        <v>0</v>
      </c>
      <c r="B346">
        <v>1996</v>
      </c>
      <c r="C346" t="s">
        <v>4</v>
      </c>
      <c r="D346">
        <v>1</v>
      </c>
      <c r="E346" s="3">
        <v>41107</v>
      </c>
      <c r="F346" s="3">
        <v>41110</v>
      </c>
      <c r="G346">
        <v>3</v>
      </c>
      <c r="H346" t="s">
        <v>5</v>
      </c>
      <c r="I346">
        <v>2012</v>
      </c>
      <c r="J346">
        <v>8215936</v>
      </c>
      <c r="K346">
        <v>4400000</v>
      </c>
      <c r="L346">
        <v>3155086</v>
      </c>
      <c r="M346">
        <v>660850</v>
      </c>
    </row>
    <row r="347" spans="1:13" x14ac:dyDescent="0.3">
      <c r="A347" t="s">
        <v>1</v>
      </c>
      <c r="B347">
        <v>2003</v>
      </c>
      <c r="C347" t="s">
        <v>4</v>
      </c>
      <c r="D347">
        <v>1</v>
      </c>
      <c r="E347" s="3">
        <v>41077</v>
      </c>
      <c r="F347" s="3">
        <v>41083</v>
      </c>
      <c r="G347">
        <v>6</v>
      </c>
      <c r="H347" t="s">
        <v>5</v>
      </c>
      <c r="I347">
        <v>2012</v>
      </c>
      <c r="J347">
        <v>10642434</v>
      </c>
      <c r="K347">
        <v>4400000</v>
      </c>
      <c r="L347">
        <v>5588234</v>
      </c>
      <c r="M347">
        <v>654200</v>
      </c>
    </row>
    <row r="348" spans="1:13" x14ac:dyDescent="0.3">
      <c r="A348" t="s">
        <v>1</v>
      </c>
      <c r="B348">
        <v>1962</v>
      </c>
      <c r="C348" t="s">
        <v>9</v>
      </c>
      <c r="D348">
        <v>0</v>
      </c>
      <c r="E348" s="3">
        <v>41117</v>
      </c>
      <c r="F348" s="3">
        <v>41122</v>
      </c>
      <c r="G348">
        <v>5</v>
      </c>
      <c r="H348" t="s">
        <v>5</v>
      </c>
      <c r="I348">
        <v>2012</v>
      </c>
      <c r="J348">
        <v>8793980</v>
      </c>
      <c r="K348">
        <v>4400000</v>
      </c>
      <c r="L348">
        <v>3837280</v>
      </c>
      <c r="M348">
        <v>556700</v>
      </c>
    </row>
    <row r="349" spans="1:13" x14ac:dyDescent="0.3">
      <c r="A349" t="s">
        <v>1</v>
      </c>
      <c r="B349">
        <v>1990</v>
      </c>
      <c r="C349" t="s">
        <v>4</v>
      </c>
      <c r="D349">
        <v>1</v>
      </c>
      <c r="E349" s="3">
        <v>41053</v>
      </c>
      <c r="F349" s="3">
        <v>41057</v>
      </c>
      <c r="G349">
        <v>4</v>
      </c>
      <c r="H349" t="s">
        <v>5</v>
      </c>
      <c r="I349">
        <v>2012</v>
      </c>
      <c r="J349">
        <v>9272735</v>
      </c>
      <c r="K349">
        <v>4400000</v>
      </c>
      <c r="L349">
        <v>4112885</v>
      </c>
      <c r="M349">
        <v>759850</v>
      </c>
    </row>
    <row r="350" spans="1:13" x14ac:dyDescent="0.3">
      <c r="A350" t="s">
        <v>1</v>
      </c>
      <c r="B350">
        <v>1992</v>
      </c>
      <c r="C350" t="s">
        <v>4</v>
      </c>
      <c r="D350">
        <v>0</v>
      </c>
      <c r="E350" s="3">
        <v>41019</v>
      </c>
      <c r="F350" s="3">
        <v>41025</v>
      </c>
      <c r="G350">
        <v>6</v>
      </c>
      <c r="H350" t="s">
        <v>5</v>
      </c>
      <c r="I350">
        <v>2012</v>
      </c>
      <c r="J350">
        <v>10329571</v>
      </c>
      <c r="K350">
        <v>4400000</v>
      </c>
      <c r="L350">
        <v>5324121</v>
      </c>
      <c r="M350">
        <v>605450</v>
      </c>
    </row>
    <row r="351" spans="1:13" x14ac:dyDescent="0.3">
      <c r="A351" t="s">
        <v>0</v>
      </c>
      <c r="B351">
        <v>1999</v>
      </c>
      <c r="C351" t="s">
        <v>6</v>
      </c>
      <c r="D351">
        <v>1</v>
      </c>
      <c r="E351" s="3">
        <v>40964</v>
      </c>
      <c r="F351" s="3">
        <v>40969</v>
      </c>
      <c r="G351">
        <v>5</v>
      </c>
      <c r="H351" t="s">
        <v>5</v>
      </c>
      <c r="I351">
        <v>2012</v>
      </c>
      <c r="J351">
        <v>9911959</v>
      </c>
      <c r="K351">
        <v>4400000</v>
      </c>
      <c r="L351">
        <v>5104339</v>
      </c>
      <c r="M351">
        <v>407620</v>
      </c>
    </row>
    <row r="352" spans="1:13" x14ac:dyDescent="0.3">
      <c r="A352" t="s">
        <v>0</v>
      </c>
      <c r="B352">
        <v>1983</v>
      </c>
      <c r="C352" t="s">
        <v>4</v>
      </c>
      <c r="D352">
        <v>1</v>
      </c>
      <c r="E352" s="3">
        <v>41110</v>
      </c>
      <c r="F352" s="3">
        <v>41113</v>
      </c>
      <c r="G352">
        <v>3</v>
      </c>
      <c r="H352" t="s">
        <v>5</v>
      </c>
      <c r="I352">
        <v>2012</v>
      </c>
      <c r="J352">
        <v>8553514</v>
      </c>
      <c r="K352">
        <v>4400000</v>
      </c>
      <c r="L352">
        <v>3743414</v>
      </c>
      <c r="M352">
        <v>410100</v>
      </c>
    </row>
    <row r="353" spans="1:13" x14ac:dyDescent="0.3">
      <c r="A353" t="s">
        <v>1</v>
      </c>
      <c r="B353">
        <v>1931</v>
      </c>
      <c r="C353" t="s">
        <v>13</v>
      </c>
      <c r="D353">
        <v>1</v>
      </c>
      <c r="E353" s="3">
        <v>40978</v>
      </c>
      <c r="F353" s="3">
        <v>40988</v>
      </c>
      <c r="G353">
        <v>10</v>
      </c>
      <c r="H353" t="s">
        <v>5</v>
      </c>
      <c r="I353">
        <v>2012</v>
      </c>
      <c r="J353">
        <v>12594164</v>
      </c>
      <c r="K353">
        <v>4400000</v>
      </c>
      <c r="L353">
        <v>7572034</v>
      </c>
      <c r="M353">
        <v>622130</v>
      </c>
    </row>
    <row r="354" spans="1:13" x14ac:dyDescent="0.3">
      <c r="A354" t="s">
        <v>1</v>
      </c>
      <c r="B354">
        <v>1992</v>
      </c>
      <c r="C354" t="s">
        <v>4</v>
      </c>
      <c r="D354">
        <v>0</v>
      </c>
      <c r="E354" s="3">
        <v>41036</v>
      </c>
      <c r="F354" s="3">
        <v>41039</v>
      </c>
      <c r="G354">
        <v>3</v>
      </c>
      <c r="H354" t="s">
        <v>5</v>
      </c>
      <c r="I354">
        <v>2012</v>
      </c>
      <c r="J354">
        <v>9483739</v>
      </c>
      <c r="K354">
        <v>4400000</v>
      </c>
      <c r="L354">
        <v>4402939</v>
      </c>
      <c r="M354">
        <v>680800</v>
      </c>
    </row>
    <row r="355" spans="1:13" x14ac:dyDescent="0.3">
      <c r="A355" t="s">
        <v>0</v>
      </c>
      <c r="B355">
        <v>1954</v>
      </c>
      <c r="C355" t="s">
        <v>4</v>
      </c>
      <c r="D355">
        <v>1</v>
      </c>
      <c r="E355" s="3">
        <v>41137</v>
      </c>
      <c r="F355" s="3">
        <v>41142</v>
      </c>
      <c r="G355">
        <v>5</v>
      </c>
      <c r="H355" t="s">
        <v>5</v>
      </c>
      <c r="I355">
        <v>2012</v>
      </c>
      <c r="J355">
        <v>9255989</v>
      </c>
      <c r="K355">
        <v>4400000</v>
      </c>
      <c r="L355">
        <v>4088289</v>
      </c>
      <c r="M355">
        <v>767700</v>
      </c>
    </row>
    <row r="356" spans="1:13" x14ac:dyDescent="0.3">
      <c r="A356" t="s">
        <v>1</v>
      </c>
      <c r="B356">
        <v>1995</v>
      </c>
      <c r="C356" t="s">
        <v>4</v>
      </c>
      <c r="D356">
        <v>1</v>
      </c>
      <c r="E356" s="3">
        <v>41057</v>
      </c>
      <c r="F356" s="3">
        <v>41062</v>
      </c>
      <c r="G356">
        <v>5</v>
      </c>
      <c r="H356" t="s">
        <v>5</v>
      </c>
      <c r="I356">
        <v>2012</v>
      </c>
      <c r="J356">
        <v>8948380</v>
      </c>
      <c r="K356">
        <v>4400000</v>
      </c>
      <c r="L356">
        <v>3859680</v>
      </c>
      <c r="M356">
        <v>688700</v>
      </c>
    </row>
    <row r="357" spans="1:13" x14ac:dyDescent="0.3">
      <c r="A357" t="s">
        <v>0</v>
      </c>
      <c r="B357">
        <v>1973</v>
      </c>
      <c r="C357" t="s">
        <v>4</v>
      </c>
      <c r="D357">
        <v>1</v>
      </c>
      <c r="E357" s="3">
        <v>41111</v>
      </c>
      <c r="F357" s="3">
        <v>41114</v>
      </c>
      <c r="G357">
        <v>3</v>
      </c>
      <c r="H357" t="s">
        <v>5</v>
      </c>
      <c r="I357">
        <v>2012</v>
      </c>
      <c r="J357">
        <v>8481300</v>
      </c>
      <c r="K357">
        <v>4400000</v>
      </c>
      <c r="L357">
        <v>3473700</v>
      </c>
      <c r="M357">
        <v>607600</v>
      </c>
    </row>
    <row r="358" spans="1:13" x14ac:dyDescent="0.3">
      <c r="A358" t="s">
        <v>0</v>
      </c>
      <c r="B358">
        <v>1999</v>
      </c>
      <c r="C358" t="s">
        <v>19</v>
      </c>
      <c r="D358">
        <v>1</v>
      </c>
      <c r="E358" s="3">
        <v>41106</v>
      </c>
      <c r="F358" s="3">
        <v>41111</v>
      </c>
      <c r="G358">
        <v>5</v>
      </c>
      <c r="H358" t="s">
        <v>5</v>
      </c>
      <c r="I358">
        <v>2012</v>
      </c>
      <c r="J358">
        <v>8682077</v>
      </c>
      <c r="K358">
        <v>4400000</v>
      </c>
      <c r="L358">
        <v>3571727</v>
      </c>
      <c r="M358">
        <v>710350</v>
      </c>
    </row>
    <row r="359" spans="1:13" x14ac:dyDescent="0.3">
      <c r="A359" t="s">
        <v>0</v>
      </c>
      <c r="B359">
        <v>1974</v>
      </c>
      <c r="C359" t="s">
        <v>4</v>
      </c>
      <c r="D359">
        <v>1</v>
      </c>
      <c r="E359" s="3">
        <v>41116</v>
      </c>
      <c r="F359" s="3">
        <v>41117</v>
      </c>
      <c r="G359">
        <v>1</v>
      </c>
      <c r="H359" t="s">
        <v>5</v>
      </c>
      <c r="I359">
        <v>2012</v>
      </c>
      <c r="J359">
        <v>7805034</v>
      </c>
      <c r="K359">
        <v>4400000</v>
      </c>
      <c r="L359">
        <v>2728934</v>
      </c>
      <c r="M359">
        <v>676100</v>
      </c>
    </row>
    <row r="360" spans="1:13" x14ac:dyDescent="0.3">
      <c r="A360" t="s">
        <v>1</v>
      </c>
      <c r="B360">
        <v>1957</v>
      </c>
      <c r="C360" t="s">
        <v>4</v>
      </c>
      <c r="D360">
        <v>1</v>
      </c>
      <c r="E360" s="3">
        <v>40987</v>
      </c>
      <c r="F360" s="3">
        <v>40989</v>
      </c>
      <c r="G360">
        <v>2</v>
      </c>
      <c r="H360" t="s">
        <v>5</v>
      </c>
      <c r="I360">
        <v>2012</v>
      </c>
      <c r="J360">
        <v>7916250</v>
      </c>
      <c r="K360">
        <v>3900000</v>
      </c>
      <c r="L360">
        <v>3524720</v>
      </c>
      <c r="M360">
        <v>491530</v>
      </c>
    </row>
    <row r="361" spans="1:13" x14ac:dyDescent="0.3">
      <c r="A361" t="s">
        <v>1</v>
      </c>
      <c r="B361">
        <v>1949</v>
      </c>
      <c r="C361" t="s">
        <v>4</v>
      </c>
      <c r="D361">
        <v>1</v>
      </c>
      <c r="E361" s="3">
        <v>41056</v>
      </c>
      <c r="F361" s="3">
        <v>41062</v>
      </c>
      <c r="G361">
        <v>6</v>
      </c>
      <c r="H361" t="s">
        <v>5</v>
      </c>
      <c r="I361">
        <v>2012</v>
      </c>
      <c r="J361">
        <v>9379100</v>
      </c>
      <c r="K361">
        <v>4400000</v>
      </c>
      <c r="L361">
        <v>4332900</v>
      </c>
      <c r="M361">
        <v>646200</v>
      </c>
    </row>
    <row r="362" spans="1:13" x14ac:dyDescent="0.3">
      <c r="A362" t="s">
        <v>1</v>
      </c>
      <c r="B362">
        <v>1989</v>
      </c>
      <c r="C362" t="s">
        <v>4</v>
      </c>
      <c r="D362">
        <v>1</v>
      </c>
      <c r="E362" s="3">
        <v>40941</v>
      </c>
      <c r="F362" s="3">
        <v>40945</v>
      </c>
      <c r="G362">
        <v>4</v>
      </c>
      <c r="H362" t="s">
        <v>5</v>
      </c>
      <c r="I362">
        <v>2012</v>
      </c>
      <c r="J362">
        <v>9422446</v>
      </c>
      <c r="K362">
        <v>4400000</v>
      </c>
      <c r="L362">
        <v>4502466</v>
      </c>
      <c r="M362">
        <v>519980</v>
      </c>
    </row>
    <row r="363" spans="1:13" x14ac:dyDescent="0.3">
      <c r="A363" t="s">
        <v>1</v>
      </c>
      <c r="B363">
        <v>1961</v>
      </c>
      <c r="C363" t="s">
        <v>4</v>
      </c>
      <c r="D363">
        <v>0</v>
      </c>
      <c r="E363" s="3">
        <v>41117</v>
      </c>
      <c r="F363" s="3">
        <v>41120</v>
      </c>
      <c r="G363">
        <v>3</v>
      </c>
      <c r="H363" t="s">
        <v>5</v>
      </c>
      <c r="I363">
        <v>2012</v>
      </c>
      <c r="J363">
        <v>8321039</v>
      </c>
      <c r="K363">
        <v>4400000</v>
      </c>
      <c r="L363">
        <v>3306839</v>
      </c>
      <c r="M363">
        <v>614200</v>
      </c>
    </row>
    <row r="364" spans="1:13" x14ac:dyDescent="0.3">
      <c r="A364" t="s">
        <v>1</v>
      </c>
      <c r="B364">
        <v>1958</v>
      </c>
      <c r="C364" t="s">
        <v>4</v>
      </c>
      <c r="D364">
        <v>0</v>
      </c>
      <c r="E364" s="3">
        <v>41139</v>
      </c>
      <c r="F364" s="3">
        <v>41143</v>
      </c>
      <c r="G364">
        <v>4</v>
      </c>
      <c r="H364" t="s">
        <v>5</v>
      </c>
      <c r="I364">
        <v>2012</v>
      </c>
      <c r="J364">
        <v>8510037</v>
      </c>
      <c r="K364">
        <v>4400000</v>
      </c>
      <c r="L364">
        <v>3241837</v>
      </c>
      <c r="M364">
        <v>868200</v>
      </c>
    </row>
    <row r="365" spans="1:13" x14ac:dyDescent="0.3">
      <c r="A365" t="s">
        <v>1</v>
      </c>
      <c r="B365">
        <v>1959</v>
      </c>
      <c r="C365" t="s">
        <v>4</v>
      </c>
      <c r="D365">
        <v>1</v>
      </c>
      <c r="E365" s="3">
        <v>40954</v>
      </c>
      <c r="F365" s="3">
        <v>40957</v>
      </c>
      <c r="G365">
        <v>3</v>
      </c>
      <c r="H365" t="s">
        <v>5</v>
      </c>
      <c r="I365">
        <v>2012</v>
      </c>
      <c r="J365">
        <v>8489323</v>
      </c>
      <c r="K365">
        <v>4400000</v>
      </c>
      <c r="L365">
        <v>3678383</v>
      </c>
      <c r="M365">
        <v>410940</v>
      </c>
    </row>
    <row r="366" spans="1:13" x14ac:dyDescent="0.3">
      <c r="A366" t="s">
        <v>1</v>
      </c>
      <c r="B366">
        <v>1974</v>
      </c>
      <c r="C366" t="s">
        <v>4</v>
      </c>
      <c r="D366">
        <v>0</v>
      </c>
      <c r="E366" s="3">
        <v>41016</v>
      </c>
      <c r="F366" s="3">
        <v>41022</v>
      </c>
      <c r="G366">
        <v>6</v>
      </c>
      <c r="H366" t="s">
        <v>5</v>
      </c>
      <c r="I366">
        <v>2012</v>
      </c>
      <c r="J366">
        <v>10238860</v>
      </c>
      <c r="K366">
        <v>4400000</v>
      </c>
      <c r="L366">
        <v>5056660</v>
      </c>
      <c r="M366">
        <v>782200</v>
      </c>
    </row>
    <row r="367" spans="1:13" x14ac:dyDescent="0.3">
      <c r="A367" t="s">
        <v>1</v>
      </c>
      <c r="B367">
        <v>1928</v>
      </c>
      <c r="C367" t="s">
        <v>4</v>
      </c>
      <c r="D367">
        <v>1</v>
      </c>
      <c r="E367" s="3">
        <v>41093</v>
      </c>
      <c r="F367" s="3">
        <v>41099</v>
      </c>
      <c r="G367">
        <v>6</v>
      </c>
      <c r="H367" t="s">
        <v>5</v>
      </c>
      <c r="I367">
        <v>2012</v>
      </c>
      <c r="J367">
        <v>9369161</v>
      </c>
      <c r="K367">
        <v>4400000</v>
      </c>
      <c r="L367">
        <v>4270711</v>
      </c>
      <c r="M367">
        <v>698450</v>
      </c>
    </row>
    <row r="368" spans="1:13" x14ac:dyDescent="0.3">
      <c r="A368" t="s">
        <v>1</v>
      </c>
      <c r="B368">
        <v>1989</v>
      </c>
      <c r="C368" t="s">
        <v>4</v>
      </c>
      <c r="D368">
        <v>1</v>
      </c>
      <c r="E368" s="3">
        <v>41019</v>
      </c>
      <c r="F368" s="3">
        <v>41024</v>
      </c>
      <c r="G368">
        <v>5</v>
      </c>
      <c r="H368" t="s">
        <v>5</v>
      </c>
      <c r="I368">
        <v>2012</v>
      </c>
      <c r="J368">
        <v>11357886</v>
      </c>
      <c r="K368">
        <v>4400000</v>
      </c>
      <c r="L368">
        <v>5979836</v>
      </c>
      <c r="M368">
        <v>978050</v>
      </c>
    </row>
    <row r="369" spans="1:13" x14ac:dyDescent="0.3">
      <c r="A369" t="s">
        <v>0</v>
      </c>
      <c r="B369">
        <v>1960</v>
      </c>
      <c r="C369" t="s">
        <v>4</v>
      </c>
      <c r="D369">
        <v>0</v>
      </c>
      <c r="E369" s="3">
        <v>40991</v>
      </c>
      <c r="F369" s="3">
        <v>40995</v>
      </c>
      <c r="G369">
        <v>4</v>
      </c>
      <c r="H369" t="s">
        <v>5</v>
      </c>
      <c r="I369">
        <v>2012</v>
      </c>
      <c r="J369">
        <v>8828450</v>
      </c>
      <c r="K369">
        <v>4400000</v>
      </c>
      <c r="L369">
        <v>3799020</v>
      </c>
      <c r="M369">
        <v>629430</v>
      </c>
    </row>
    <row r="370" spans="1:13" x14ac:dyDescent="0.3">
      <c r="A370" t="s">
        <v>0</v>
      </c>
      <c r="B370">
        <v>1983</v>
      </c>
      <c r="C370" t="s">
        <v>12</v>
      </c>
      <c r="D370">
        <v>1</v>
      </c>
      <c r="E370" s="3">
        <v>40953</v>
      </c>
      <c r="F370" s="3">
        <v>40959</v>
      </c>
      <c r="G370">
        <v>6</v>
      </c>
      <c r="H370" t="s">
        <v>5</v>
      </c>
      <c r="I370">
        <v>2012</v>
      </c>
      <c r="J370">
        <v>8518538</v>
      </c>
      <c r="K370">
        <v>4400000</v>
      </c>
      <c r="L370">
        <v>3652558</v>
      </c>
      <c r="M370">
        <v>465980</v>
      </c>
    </row>
    <row r="371" spans="1:13" x14ac:dyDescent="0.3">
      <c r="A371" t="s">
        <v>0</v>
      </c>
      <c r="B371">
        <v>1992</v>
      </c>
      <c r="C371" t="s">
        <v>4</v>
      </c>
      <c r="D371">
        <v>1</v>
      </c>
      <c r="E371" s="3">
        <v>40920</v>
      </c>
      <c r="F371" s="3">
        <v>40927</v>
      </c>
      <c r="G371">
        <v>7</v>
      </c>
      <c r="H371" t="s">
        <v>5</v>
      </c>
      <c r="I371">
        <v>2012</v>
      </c>
      <c r="J371">
        <v>10389098</v>
      </c>
      <c r="K371">
        <v>4400000</v>
      </c>
      <c r="L371">
        <v>5515018</v>
      </c>
      <c r="M371">
        <v>474080</v>
      </c>
    </row>
    <row r="372" spans="1:13" x14ac:dyDescent="0.3">
      <c r="A372" t="s">
        <v>0</v>
      </c>
      <c r="B372">
        <v>1962</v>
      </c>
      <c r="C372" t="s">
        <v>4</v>
      </c>
      <c r="D372">
        <v>1</v>
      </c>
      <c r="E372" s="3">
        <v>41149</v>
      </c>
      <c r="F372" s="3">
        <v>41152</v>
      </c>
      <c r="G372">
        <v>3</v>
      </c>
      <c r="H372" t="s">
        <v>5</v>
      </c>
      <c r="I372">
        <v>2012</v>
      </c>
      <c r="J372">
        <v>9724694</v>
      </c>
      <c r="K372">
        <v>4400000</v>
      </c>
      <c r="L372">
        <v>4562594</v>
      </c>
      <c r="M372">
        <v>762100</v>
      </c>
    </row>
    <row r="373" spans="1:13" x14ac:dyDescent="0.3">
      <c r="A373" t="s">
        <v>1</v>
      </c>
      <c r="B373">
        <v>1988</v>
      </c>
      <c r="C373" t="s">
        <v>4</v>
      </c>
      <c r="D373">
        <v>0</v>
      </c>
      <c r="E373" s="3">
        <v>41065</v>
      </c>
      <c r="F373" s="3">
        <v>41067</v>
      </c>
      <c r="G373">
        <v>2</v>
      </c>
      <c r="H373" t="s">
        <v>5</v>
      </c>
      <c r="I373">
        <v>2012</v>
      </c>
      <c r="J373">
        <v>8000701</v>
      </c>
      <c r="K373">
        <v>4400000</v>
      </c>
      <c r="L373">
        <v>2922501</v>
      </c>
      <c r="M373">
        <v>678200</v>
      </c>
    </row>
    <row r="374" spans="1:13" x14ac:dyDescent="0.3">
      <c r="A374" t="s">
        <v>0</v>
      </c>
      <c r="B374">
        <v>1982</v>
      </c>
      <c r="C374" t="s">
        <v>4</v>
      </c>
      <c r="D374">
        <v>1</v>
      </c>
      <c r="E374" s="3">
        <v>41141</v>
      </c>
      <c r="F374" s="3">
        <v>41144</v>
      </c>
      <c r="G374">
        <v>3</v>
      </c>
      <c r="H374" t="s">
        <v>5</v>
      </c>
      <c r="I374">
        <v>2012</v>
      </c>
      <c r="J374">
        <v>8491647</v>
      </c>
      <c r="K374">
        <v>4400000</v>
      </c>
      <c r="L374">
        <v>3438947</v>
      </c>
      <c r="M374">
        <v>652700</v>
      </c>
    </row>
    <row r="375" spans="1:13" x14ac:dyDescent="0.3">
      <c r="A375" t="s">
        <v>1</v>
      </c>
      <c r="B375">
        <v>1987</v>
      </c>
      <c r="C375" t="s">
        <v>4</v>
      </c>
      <c r="D375">
        <v>0</v>
      </c>
      <c r="E375" s="3">
        <v>41036</v>
      </c>
      <c r="F375" s="3">
        <v>41040</v>
      </c>
      <c r="G375">
        <v>4</v>
      </c>
      <c r="H375" t="s">
        <v>5</v>
      </c>
      <c r="I375">
        <v>2012</v>
      </c>
      <c r="J375">
        <v>10307194.25</v>
      </c>
      <c r="K375">
        <v>4400000</v>
      </c>
      <c r="L375">
        <v>5106244.25</v>
      </c>
      <c r="M375">
        <v>800950</v>
      </c>
    </row>
    <row r="376" spans="1:13" x14ac:dyDescent="0.3">
      <c r="A376" t="s">
        <v>1</v>
      </c>
      <c r="B376">
        <v>1956</v>
      </c>
      <c r="C376" t="s">
        <v>6</v>
      </c>
      <c r="D376">
        <v>0</v>
      </c>
      <c r="E376" s="3">
        <v>41134</v>
      </c>
      <c r="F376" s="3">
        <v>41136</v>
      </c>
      <c r="G376">
        <v>2</v>
      </c>
      <c r="H376" t="s">
        <v>5</v>
      </c>
      <c r="I376">
        <v>2012</v>
      </c>
      <c r="J376">
        <v>7963287</v>
      </c>
      <c r="K376">
        <v>4400000</v>
      </c>
      <c r="L376">
        <v>3082587</v>
      </c>
      <c r="M376">
        <v>480700</v>
      </c>
    </row>
    <row r="377" spans="1:13" x14ac:dyDescent="0.3">
      <c r="A377" t="s">
        <v>0</v>
      </c>
      <c r="B377">
        <v>1961</v>
      </c>
      <c r="C377" t="s">
        <v>4</v>
      </c>
      <c r="D377">
        <v>0</v>
      </c>
      <c r="E377" s="3">
        <v>41026</v>
      </c>
      <c r="F377" s="3">
        <v>41031</v>
      </c>
      <c r="G377">
        <v>5</v>
      </c>
      <c r="H377" t="s">
        <v>5</v>
      </c>
      <c r="I377">
        <v>2012</v>
      </c>
      <c r="J377">
        <v>9642761</v>
      </c>
      <c r="K377">
        <v>4400000</v>
      </c>
      <c r="L377">
        <v>3912461</v>
      </c>
      <c r="M377">
        <v>1330300</v>
      </c>
    </row>
    <row r="378" spans="1:13" x14ac:dyDescent="0.3">
      <c r="A378" t="s">
        <v>0</v>
      </c>
      <c r="B378">
        <v>1962</v>
      </c>
      <c r="C378" t="s">
        <v>4</v>
      </c>
      <c r="D378">
        <v>0</v>
      </c>
      <c r="E378" s="3">
        <v>41155</v>
      </c>
      <c r="F378" s="3">
        <v>41159</v>
      </c>
      <c r="G378">
        <v>4</v>
      </c>
      <c r="H378" t="s">
        <v>5</v>
      </c>
      <c r="I378">
        <v>2012</v>
      </c>
      <c r="J378">
        <v>8667993</v>
      </c>
      <c r="K378">
        <v>4400000</v>
      </c>
      <c r="L378">
        <v>3525843</v>
      </c>
      <c r="M378">
        <v>742150</v>
      </c>
    </row>
    <row r="379" spans="1:13" x14ac:dyDescent="0.3">
      <c r="A379" t="s">
        <v>0</v>
      </c>
      <c r="B379">
        <v>1960</v>
      </c>
      <c r="C379" t="s">
        <v>15</v>
      </c>
      <c r="D379">
        <v>1</v>
      </c>
      <c r="E379" s="3">
        <v>41060</v>
      </c>
      <c r="F379" s="3">
        <v>41064</v>
      </c>
      <c r="G379">
        <v>4</v>
      </c>
      <c r="H379" t="s">
        <v>5</v>
      </c>
      <c r="I379">
        <v>2012</v>
      </c>
      <c r="J379">
        <v>8669140</v>
      </c>
      <c r="K379">
        <v>4400000</v>
      </c>
      <c r="L379">
        <v>3809690</v>
      </c>
      <c r="M379">
        <v>459450</v>
      </c>
    </row>
    <row r="380" spans="1:13" x14ac:dyDescent="0.3">
      <c r="A380" t="s">
        <v>0</v>
      </c>
      <c r="B380">
        <v>2005</v>
      </c>
      <c r="C380" t="s">
        <v>4</v>
      </c>
      <c r="D380">
        <v>1</v>
      </c>
      <c r="E380" s="3">
        <v>41053</v>
      </c>
      <c r="F380" s="3">
        <v>41058</v>
      </c>
      <c r="G380">
        <v>5</v>
      </c>
      <c r="H380" t="s">
        <v>5</v>
      </c>
      <c r="I380">
        <v>2012</v>
      </c>
      <c r="J380">
        <v>8694177</v>
      </c>
      <c r="K380">
        <v>3900000</v>
      </c>
      <c r="L380">
        <v>4302577</v>
      </c>
      <c r="M380">
        <v>491600</v>
      </c>
    </row>
    <row r="381" spans="1:13" x14ac:dyDescent="0.3">
      <c r="A381" t="s">
        <v>0</v>
      </c>
      <c r="B381">
        <v>1973</v>
      </c>
      <c r="C381" t="s">
        <v>4</v>
      </c>
      <c r="D381">
        <v>1</v>
      </c>
      <c r="E381" s="3">
        <v>40966</v>
      </c>
      <c r="F381" s="3">
        <v>40971</v>
      </c>
      <c r="G381">
        <v>5</v>
      </c>
      <c r="H381" t="s">
        <v>5</v>
      </c>
      <c r="I381">
        <v>2012</v>
      </c>
      <c r="J381">
        <v>10184442</v>
      </c>
      <c r="K381">
        <v>4400000</v>
      </c>
      <c r="L381">
        <v>5243962</v>
      </c>
      <c r="M381">
        <v>540480</v>
      </c>
    </row>
    <row r="382" spans="1:13" x14ac:dyDescent="0.3">
      <c r="A382" t="s">
        <v>0</v>
      </c>
      <c r="B382">
        <v>1995</v>
      </c>
      <c r="C382" t="s">
        <v>4</v>
      </c>
      <c r="D382">
        <v>1</v>
      </c>
      <c r="E382" s="3">
        <v>41031</v>
      </c>
      <c r="F382" s="3">
        <v>41034</v>
      </c>
      <c r="G382">
        <v>3</v>
      </c>
      <c r="H382" t="s">
        <v>5</v>
      </c>
      <c r="I382">
        <v>2012</v>
      </c>
      <c r="J382">
        <v>9568374</v>
      </c>
      <c r="K382">
        <v>4400000</v>
      </c>
      <c r="L382">
        <v>4515324</v>
      </c>
      <c r="M382">
        <v>653050</v>
      </c>
    </row>
    <row r="383" spans="1:13" x14ac:dyDescent="0.3">
      <c r="A383" t="s">
        <v>1</v>
      </c>
      <c r="B383">
        <v>2004</v>
      </c>
      <c r="C383" t="s">
        <v>4</v>
      </c>
      <c r="D383">
        <v>0</v>
      </c>
      <c r="E383" s="3">
        <v>40987</v>
      </c>
      <c r="F383" s="3">
        <v>40990</v>
      </c>
      <c r="G383">
        <v>3</v>
      </c>
      <c r="H383" t="s">
        <v>5</v>
      </c>
      <c r="I383">
        <v>2012</v>
      </c>
      <c r="J383">
        <v>8845358</v>
      </c>
      <c r="K383">
        <v>4400000</v>
      </c>
      <c r="L383">
        <v>4027638</v>
      </c>
      <c r="M383">
        <v>417720</v>
      </c>
    </row>
    <row r="384" spans="1:13" x14ac:dyDescent="0.3">
      <c r="A384" t="s">
        <v>0</v>
      </c>
      <c r="B384">
        <v>1975</v>
      </c>
      <c r="C384" t="s">
        <v>4</v>
      </c>
      <c r="D384">
        <v>0</v>
      </c>
      <c r="E384" s="3">
        <v>41099</v>
      </c>
      <c r="F384" s="3">
        <v>41104</v>
      </c>
      <c r="G384">
        <v>5</v>
      </c>
      <c r="H384" t="s">
        <v>5</v>
      </c>
      <c r="I384">
        <v>2012</v>
      </c>
      <c r="J384">
        <v>11133489</v>
      </c>
      <c r="K384">
        <v>4400000</v>
      </c>
      <c r="L384">
        <v>6368689</v>
      </c>
      <c r="M384">
        <v>364800</v>
      </c>
    </row>
    <row r="385" spans="1:13" x14ac:dyDescent="0.3">
      <c r="A385" t="s">
        <v>0</v>
      </c>
      <c r="B385">
        <v>1956</v>
      </c>
      <c r="C385" t="s">
        <v>24</v>
      </c>
      <c r="D385">
        <v>1</v>
      </c>
      <c r="E385" s="3">
        <v>40948</v>
      </c>
      <c r="F385" s="3">
        <v>40959</v>
      </c>
      <c r="G385">
        <v>11</v>
      </c>
      <c r="H385" t="s">
        <v>5</v>
      </c>
      <c r="I385">
        <v>2012</v>
      </c>
      <c r="J385">
        <v>11491457</v>
      </c>
      <c r="K385">
        <v>4400000</v>
      </c>
      <c r="L385">
        <v>6452577</v>
      </c>
      <c r="M385">
        <v>638880</v>
      </c>
    </row>
    <row r="386" spans="1:13" x14ac:dyDescent="0.3">
      <c r="A386" t="s">
        <v>0</v>
      </c>
      <c r="B386">
        <v>1997</v>
      </c>
      <c r="C386" t="s">
        <v>4</v>
      </c>
      <c r="D386">
        <v>1</v>
      </c>
      <c r="E386" s="3">
        <v>41024</v>
      </c>
      <c r="F386" s="3">
        <v>41027</v>
      </c>
      <c r="G386">
        <v>3</v>
      </c>
      <c r="H386" t="s">
        <v>5</v>
      </c>
      <c r="I386">
        <v>2012</v>
      </c>
      <c r="J386">
        <v>9443917</v>
      </c>
      <c r="K386">
        <v>4400000</v>
      </c>
      <c r="L386">
        <v>4353767</v>
      </c>
      <c r="M386">
        <v>690150</v>
      </c>
    </row>
    <row r="387" spans="1:13" x14ac:dyDescent="0.3">
      <c r="A387" t="s">
        <v>1</v>
      </c>
      <c r="B387">
        <v>1989</v>
      </c>
      <c r="C387" t="s">
        <v>4</v>
      </c>
      <c r="D387">
        <v>1</v>
      </c>
      <c r="E387" s="3">
        <v>41019</v>
      </c>
      <c r="F387" s="3">
        <v>41023</v>
      </c>
      <c r="G387">
        <v>4</v>
      </c>
      <c r="H387" t="s">
        <v>5</v>
      </c>
      <c r="I387">
        <v>2012</v>
      </c>
      <c r="J387">
        <v>7873536</v>
      </c>
      <c r="K387">
        <v>4400000</v>
      </c>
      <c r="L387">
        <v>2713986</v>
      </c>
      <c r="M387">
        <v>759550</v>
      </c>
    </row>
    <row r="388" spans="1:13" x14ac:dyDescent="0.3">
      <c r="A388" t="s">
        <v>0</v>
      </c>
      <c r="B388">
        <v>1980</v>
      </c>
      <c r="C388" t="s">
        <v>4</v>
      </c>
      <c r="D388">
        <v>1</v>
      </c>
      <c r="E388" s="3">
        <v>40998</v>
      </c>
      <c r="F388" s="3">
        <v>41002</v>
      </c>
      <c r="G388">
        <v>4</v>
      </c>
      <c r="H388" t="s">
        <v>5</v>
      </c>
      <c r="I388">
        <v>2012</v>
      </c>
      <c r="J388">
        <v>9015345</v>
      </c>
      <c r="K388">
        <v>4400000</v>
      </c>
      <c r="L388">
        <v>3943065</v>
      </c>
      <c r="M388">
        <v>672280</v>
      </c>
    </row>
    <row r="389" spans="1:13" x14ac:dyDescent="0.3">
      <c r="A389" t="s">
        <v>1</v>
      </c>
      <c r="B389">
        <v>1995</v>
      </c>
      <c r="C389" t="s">
        <v>4</v>
      </c>
      <c r="D389">
        <v>1</v>
      </c>
      <c r="E389" s="3">
        <v>40953</v>
      </c>
      <c r="F389" s="3">
        <v>40957</v>
      </c>
      <c r="G389">
        <v>4</v>
      </c>
      <c r="H389" t="s">
        <v>5</v>
      </c>
      <c r="I389">
        <v>2012</v>
      </c>
      <c r="J389">
        <v>9533739</v>
      </c>
      <c r="K389">
        <v>4400000</v>
      </c>
      <c r="L389">
        <v>4538499</v>
      </c>
      <c r="M389">
        <v>595240</v>
      </c>
    </row>
    <row r="390" spans="1:13" x14ac:dyDescent="0.3">
      <c r="A390" t="s">
        <v>0</v>
      </c>
      <c r="B390">
        <v>2000</v>
      </c>
      <c r="C390" t="s">
        <v>4</v>
      </c>
      <c r="D390">
        <v>1</v>
      </c>
      <c r="E390" s="3">
        <v>41102</v>
      </c>
      <c r="F390" s="3">
        <v>41106</v>
      </c>
      <c r="G390">
        <v>4</v>
      </c>
      <c r="H390" t="s">
        <v>5</v>
      </c>
      <c r="I390">
        <v>2012</v>
      </c>
      <c r="J390">
        <v>9376356</v>
      </c>
      <c r="K390">
        <v>4400000</v>
      </c>
      <c r="L390">
        <v>4567256</v>
      </c>
      <c r="M390">
        <v>409100</v>
      </c>
    </row>
    <row r="391" spans="1:13" x14ac:dyDescent="0.3">
      <c r="A391" t="s">
        <v>1</v>
      </c>
      <c r="B391">
        <v>2003</v>
      </c>
      <c r="C391" t="s">
        <v>4</v>
      </c>
      <c r="D391">
        <v>1</v>
      </c>
      <c r="E391" s="3">
        <v>41110</v>
      </c>
      <c r="F391" s="3">
        <v>41113</v>
      </c>
      <c r="G391">
        <v>3</v>
      </c>
      <c r="H391" t="s">
        <v>5</v>
      </c>
      <c r="I391">
        <v>2012</v>
      </c>
      <c r="J391">
        <v>8354350</v>
      </c>
      <c r="K391">
        <v>4400000</v>
      </c>
      <c r="L391">
        <v>3498850</v>
      </c>
      <c r="M391">
        <v>455500</v>
      </c>
    </row>
    <row r="392" spans="1:13" x14ac:dyDescent="0.3">
      <c r="A392" t="s">
        <v>0</v>
      </c>
      <c r="B392">
        <v>1989</v>
      </c>
      <c r="C392" t="s">
        <v>4</v>
      </c>
      <c r="D392">
        <v>0</v>
      </c>
      <c r="E392" s="3">
        <v>41019</v>
      </c>
      <c r="F392" s="3">
        <v>41023</v>
      </c>
      <c r="G392">
        <v>4</v>
      </c>
      <c r="H392" t="s">
        <v>5</v>
      </c>
      <c r="I392">
        <v>2012</v>
      </c>
      <c r="J392">
        <v>10619532</v>
      </c>
      <c r="K392">
        <v>4400000</v>
      </c>
      <c r="L392">
        <v>5810482</v>
      </c>
      <c r="M392">
        <v>409050</v>
      </c>
    </row>
    <row r="393" spans="1:13" x14ac:dyDescent="0.3">
      <c r="A393" t="s">
        <v>0</v>
      </c>
      <c r="B393">
        <v>1972</v>
      </c>
      <c r="C393" t="s">
        <v>4</v>
      </c>
      <c r="D393">
        <v>0</v>
      </c>
      <c r="E393" s="3">
        <v>41120</v>
      </c>
      <c r="F393" s="3">
        <v>41124</v>
      </c>
      <c r="G393">
        <v>4</v>
      </c>
      <c r="H393" t="s">
        <v>5</v>
      </c>
      <c r="I393">
        <v>2012</v>
      </c>
      <c r="J393">
        <v>10367943</v>
      </c>
      <c r="K393">
        <v>4400000</v>
      </c>
      <c r="L393">
        <v>4616993</v>
      </c>
      <c r="M393">
        <v>1350950</v>
      </c>
    </row>
    <row r="394" spans="1:13" x14ac:dyDescent="0.3">
      <c r="A394" t="s">
        <v>0</v>
      </c>
      <c r="B394">
        <v>2003</v>
      </c>
      <c r="C394" t="s">
        <v>4</v>
      </c>
      <c r="D394">
        <v>1</v>
      </c>
      <c r="E394" s="3">
        <v>41009</v>
      </c>
      <c r="F394" s="3">
        <v>41015</v>
      </c>
      <c r="G394">
        <v>6</v>
      </c>
      <c r="H394" t="s">
        <v>5</v>
      </c>
      <c r="I394">
        <v>2012</v>
      </c>
      <c r="J394">
        <v>9074997</v>
      </c>
      <c r="K394">
        <v>4400000</v>
      </c>
      <c r="L394">
        <v>4133747</v>
      </c>
      <c r="M394">
        <v>541250</v>
      </c>
    </row>
    <row r="395" spans="1:13" x14ac:dyDescent="0.3">
      <c r="A395" t="s">
        <v>0</v>
      </c>
      <c r="B395">
        <v>1997</v>
      </c>
      <c r="C395" t="s">
        <v>4</v>
      </c>
      <c r="D395">
        <v>1</v>
      </c>
      <c r="E395" s="3">
        <v>41016</v>
      </c>
      <c r="F395" s="3">
        <v>41019</v>
      </c>
      <c r="G395">
        <v>3</v>
      </c>
      <c r="H395" t="s">
        <v>5</v>
      </c>
      <c r="I395">
        <v>2012</v>
      </c>
      <c r="J395">
        <v>8798528</v>
      </c>
      <c r="K395">
        <v>4400000</v>
      </c>
      <c r="L395">
        <v>3595578</v>
      </c>
      <c r="M395">
        <v>802950</v>
      </c>
    </row>
    <row r="396" spans="1:13" x14ac:dyDescent="0.3">
      <c r="A396" t="s">
        <v>1</v>
      </c>
      <c r="B396">
        <v>1979</v>
      </c>
      <c r="C396" t="s">
        <v>4</v>
      </c>
      <c r="D396">
        <v>1</v>
      </c>
      <c r="E396" s="3">
        <v>41039</v>
      </c>
      <c r="F396" s="3">
        <v>41043</v>
      </c>
      <c r="G396">
        <v>4</v>
      </c>
      <c r="H396" t="s">
        <v>5</v>
      </c>
      <c r="I396">
        <v>2012</v>
      </c>
      <c r="J396">
        <v>8766014</v>
      </c>
      <c r="K396">
        <v>4400000</v>
      </c>
      <c r="L396">
        <v>3713914</v>
      </c>
      <c r="M396">
        <v>652100</v>
      </c>
    </row>
    <row r="397" spans="1:13" x14ac:dyDescent="0.3">
      <c r="A397" t="s">
        <v>1</v>
      </c>
      <c r="B397">
        <v>1948</v>
      </c>
      <c r="C397" t="s">
        <v>4</v>
      </c>
      <c r="D397">
        <v>1</v>
      </c>
      <c r="E397" s="3">
        <v>41004</v>
      </c>
      <c r="F397" s="3">
        <v>41008</v>
      </c>
      <c r="G397">
        <v>4</v>
      </c>
      <c r="H397" t="s">
        <v>5</v>
      </c>
      <c r="I397">
        <v>2012</v>
      </c>
      <c r="J397">
        <v>8773444</v>
      </c>
      <c r="K397">
        <v>4400000</v>
      </c>
      <c r="L397">
        <v>3682644</v>
      </c>
      <c r="M397">
        <v>690800</v>
      </c>
    </row>
    <row r="398" spans="1:13" x14ac:dyDescent="0.3">
      <c r="A398" t="s">
        <v>1</v>
      </c>
      <c r="B398">
        <v>1964</v>
      </c>
      <c r="C398" t="s">
        <v>4</v>
      </c>
      <c r="D398">
        <v>1</v>
      </c>
      <c r="E398" s="3">
        <v>41148</v>
      </c>
      <c r="F398" s="3">
        <v>41153</v>
      </c>
      <c r="G398">
        <v>5</v>
      </c>
      <c r="H398" t="s">
        <v>5</v>
      </c>
      <c r="I398">
        <v>2012</v>
      </c>
      <c r="J398">
        <v>10640071</v>
      </c>
      <c r="K398">
        <v>4400000</v>
      </c>
      <c r="L398">
        <v>5063721</v>
      </c>
      <c r="M398">
        <v>1176350</v>
      </c>
    </row>
    <row r="399" spans="1:13" x14ac:dyDescent="0.3">
      <c r="A399" t="s">
        <v>1</v>
      </c>
      <c r="B399">
        <v>1981</v>
      </c>
      <c r="C399" t="s">
        <v>4</v>
      </c>
      <c r="D399">
        <v>1</v>
      </c>
      <c r="E399" s="3">
        <v>41015</v>
      </c>
      <c r="F399" s="3">
        <v>41023</v>
      </c>
      <c r="G399">
        <v>8</v>
      </c>
      <c r="H399" t="s">
        <v>5</v>
      </c>
      <c r="I399">
        <v>2012</v>
      </c>
      <c r="J399">
        <v>9319576</v>
      </c>
      <c r="K399">
        <v>4400000</v>
      </c>
      <c r="L399">
        <v>4447026</v>
      </c>
      <c r="M399">
        <v>472550</v>
      </c>
    </row>
    <row r="400" spans="1:13" x14ac:dyDescent="0.3">
      <c r="A400" t="s">
        <v>1</v>
      </c>
      <c r="B400">
        <v>1948</v>
      </c>
      <c r="C400" t="s">
        <v>4</v>
      </c>
      <c r="D400">
        <v>0</v>
      </c>
      <c r="E400" s="3">
        <v>41001</v>
      </c>
      <c r="F400" s="3">
        <v>41005</v>
      </c>
      <c r="G400">
        <v>4</v>
      </c>
      <c r="H400" t="s">
        <v>5</v>
      </c>
      <c r="I400">
        <v>2012</v>
      </c>
      <c r="J400">
        <v>11078877</v>
      </c>
      <c r="K400">
        <v>4400000</v>
      </c>
      <c r="L400">
        <v>5944917</v>
      </c>
      <c r="M400">
        <v>733960</v>
      </c>
    </row>
    <row r="401" spans="1:13" x14ac:dyDescent="0.3">
      <c r="A401" t="s">
        <v>1</v>
      </c>
      <c r="B401">
        <v>1988</v>
      </c>
      <c r="C401" t="s">
        <v>4</v>
      </c>
      <c r="D401">
        <v>0</v>
      </c>
      <c r="E401" s="3">
        <v>41036</v>
      </c>
      <c r="F401" s="3">
        <v>41043</v>
      </c>
      <c r="G401">
        <v>7</v>
      </c>
      <c r="H401" t="s">
        <v>32</v>
      </c>
      <c r="I401">
        <v>2012</v>
      </c>
      <c r="J401">
        <v>10150545</v>
      </c>
      <c r="K401">
        <v>4400000</v>
      </c>
      <c r="L401">
        <v>4886095</v>
      </c>
      <c r="M401">
        <v>864450</v>
      </c>
    </row>
    <row r="402" spans="1:13" x14ac:dyDescent="0.3">
      <c r="A402" t="s">
        <v>1</v>
      </c>
      <c r="B402">
        <v>1963</v>
      </c>
      <c r="C402" t="s">
        <v>4</v>
      </c>
      <c r="D402">
        <v>0</v>
      </c>
      <c r="E402" s="3">
        <v>41119</v>
      </c>
      <c r="F402" s="3">
        <v>41122</v>
      </c>
      <c r="G402">
        <v>3</v>
      </c>
      <c r="H402" t="s">
        <v>5</v>
      </c>
      <c r="I402">
        <v>2012</v>
      </c>
      <c r="J402">
        <v>8847868</v>
      </c>
      <c r="K402">
        <v>4500000</v>
      </c>
      <c r="L402">
        <v>3793268</v>
      </c>
      <c r="M402">
        <v>554600</v>
      </c>
    </row>
    <row r="403" spans="1:13" x14ac:dyDescent="0.3">
      <c r="A403" t="s">
        <v>1</v>
      </c>
      <c r="B403">
        <v>1982</v>
      </c>
      <c r="C403" t="s">
        <v>4</v>
      </c>
      <c r="D403">
        <v>0</v>
      </c>
      <c r="E403" s="3">
        <v>40986</v>
      </c>
      <c r="F403" s="3">
        <v>41005</v>
      </c>
      <c r="G403">
        <v>19</v>
      </c>
      <c r="H403" t="s">
        <v>5</v>
      </c>
      <c r="I403">
        <v>2012</v>
      </c>
      <c r="J403">
        <v>9512500</v>
      </c>
      <c r="K403">
        <v>4400000</v>
      </c>
      <c r="L403">
        <v>4364620</v>
      </c>
      <c r="M403">
        <v>747880</v>
      </c>
    </row>
    <row r="404" spans="1:13" x14ac:dyDescent="0.3">
      <c r="A404" t="s">
        <v>1</v>
      </c>
      <c r="B404">
        <v>1976</v>
      </c>
      <c r="C404" t="s">
        <v>4</v>
      </c>
      <c r="D404">
        <v>1</v>
      </c>
      <c r="E404" s="3">
        <v>40971</v>
      </c>
      <c r="F404" s="3">
        <v>40974</v>
      </c>
      <c r="G404">
        <v>3</v>
      </c>
      <c r="H404" t="s">
        <v>5</v>
      </c>
      <c r="I404">
        <v>2012</v>
      </c>
      <c r="J404">
        <v>9585309</v>
      </c>
      <c r="K404">
        <v>4400000</v>
      </c>
      <c r="L404">
        <v>4553849</v>
      </c>
      <c r="M404">
        <v>631460</v>
      </c>
    </row>
    <row r="405" spans="1:13" x14ac:dyDescent="0.3">
      <c r="A405" t="s">
        <v>1</v>
      </c>
      <c r="B405">
        <v>1962</v>
      </c>
      <c r="C405" t="s">
        <v>4</v>
      </c>
      <c r="D405">
        <v>1</v>
      </c>
      <c r="E405" s="3">
        <v>41074</v>
      </c>
      <c r="F405" s="3">
        <v>41078</v>
      </c>
      <c r="G405">
        <v>4</v>
      </c>
      <c r="H405" t="s">
        <v>5</v>
      </c>
      <c r="I405">
        <v>2012</v>
      </c>
      <c r="J405">
        <v>8837766</v>
      </c>
      <c r="K405">
        <v>4400000</v>
      </c>
      <c r="L405">
        <v>4078866</v>
      </c>
      <c r="M405">
        <v>358900</v>
      </c>
    </row>
    <row r="406" spans="1:13" x14ac:dyDescent="0.3">
      <c r="A406" t="s">
        <v>1</v>
      </c>
      <c r="B406">
        <v>1997</v>
      </c>
      <c r="C406" t="s">
        <v>4</v>
      </c>
      <c r="D406">
        <v>1</v>
      </c>
      <c r="E406" s="3">
        <v>41005</v>
      </c>
      <c r="F406" s="3">
        <v>41009</v>
      </c>
      <c r="G406">
        <v>4</v>
      </c>
      <c r="H406" t="s">
        <v>5</v>
      </c>
      <c r="I406">
        <v>2012</v>
      </c>
      <c r="J406">
        <v>8851892</v>
      </c>
      <c r="K406">
        <v>4400000</v>
      </c>
      <c r="L406">
        <v>3711842</v>
      </c>
      <c r="M406">
        <v>740050</v>
      </c>
    </row>
    <row r="407" spans="1:13" x14ac:dyDescent="0.3">
      <c r="A407" t="s">
        <v>1</v>
      </c>
      <c r="B407">
        <v>1958</v>
      </c>
      <c r="C407" t="s">
        <v>4</v>
      </c>
      <c r="D407">
        <v>1</v>
      </c>
      <c r="E407" s="3">
        <v>41153</v>
      </c>
      <c r="F407" s="3">
        <v>41156</v>
      </c>
      <c r="G407">
        <v>3</v>
      </c>
      <c r="H407" t="s">
        <v>5</v>
      </c>
      <c r="I407">
        <v>2012</v>
      </c>
      <c r="J407">
        <v>8823162</v>
      </c>
      <c r="K407">
        <v>4400000</v>
      </c>
      <c r="L407">
        <v>3886312</v>
      </c>
      <c r="M407">
        <v>536850</v>
      </c>
    </row>
    <row r="408" spans="1:13" x14ac:dyDescent="0.3">
      <c r="A408" t="s">
        <v>1</v>
      </c>
      <c r="B408">
        <v>1981</v>
      </c>
      <c r="C408" t="s">
        <v>4</v>
      </c>
      <c r="D408">
        <v>0</v>
      </c>
      <c r="E408" s="3">
        <v>41094</v>
      </c>
      <c r="F408" s="3">
        <v>41102</v>
      </c>
      <c r="G408">
        <v>8</v>
      </c>
      <c r="H408" t="s">
        <v>5</v>
      </c>
      <c r="I408">
        <v>2012</v>
      </c>
      <c r="J408">
        <v>10740179</v>
      </c>
      <c r="K408">
        <v>4400000</v>
      </c>
      <c r="L408">
        <v>5442979</v>
      </c>
      <c r="M408">
        <v>897200</v>
      </c>
    </row>
    <row r="409" spans="1:13" x14ac:dyDescent="0.3">
      <c r="A409" t="s">
        <v>1</v>
      </c>
      <c r="B409">
        <v>1946</v>
      </c>
      <c r="C409" t="s">
        <v>4</v>
      </c>
      <c r="D409">
        <v>0</v>
      </c>
      <c r="E409" s="3">
        <v>41065</v>
      </c>
      <c r="F409" s="3">
        <v>41071</v>
      </c>
      <c r="G409">
        <v>6</v>
      </c>
      <c r="H409" t="s">
        <v>5</v>
      </c>
      <c r="I409">
        <v>2012</v>
      </c>
      <c r="J409">
        <v>10083981</v>
      </c>
      <c r="K409">
        <v>4400000</v>
      </c>
      <c r="L409">
        <v>5269531</v>
      </c>
      <c r="M409">
        <v>414450</v>
      </c>
    </row>
    <row r="410" spans="1:13" x14ac:dyDescent="0.3">
      <c r="A410" t="s">
        <v>1</v>
      </c>
      <c r="B410">
        <v>1959</v>
      </c>
      <c r="C410" t="s">
        <v>4</v>
      </c>
      <c r="D410">
        <v>1</v>
      </c>
      <c r="E410" s="3">
        <v>41061</v>
      </c>
      <c r="F410" s="3">
        <v>41067</v>
      </c>
      <c r="G410">
        <v>6</v>
      </c>
      <c r="H410" t="s">
        <v>5</v>
      </c>
      <c r="I410">
        <v>2012</v>
      </c>
      <c r="J410">
        <v>10839159.25</v>
      </c>
      <c r="K410">
        <v>4400000</v>
      </c>
      <c r="L410">
        <v>5383059.25</v>
      </c>
      <c r="M410">
        <v>1056100</v>
      </c>
    </row>
    <row r="411" spans="1:13" x14ac:dyDescent="0.3">
      <c r="A411" t="s">
        <v>1</v>
      </c>
      <c r="B411">
        <v>1974</v>
      </c>
      <c r="C411" t="s">
        <v>4</v>
      </c>
      <c r="D411">
        <v>1</v>
      </c>
      <c r="E411" s="3">
        <v>41145</v>
      </c>
      <c r="F411" s="3">
        <v>41148</v>
      </c>
      <c r="G411">
        <v>3</v>
      </c>
      <c r="H411" t="s">
        <v>5</v>
      </c>
      <c r="I411">
        <v>2012</v>
      </c>
      <c r="J411">
        <v>8354640</v>
      </c>
      <c r="K411">
        <v>4400000</v>
      </c>
      <c r="L411">
        <v>3383740</v>
      </c>
      <c r="M411">
        <v>570900</v>
      </c>
    </row>
    <row r="412" spans="1:13" x14ac:dyDescent="0.3">
      <c r="A412" t="s">
        <v>1</v>
      </c>
      <c r="B412">
        <v>1980</v>
      </c>
      <c r="C412" t="s">
        <v>4</v>
      </c>
      <c r="D412">
        <v>1</v>
      </c>
      <c r="E412" s="3">
        <v>41129</v>
      </c>
      <c r="F412" s="3">
        <v>41132</v>
      </c>
      <c r="G412">
        <v>3</v>
      </c>
      <c r="H412" t="s">
        <v>5</v>
      </c>
      <c r="I412">
        <v>2012</v>
      </c>
      <c r="J412">
        <v>7965636</v>
      </c>
      <c r="K412">
        <v>4400000</v>
      </c>
      <c r="L412">
        <v>3264436</v>
      </c>
      <c r="M412">
        <v>301200</v>
      </c>
    </row>
    <row r="413" spans="1:13" x14ac:dyDescent="0.3">
      <c r="A413" t="s">
        <v>1</v>
      </c>
      <c r="B413">
        <v>1959</v>
      </c>
      <c r="C413" t="s">
        <v>4</v>
      </c>
      <c r="D413">
        <v>0</v>
      </c>
      <c r="E413" s="3">
        <v>41005</v>
      </c>
      <c r="F413" s="3">
        <v>41009</v>
      </c>
      <c r="G413">
        <v>4</v>
      </c>
      <c r="H413" t="s">
        <v>5</v>
      </c>
      <c r="I413">
        <v>2012</v>
      </c>
      <c r="J413">
        <v>9011517</v>
      </c>
      <c r="K413">
        <v>4400000</v>
      </c>
      <c r="L413">
        <v>3992637</v>
      </c>
      <c r="M413">
        <v>618880</v>
      </c>
    </row>
    <row r="414" spans="1:13" x14ac:dyDescent="0.3">
      <c r="A414" t="s">
        <v>1</v>
      </c>
      <c r="B414">
        <v>1950</v>
      </c>
      <c r="C414" t="s">
        <v>4</v>
      </c>
      <c r="D414">
        <v>1</v>
      </c>
      <c r="E414" s="3">
        <v>40991</v>
      </c>
      <c r="F414" s="3">
        <v>40998</v>
      </c>
      <c r="G414">
        <v>7</v>
      </c>
      <c r="H414" t="s">
        <v>5</v>
      </c>
      <c r="I414">
        <v>2012</v>
      </c>
      <c r="J414">
        <v>10230116</v>
      </c>
      <c r="K414">
        <v>4400000</v>
      </c>
      <c r="L414">
        <v>5247226</v>
      </c>
      <c r="M414">
        <v>582890</v>
      </c>
    </row>
    <row r="415" spans="1:13" x14ac:dyDescent="0.3">
      <c r="A415" t="s">
        <v>1</v>
      </c>
      <c r="B415">
        <v>1975</v>
      </c>
      <c r="C415" t="s">
        <v>4</v>
      </c>
      <c r="D415">
        <v>0</v>
      </c>
      <c r="E415" s="3">
        <v>41015</v>
      </c>
      <c r="F415" s="3">
        <v>41017</v>
      </c>
      <c r="G415">
        <v>2</v>
      </c>
      <c r="H415" t="s">
        <v>5</v>
      </c>
      <c r="I415">
        <v>2012</v>
      </c>
      <c r="J415">
        <v>8319532</v>
      </c>
      <c r="K415">
        <v>4400000</v>
      </c>
      <c r="L415">
        <v>3219582</v>
      </c>
      <c r="M415">
        <v>699950</v>
      </c>
    </row>
    <row r="416" spans="1:13" x14ac:dyDescent="0.3">
      <c r="A416" t="s">
        <v>1</v>
      </c>
      <c r="B416">
        <v>1969</v>
      </c>
      <c r="C416" t="s">
        <v>4</v>
      </c>
      <c r="D416">
        <v>0</v>
      </c>
      <c r="E416" s="3">
        <v>41092</v>
      </c>
      <c r="F416" s="3">
        <v>41095</v>
      </c>
      <c r="G416">
        <v>3</v>
      </c>
      <c r="H416" t="s">
        <v>5</v>
      </c>
      <c r="I416">
        <v>2012</v>
      </c>
      <c r="J416">
        <v>9270795</v>
      </c>
      <c r="K416">
        <v>4400000</v>
      </c>
      <c r="L416">
        <v>4024345</v>
      </c>
      <c r="M416">
        <v>846450</v>
      </c>
    </row>
    <row r="417" spans="1:13" x14ac:dyDescent="0.3">
      <c r="A417" t="s">
        <v>1</v>
      </c>
      <c r="B417">
        <v>1976</v>
      </c>
      <c r="C417" t="s">
        <v>4</v>
      </c>
      <c r="D417">
        <v>1</v>
      </c>
      <c r="E417" s="3">
        <v>41107</v>
      </c>
      <c r="F417" s="3">
        <v>41108</v>
      </c>
      <c r="G417">
        <v>1</v>
      </c>
      <c r="H417" t="s">
        <v>5</v>
      </c>
      <c r="I417">
        <v>2012</v>
      </c>
      <c r="J417">
        <v>7392743</v>
      </c>
      <c r="K417">
        <v>4400000</v>
      </c>
      <c r="L417">
        <v>2399743</v>
      </c>
      <c r="M417">
        <v>593000</v>
      </c>
    </row>
    <row r="418" spans="1:13" x14ac:dyDescent="0.3">
      <c r="A418" t="s">
        <v>1</v>
      </c>
      <c r="B418">
        <v>1981</v>
      </c>
      <c r="C418" t="s">
        <v>36</v>
      </c>
      <c r="D418">
        <v>1</v>
      </c>
      <c r="E418" s="3">
        <v>41148</v>
      </c>
      <c r="F418" s="3">
        <v>41151</v>
      </c>
      <c r="G418">
        <v>3</v>
      </c>
      <c r="H418" t="s">
        <v>5</v>
      </c>
      <c r="I418">
        <v>2012</v>
      </c>
      <c r="J418">
        <v>9305565</v>
      </c>
      <c r="K418">
        <v>4400000</v>
      </c>
      <c r="L418">
        <v>4273965</v>
      </c>
      <c r="M418">
        <v>631600</v>
      </c>
    </row>
    <row r="419" spans="1:13" x14ac:dyDescent="0.3">
      <c r="A419" t="s">
        <v>1</v>
      </c>
      <c r="B419">
        <v>1984</v>
      </c>
      <c r="C419" t="s">
        <v>4</v>
      </c>
      <c r="D419">
        <v>1</v>
      </c>
      <c r="E419" s="3">
        <v>40994</v>
      </c>
      <c r="F419" s="3">
        <v>40996</v>
      </c>
      <c r="G419">
        <v>2</v>
      </c>
      <c r="H419" t="s">
        <v>5</v>
      </c>
      <c r="I419">
        <v>2012</v>
      </c>
      <c r="J419">
        <v>9052866</v>
      </c>
      <c r="K419">
        <v>4400000</v>
      </c>
      <c r="L419">
        <v>4393916</v>
      </c>
      <c r="M419">
        <v>258950</v>
      </c>
    </row>
    <row r="420" spans="1:13" x14ac:dyDescent="0.3">
      <c r="A420" t="s">
        <v>1</v>
      </c>
      <c r="B420">
        <v>1982</v>
      </c>
      <c r="C420" t="s">
        <v>4</v>
      </c>
      <c r="D420">
        <v>1</v>
      </c>
      <c r="E420" s="3">
        <v>40913</v>
      </c>
      <c r="F420" s="3">
        <v>40921</v>
      </c>
      <c r="G420">
        <v>8</v>
      </c>
      <c r="H420" t="s">
        <v>5</v>
      </c>
      <c r="I420">
        <v>2012</v>
      </c>
      <c r="J420">
        <v>8230339</v>
      </c>
      <c r="K420">
        <v>4400000</v>
      </c>
      <c r="L420">
        <v>3360439</v>
      </c>
      <c r="M420">
        <v>469900</v>
      </c>
    </row>
    <row r="421" spans="1:13" x14ac:dyDescent="0.3">
      <c r="A421" t="s">
        <v>1</v>
      </c>
      <c r="B421">
        <v>1977</v>
      </c>
      <c r="C421" t="s">
        <v>4</v>
      </c>
      <c r="D421">
        <v>1</v>
      </c>
      <c r="E421" s="3">
        <v>41121</v>
      </c>
      <c r="F421" s="3">
        <v>41125</v>
      </c>
      <c r="G421">
        <v>4</v>
      </c>
      <c r="H421" t="s">
        <v>5</v>
      </c>
      <c r="I421">
        <v>2012</v>
      </c>
      <c r="J421">
        <v>9078884</v>
      </c>
      <c r="K421">
        <v>4400000</v>
      </c>
      <c r="L421">
        <v>4204784</v>
      </c>
      <c r="M421">
        <v>474100</v>
      </c>
    </row>
    <row r="422" spans="1:13" x14ac:dyDescent="0.3">
      <c r="A422" t="s">
        <v>1</v>
      </c>
      <c r="B422">
        <v>1978</v>
      </c>
      <c r="C422" t="s">
        <v>4</v>
      </c>
      <c r="D422">
        <v>1</v>
      </c>
      <c r="E422" s="3">
        <v>41076</v>
      </c>
      <c r="F422" s="3">
        <v>41079</v>
      </c>
      <c r="G422">
        <v>3</v>
      </c>
      <c r="H422" t="s">
        <v>5</v>
      </c>
      <c r="I422">
        <v>2012</v>
      </c>
      <c r="J422">
        <v>9342330</v>
      </c>
      <c r="K422">
        <v>4400000</v>
      </c>
      <c r="L422">
        <v>4293430</v>
      </c>
      <c r="M422">
        <v>648900</v>
      </c>
    </row>
    <row r="423" spans="1:13" x14ac:dyDescent="0.3">
      <c r="A423" t="s">
        <v>1</v>
      </c>
      <c r="B423">
        <v>1981</v>
      </c>
      <c r="C423" t="s">
        <v>4</v>
      </c>
      <c r="D423">
        <v>0</v>
      </c>
      <c r="E423" s="3">
        <v>41018</v>
      </c>
      <c r="F423" s="3">
        <v>41022</v>
      </c>
      <c r="G423">
        <v>4</v>
      </c>
      <c r="H423" t="s">
        <v>5</v>
      </c>
      <c r="I423">
        <v>2012</v>
      </c>
      <c r="J423">
        <v>10156407</v>
      </c>
      <c r="K423">
        <v>4400000</v>
      </c>
      <c r="L423">
        <v>4804957</v>
      </c>
      <c r="M423">
        <v>951450</v>
      </c>
    </row>
    <row r="424" spans="1:13" x14ac:dyDescent="0.3">
      <c r="A424" t="s">
        <v>1</v>
      </c>
      <c r="B424">
        <v>1985</v>
      </c>
      <c r="C424" t="s">
        <v>4</v>
      </c>
      <c r="D424">
        <v>1</v>
      </c>
      <c r="E424" s="3">
        <v>40998</v>
      </c>
      <c r="F424" s="3">
        <v>41002</v>
      </c>
      <c r="G424">
        <v>4</v>
      </c>
      <c r="H424" t="s">
        <v>5</v>
      </c>
      <c r="I424">
        <v>2012</v>
      </c>
      <c r="J424">
        <v>9847030</v>
      </c>
      <c r="K424">
        <v>4400000</v>
      </c>
      <c r="L424">
        <v>4813730</v>
      </c>
      <c r="M424">
        <v>633300</v>
      </c>
    </row>
    <row r="425" spans="1:13" x14ac:dyDescent="0.3">
      <c r="A425" t="s">
        <v>1</v>
      </c>
      <c r="B425">
        <v>1990</v>
      </c>
      <c r="C425" t="s">
        <v>4</v>
      </c>
      <c r="D425">
        <v>0</v>
      </c>
      <c r="E425" s="3">
        <v>41079</v>
      </c>
      <c r="F425" s="3">
        <v>41083</v>
      </c>
      <c r="G425">
        <v>4</v>
      </c>
      <c r="H425" t="s">
        <v>5</v>
      </c>
      <c r="I425">
        <v>2012</v>
      </c>
      <c r="J425">
        <v>8286065</v>
      </c>
      <c r="K425">
        <v>4400000</v>
      </c>
      <c r="L425">
        <v>3218865</v>
      </c>
      <c r="M425">
        <v>667200</v>
      </c>
    </row>
    <row r="426" spans="1:13" x14ac:dyDescent="0.3">
      <c r="A426" t="s">
        <v>1</v>
      </c>
      <c r="B426">
        <v>1972</v>
      </c>
      <c r="C426" t="s">
        <v>4</v>
      </c>
      <c r="D426">
        <v>1</v>
      </c>
      <c r="E426" s="3">
        <v>40975</v>
      </c>
      <c r="F426" s="3">
        <v>40978</v>
      </c>
      <c r="G426">
        <v>3</v>
      </c>
      <c r="H426" t="s">
        <v>5</v>
      </c>
      <c r="I426">
        <v>2012</v>
      </c>
      <c r="J426">
        <v>8266922</v>
      </c>
      <c r="K426">
        <v>4400000</v>
      </c>
      <c r="L426">
        <v>3266942</v>
      </c>
      <c r="M426">
        <v>599980</v>
      </c>
    </row>
    <row r="427" spans="1:13" x14ac:dyDescent="0.3">
      <c r="A427" t="s">
        <v>1</v>
      </c>
      <c r="B427">
        <v>1954</v>
      </c>
      <c r="C427" t="s">
        <v>12</v>
      </c>
      <c r="D427">
        <v>1</v>
      </c>
      <c r="E427" s="3">
        <v>41008</v>
      </c>
      <c r="F427" s="3">
        <v>41012</v>
      </c>
      <c r="G427">
        <v>4</v>
      </c>
      <c r="H427" t="s">
        <v>5</v>
      </c>
      <c r="I427">
        <v>2012</v>
      </c>
      <c r="J427">
        <v>8982468</v>
      </c>
      <c r="K427">
        <v>4400000</v>
      </c>
      <c r="L427">
        <v>4112518</v>
      </c>
      <c r="M427">
        <v>469950</v>
      </c>
    </row>
    <row r="428" spans="1:13" x14ac:dyDescent="0.3">
      <c r="A428" t="s">
        <v>1</v>
      </c>
      <c r="B428">
        <v>1952</v>
      </c>
      <c r="C428" t="s">
        <v>4</v>
      </c>
      <c r="D428">
        <v>0</v>
      </c>
      <c r="E428" s="3">
        <v>41105</v>
      </c>
      <c r="F428" s="3">
        <v>41108</v>
      </c>
      <c r="G428">
        <v>3</v>
      </c>
      <c r="H428" t="s">
        <v>5</v>
      </c>
      <c r="I428">
        <v>2012</v>
      </c>
      <c r="J428">
        <v>8330165</v>
      </c>
      <c r="K428">
        <v>4400000</v>
      </c>
      <c r="L428">
        <v>3411465</v>
      </c>
      <c r="M428">
        <v>518700</v>
      </c>
    </row>
    <row r="429" spans="1:13" x14ac:dyDescent="0.3">
      <c r="A429" t="s">
        <v>1</v>
      </c>
      <c r="B429">
        <v>1993</v>
      </c>
      <c r="C429" t="s">
        <v>4</v>
      </c>
      <c r="D429">
        <v>1</v>
      </c>
      <c r="E429" s="3">
        <v>41081</v>
      </c>
      <c r="F429" s="3">
        <v>41085</v>
      </c>
      <c r="G429">
        <v>4</v>
      </c>
      <c r="H429" t="s">
        <v>5</v>
      </c>
      <c r="I429">
        <v>2012</v>
      </c>
      <c r="J429">
        <v>8632781</v>
      </c>
      <c r="K429">
        <v>4400000</v>
      </c>
      <c r="L429">
        <v>3524931</v>
      </c>
      <c r="M429">
        <v>707850</v>
      </c>
    </row>
    <row r="430" spans="1:13" x14ac:dyDescent="0.3">
      <c r="A430" t="s">
        <v>1</v>
      </c>
      <c r="B430">
        <v>1973</v>
      </c>
      <c r="C430" t="s">
        <v>4</v>
      </c>
      <c r="D430">
        <v>1</v>
      </c>
      <c r="E430" s="3">
        <v>41124</v>
      </c>
      <c r="F430" s="3">
        <v>41127</v>
      </c>
      <c r="G430">
        <v>3</v>
      </c>
      <c r="H430" t="s">
        <v>5</v>
      </c>
      <c r="I430">
        <v>2012</v>
      </c>
      <c r="J430">
        <v>9254523</v>
      </c>
      <c r="K430">
        <v>4400000</v>
      </c>
      <c r="L430">
        <v>4276673</v>
      </c>
      <c r="M430">
        <v>577850</v>
      </c>
    </row>
    <row r="431" spans="1:13" x14ac:dyDescent="0.3">
      <c r="A431" t="s">
        <v>0</v>
      </c>
      <c r="B431">
        <v>1980</v>
      </c>
      <c r="C431" t="s">
        <v>4</v>
      </c>
      <c r="D431">
        <v>1</v>
      </c>
      <c r="E431" s="3">
        <v>41147</v>
      </c>
      <c r="F431" s="3">
        <v>41152</v>
      </c>
      <c r="G431">
        <v>5</v>
      </c>
      <c r="H431" t="s">
        <v>5</v>
      </c>
      <c r="I431">
        <v>2012</v>
      </c>
      <c r="J431">
        <v>10308570</v>
      </c>
      <c r="K431">
        <v>4400000</v>
      </c>
      <c r="L431">
        <v>5136120</v>
      </c>
      <c r="M431">
        <v>772450</v>
      </c>
    </row>
    <row r="432" spans="1:13" x14ac:dyDescent="0.3">
      <c r="A432" t="s">
        <v>0</v>
      </c>
      <c r="B432">
        <v>1950</v>
      </c>
      <c r="C432" t="s">
        <v>4</v>
      </c>
      <c r="D432">
        <v>1</v>
      </c>
      <c r="E432" s="3">
        <v>41092</v>
      </c>
      <c r="F432" s="3">
        <v>41096</v>
      </c>
      <c r="G432">
        <v>4</v>
      </c>
      <c r="H432" t="s">
        <v>5</v>
      </c>
      <c r="I432">
        <v>2012</v>
      </c>
      <c r="J432">
        <v>10218671</v>
      </c>
      <c r="K432">
        <v>4400000</v>
      </c>
      <c r="L432">
        <v>5042221</v>
      </c>
      <c r="M432">
        <v>776450</v>
      </c>
    </row>
    <row r="433" spans="1:13" x14ac:dyDescent="0.3">
      <c r="A433" t="s">
        <v>0</v>
      </c>
      <c r="B433">
        <v>1994</v>
      </c>
      <c r="C433" t="s">
        <v>4</v>
      </c>
      <c r="D433">
        <v>1</v>
      </c>
      <c r="E433" s="3">
        <v>40953</v>
      </c>
      <c r="F433" s="3">
        <v>40959</v>
      </c>
      <c r="G433">
        <v>6</v>
      </c>
      <c r="H433" t="s">
        <v>5</v>
      </c>
      <c r="I433">
        <v>2012</v>
      </c>
      <c r="J433">
        <v>9040921</v>
      </c>
      <c r="K433">
        <v>4400000</v>
      </c>
      <c r="L433">
        <v>4177121</v>
      </c>
      <c r="M433">
        <v>463800</v>
      </c>
    </row>
    <row r="434" spans="1:13" x14ac:dyDescent="0.3">
      <c r="A434" t="s">
        <v>0</v>
      </c>
      <c r="B434">
        <v>1985</v>
      </c>
      <c r="C434" t="s">
        <v>4</v>
      </c>
      <c r="D434">
        <v>0</v>
      </c>
      <c r="E434" s="3">
        <v>41135</v>
      </c>
      <c r="F434" s="3">
        <v>41137</v>
      </c>
      <c r="G434">
        <v>2</v>
      </c>
      <c r="H434" t="s">
        <v>5</v>
      </c>
      <c r="I434">
        <v>2012</v>
      </c>
      <c r="J434">
        <v>8319833</v>
      </c>
      <c r="K434">
        <v>4400000</v>
      </c>
      <c r="L434">
        <v>3243733</v>
      </c>
      <c r="M434">
        <v>676100</v>
      </c>
    </row>
    <row r="435" spans="1:13" x14ac:dyDescent="0.3">
      <c r="A435" t="s">
        <v>0</v>
      </c>
      <c r="B435">
        <v>1957</v>
      </c>
      <c r="C435" t="s">
        <v>4</v>
      </c>
      <c r="D435">
        <v>1</v>
      </c>
      <c r="E435" s="3">
        <v>41022</v>
      </c>
      <c r="F435" s="3">
        <v>41025</v>
      </c>
      <c r="G435">
        <v>3</v>
      </c>
      <c r="H435" t="s">
        <v>5</v>
      </c>
      <c r="I435">
        <v>2012</v>
      </c>
      <c r="J435">
        <v>9086544</v>
      </c>
      <c r="K435">
        <v>4400000</v>
      </c>
      <c r="L435">
        <v>4002994</v>
      </c>
      <c r="M435">
        <v>683550</v>
      </c>
    </row>
    <row r="436" spans="1:13" x14ac:dyDescent="0.3">
      <c r="A436" t="s">
        <v>0</v>
      </c>
      <c r="B436">
        <v>1984</v>
      </c>
      <c r="C436" t="s">
        <v>4</v>
      </c>
      <c r="D436">
        <v>0</v>
      </c>
      <c r="E436" s="3">
        <v>40973</v>
      </c>
      <c r="F436" s="3">
        <v>40976</v>
      </c>
      <c r="G436">
        <v>3</v>
      </c>
      <c r="H436" t="s">
        <v>5</v>
      </c>
      <c r="I436">
        <v>2012</v>
      </c>
      <c r="J436">
        <v>9325954</v>
      </c>
      <c r="K436">
        <v>4400000</v>
      </c>
      <c r="L436">
        <v>4456514</v>
      </c>
      <c r="M436">
        <v>469440</v>
      </c>
    </row>
    <row r="437" spans="1:13" x14ac:dyDescent="0.3">
      <c r="A437" t="s">
        <v>0</v>
      </c>
      <c r="B437">
        <v>1977</v>
      </c>
      <c r="C437" t="s">
        <v>4</v>
      </c>
      <c r="D437">
        <v>1</v>
      </c>
      <c r="E437" s="3">
        <v>41131</v>
      </c>
      <c r="F437" s="3">
        <v>41134</v>
      </c>
      <c r="G437">
        <v>3</v>
      </c>
      <c r="H437" t="s">
        <v>5</v>
      </c>
      <c r="I437">
        <v>2012</v>
      </c>
      <c r="J437">
        <v>8234266</v>
      </c>
      <c r="K437">
        <v>4400000</v>
      </c>
      <c r="L437">
        <v>3328666</v>
      </c>
      <c r="M437">
        <v>505600</v>
      </c>
    </row>
    <row r="438" spans="1:13" x14ac:dyDescent="0.3">
      <c r="A438" t="s">
        <v>0</v>
      </c>
      <c r="B438">
        <v>1993</v>
      </c>
      <c r="C438" t="s">
        <v>4</v>
      </c>
      <c r="D438">
        <v>1</v>
      </c>
      <c r="E438" s="3">
        <v>41106</v>
      </c>
      <c r="F438" s="3">
        <v>41110</v>
      </c>
      <c r="G438">
        <v>4</v>
      </c>
      <c r="H438" t="s">
        <v>5</v>
      </c>
      <c r="I438">
        <v>2012</v>
      </c>
      <c r="J438">
        <v>8831725</v>
      </c>
      <c r="K438">
        <v>4400000</v>
      </c>
      <c r="L438">
        <v>3746375</v>
      </c>
      <c r="M438">
        <v>685350</v>
      </c>
    </row>
    <row r="439" spans="1:13" x14ac:dyDescent="0.3">
      <c r="A439" t="s">
        <v>0</v>
      </c>
      <c r="B439">
        <v>1963</v>
      </c>
      <c r="C439" t="s">
        <v>4</v>
      </c>
      <c r="D439">
        <v>1</v>
      </c>
      <c r="E439" s="3">
        <v>41009</v>
      </c>
      <c r="F439" s="3">
        <v>41011</v>
      </c>
      <c r="G439">
        <v>2</v>
      </c>
      <c r="H439" t="s">
        <v>5</v>
      </c>
      <c r="I439">
        <v>2012</v>
      </c>
      <c r="J439">
        <v>9431610</v>
      </c>
      <c r="K439">
        <v>4800000</v>
      </c>
      <c r="L439">
        <v>3713660</v>
      </c>
      <c r="M439">
        <v>917950</v>
      </c>
    </row>
    <row r="440" spans="1:13" x14ac:dyDescent="0.3">
      <c r="A440" t="s">
        <v>1</v>
      </c>
      <c r="B440">
        <v>1991</v>
      </c>
      <c r="C440" t="s">
        <v>23</v>
      </c>
      <c r="D440">
        <v>1</v>
      </c>
      <c r="E440" s="3">
        <v>41079</v>
      </c>
      <c r="F440" s="3">
        <v>41083</v>
      </c>
      <c r="G440">
        <v>4</v>
      </c>
      <c r="H440" t="s">
        <v>5</v>
      </c>
      <c r="I440">
        <v>2012</v>
      </c>
      <c r="J440">
        <v>8959730</v>
      </c>
      <c r="K440">
        <v>4400000</v>
      </c>
      <c r="L440">
        <v>3783280</v>
      </c>
      <c r="M440">
        <v>776450</v>
      </c>
    </row>
    <row r="441" spans="1:13" x14ac:dyDescent="0.3">
      <c r="A441" t="s">
        <v>0</v>
      </c>
      <c r="B441">
        <v>1998</v>
      </c>
      <c r="C441" t="s">
        <v>6</v>
      </c>
      <c r="D441">
        <v>0</v>
      </c>
      <c r="E441" s="3">
        <v>41106</v>
      </c>
      <c r="F441" s="3">
        <v>41110</v>
      </c>
      <c r="G441">
        <v>4</v>
      </c>
      <c r="H441" t="s">
        <v>5</v>
      </c>
      <c r="I441">
        <v>2012</v>
      </c>
      <c r="J441">
        <v>10850197</v>
      </c>
      <c r="K441">
        <v>4400000</v>
      </c>
      <c r="L441">
        <v>5867497</v>
      </c>
      <c r="M441">
        <v>582700</v>
      </c>
    </row>
    <row r="442" spans="1:13" x14ac:dyDescent="0.3">
      <c r="A442" t="s">
        <v>0</v>
      </c>
      <c r="B442">
        <v>1998</v>
      </c>
      <c r="C442" t="s">
        <v>4</v>
      </c>
      <c r="D442">
        <v>1</v>
      </c>
      <c r="E442" s="3">
        <v>41072</v>
      </c>
      <c r="F442" s="3">
        <v>41076</v>
      </c>
      <c r="G442">
        <v>4</v>
      </c>
      <c r="H442" t="s">
        <v>5</v>
      </c>
      <c r="I442">
        <v>2012</v>
      </c>
      <c r="J442">
        <v>9476932</v>
      </c>
      <c r="K442">
        <v>4400000</v>
      </c>
      <c r="L442">
        <v>4790232</v>
      </c>
      <c r="M442">
        <v>286700</v>
      </c>
    </row>
    <row r="443" spans="1:13" x14ac:dyDescent="0.3">
      <c r="A443" t="s">
        <v>0</v>
      </c>
      <c r="B443">
        <v>1993</v>
      </c>
      <c r="C443" t="s">
        <v>4</v>
      </c>
      <c r="D443">
        <v>1</v>
      </c>
      <c r="E443" s="3">
        <v>40993</v>
      </c>
      <c r="F443" s="3">
        <v>40998</v>
      </c>
      <c r="G443">
        <v>5</v>
      </c>
      <c r="H443" t="s">
        <v>5</v>
      </c>
      <c r="I443">
        <v>2012</v>
      </c>
      <c r="J443">
        <v>10022198</v>
      </c>
      <c r="K443">
        <v>4400000</v>
      </c>
      <c r="L443">
        <v>5185248</v>
      </c>
      <c r="M443">
        <v>436950</v>
      </c>
    </row>
    <row r="444" spans="1:13" x14ac:dyDescent="0.3">
      <c r="A444" t="s">
        <v>1</v>
      </c>
      <c r="B444">
        <v>1984</v>
      </c>
      <c r="C444" t="s">
        <v>10</v>
      </c>
      <c r="D444">
        <v>0</v>
      </c>
      <c r="E444" s="3">
        <v>41113</v>
      </c>
      <c r="F444" s="3">
        <v>41117</v>
      </c>
      <c r="G444">
        <v>4</v>
      </c>
      <c r="H444" t="s">
        <v>5</v>
      </c>
      <c r="I444">
        <v>2012</v>
      </c>
      <c r="J444">
        <v>8494360</v>
      </c>
      <c r="K444">
        <v>4400000</v>
      </c>
      <c r="L444">
        <v>3616660</v>
      </c>
      <c r="M444">
        <v>477700</v>
      </c>
    </row>
    <row r="445" spans="1:13" x14ac:dyDescent="0.3">
      <c r="A445" t="s">
        <v>1</v>
      </c>
      <c r="B445">
        <v>1967</v>
      </c>
      <c r="C445" t="s">
        <v>15</v>
      </c>
      <c r="D445">
        <v>0</v>
      </c>
      <c r="E445" s="3">
        <v>41003</v>
      </c>
      <c r="F445" s="3">
        <v>41008</v>
      </c>
      <c r="G445">
        <v>5</v>
      </c>
      <c r="H445" t="s">
        <v>5</v>
      </c>
      <c r="I445">
        <v>2012</v>
      </c>
      <c r="J445">
        <v>9237284</v>
      </c>
      <c r="K445">
        <v>4400000</v>
      </c>
      <c r="L445">
        <v>4201754</v>
      </c>
      <c r="M445">
        <v>635530</v>
      </c>
    </row>
    <row r="446" spans="1:13" x14ac:dyDescent="0.3">
      <c r="A446" t="s">
        <v>1</v>
      </c>
      <c r="B446">
        <v>1956</v>
      </c>
      <c r="C446" t="s">
        <v>4</v>
      </c>
      <c r="D446">
        <v>1</v>
      </c>
      <c r="E446" s="3">
        <v>41063</v>
      </c>
      <c r="F446" s="3">
        <v>41067</v>
      </c>
      <c r="G446">
        <v>4</v>
      </c>
      <c r="H446" t="s">
        <v>5</v>
      </c>
      <c r="I446">
        <v>2012</v>
      </c>
      <c r="J446">
        <v>8671416</v>
      </c>
      <c r="K446">
        <v>4400000</v>
      </c>
      <c r="L446">
        <v>3628566</v>
      </c>
      <c r="M446">
        <v>642850</v>
      </c>
    </row>
    <row r="447" spans="1:13" x14ac:dyDescent="0.3">
      <c r="A447" t="s">
        <v>1</v>
      </c>
      <c r="B447">
        <v>1982</v>
      </c>
      <c r="C447" t="s">
        <v>4</v>
      </c>
      <c r="D447">
        <v>1</v>
      </c>
      <c r="E447" s="3">
        <v>40949</v>
      </c>
      <c r="F447" s="3">
        <v>40954</v>
      </c>
      <c r="G447">
        <v>5</v>
      </c>
      <c r="H447" t="s">
        <v>5</v>
      </c>
      <c r="I447">
        <v>2012</v>
      </c>
      <c r="J447">
        <v>8957168</v>
      </c>
      <c r="K447">
        <v>4400000</v>
      </c>
      <c r="L447">
        <v>3614868</v>
      </c>
      <c r="M447">
        <v>942300</v>
      </c>
    </row>
    <row r="448" spans="1:13" x14ac:dyDescent="0.3">
      <c r="A448" t="s">
        <v>1</v>
      </c>
      <c r="B448">
        <v>1979</v>
      </c>
      <c r="C448" t="s">
        <v>4</v>
      </c>
      <c r="D448">
        <v>0</v>
      </c>
      <c r="E448" s="3">
        <v>41100</v>
      </c>
      <c r="F448" s="3">
        <v>41104</v>
      </c>
      <c r="G448">
        <v>4</v>
      </c>
      <c r="H448" t="s">
        <v>5</v>
      </c>
      <c r="I448">
        <v>2012</v>
      </c>
      <c r="J448">
        <v>8765767</v>
      </c>
      <c r="K448">
        <v>4400000</v>
      </c>
      <c r="L448">
        <v>3856367</v>
      </c>
      <c r="M448">
        <v>509400</v>
      </c>
    </row>
    <row r="449" spans="1:13" x14ac:dyDescent="0.3">
      <c r="A449" t="s">
        <v>1</v>
      </c>
      <c r="B449">
        <v>1983</v>
      </c>
      <c r="C449" t="s">
        <v>4</v>
      </c>
      <c r="D449">
        <v>0</v>
      </c>
      <c r="E449" s="3">
        <v>40945</v>
      </c>
      <c r="F449" s="3">
        <v>40949</v>
      </c>
      <c r="G449">
        <v>4</v>
      </c>
      <c r="H449" t="s">
        <v>5</v>
      </c>
      <c r="I449">
        <v>2012</v>
      </c>
      <c r="J449">
        <v>8591654</v>
      </c>
      <c r="K449">
        <v>4400000</v>
      </c>
      <c r="L449">
        <v>3665914</v>
      </c>
      <c r="M449">
        <v>525740</v>
      </c>
    </row>
    <row r="450" spans="1:13" x14ac:dyDescent="0.3">
      <c r="A450" t="s">
        <v>1</v>
      </c>
      <c r="B450">
        <v>1986</v>
      </c>
      <c r="C450" t="s">
        <v>4</v>
      </c>
      <c r="D450">
        <v>0</v>
      </c>
      <c r="E450" s="3">
        <v>40975</v>
      </c>
      <c r="F450" s="3">
        <v>40988</v>
      </c>
      <c r="G450">
        <v>13</v>
      </c>
      <c r="H450" t="s">
        <v>5</v>
      </c>
      <c r="I450">
        <v>2012</v>
      </c>
      <c r="J450">
        <v>7995300</v>
      </c>
      <c r="K450">
        <v>4400000</v>
      </c>
      <c r="L450">
        <v>3104460</v>
      </c>
      <c r="M450">
        <v>490840</v>
      </c>
    </row>
    <row r="451" spans="1:13" x14ac:dyDescent="0.3">
      <c r="A451" t="s">
        <v>1</v>
      </c>
      <c r="B451">
        <v>1989</v>
      </c>
      <c r="C451" t="s">
        <v>4</v>
      </c>
      <c r="D451">
        <v>1</v>
      </c>
      <c r="E451" s="3">
        <v>41078</v>
      </c>
      <c r="F451" s="3">
        <v>41085</v>
      </c>
      <c r="G451">
        <v>7</v>
      </c>
      <c r="H451" t="s">
        <v>5</v>
      </c>
      <c r="I451">
        <v>2012</v>
      </c>
      <c r="J451">
        <v>10320610</v>
      </c>
      <c r="K451">
        <v>4400000</v>
      </c>
      <c r="L451">
        <v>5085410</v>
      </c>
      <c r="M451">
        <v>835200</v>
      </c>
    </row>
    <row r="452" spans="1:13" x14ac:dyDescent="0.3">
      <c r="A452" t="s">
        <v>1</v>
      </c>
      <c r="B452">
        <v>1965</v>
      </c>
      <c r="C452" t="s">
        <v>4</v>
      </c>
      <c r="D452">
        <v>1</v>
      </c>
      <c r="E452" s="3">
        <v>40911</v>
      </c>
      <c r="F452" s="3">
        <v>40915</v>
      </c>
      <c r="G452">
        <v>4</v>
      </c>
      <c r="H452" t="s">
        <v>5</v>
      </c>
      <c r="I452">
        <v>2012</v>
      </c>
      <c r="J452">
        <v>9457440</v>
      </c>
      <c r="K452">
        <v>4400000</v>
      </c>
      <c r="L452">
        <v>4408600</v>
      </c>
      <c r="M452">
        <v>648840</v>
      </c>
    </row>
    <row r="453" spans="1:13" x14ac:dyDescent="0.3">
      <c r="A453" t="s">
        <v>1</v>
      </c>
      <c r="B453">
        <v>1992</v>
      </c>
      <c r="C453" t="s">
        <v>24</v>
      </c>
      <c r="D453">
        <v>1</v>
      </c>
      <c r="E453" s="3">
        <v>41089</v>
      </c>
      <c r="F453" s="3">
        <v>41094</v>
      </c>
      <c r="G453">
        <v>5</v>
      </c>
      <c r="H453" t="s">
        <v>5</v>
      </c>
      <c r="I453">
        <v>2012</v>
      </c>
      <c r="J453">
        <v>8689670</v>
      </c>
      <c r="K453">
        <v>4400000</v>
      </c>
      <c r="L453">
        <v>3642220</v>
      </c>
      <c r="M453">
        <v>647450</v>
      </c>
    </row>
    <row r="454" spans="1:13" x14ac:dyDescent="0.3">
      <c r="A454" t="s">
        <v>0</v>
      </c>
      <c r="B454">
        <v>1998</v>
      </c>
      <c r="C454" t="s">
        <v>4</v>
      </c>
      <c r="D454">
        <v>1</v>
      </c>
      <c r="E454" s="3">
        <v>40970</v>
      </c>
      <c r="F454" s="3">
        <v>40973</v>
      </c>
      <c r="G454">
        <v>3</v>
      </c>
      <c r="H454" t="s">
        <v>5</v>
      </c>
      <c r="I454">
        <v>2012</v>
      </c>
      <c r="J454">
        <v>8321014</v>
      </c>
      <c r="K454">
        <v>4400000</v>
      </c>
      <c r="L454">
        <v>3518114</v>
      </c>
      <c r="M454">
        <v>402900</v>
      </c>
    </row>
    <row r="455" spans="1:13" x14ac:dyDescent="0.3">
      <c r="A455" t="s">
        <v>1</v>
      </c>
      <c r="B455">
        <v>1977</v>
      </c>
      <c r="C455" t="s">
        <v>4</v>
      </c>
      <c r="D455">
        <v>0</v>
      </c>
      <c r="E455" s="3">
        <v>41152</v>
      </c>
      <c r="F455" s="3">
        <v>41158</v>
      </c>
      <c r="G455">
        <v>6</v>
      </c>
      <c r="H455" t="s">
        <v>5</v>
      </c>
      <c r="I455">
        <v>2012</v>
      </c>
      <c r="J455">
        <v>9631961</v>
      </c>
      <c r="K455">
        <v>4400000</v>
      </c>
      <c r="L455">
        <v>4588761</v>
      </c>
      <c r="M455">
        <v>643200</v>
      </c>
    </row>
    <row r="456" spans="1:13" x14ac:dyDescent="0.3">
      <c r="A456" t="s">
        <v>0</v>
      </c>
      <c r="B456">
        <v>1967</v>
      </c>
      <c r="C456" t="s">
        <v>35</v>
      </c>
      <c r="D456">
        <v>1</v>
      </c>
      <c r="E456" s="3">
        <v>41107</v>
      </c>
      <c r="F456" s="3">
        <v>41109</v>
      </c>
      <c r="G456">
        <v>2</v>
      </c>
      <c r="H456" t="s">
        <v>5</v>
      </c>
      <c r="I456">
        <v>2012</v>
      </c>
      <c r="J456">
        <v>8222860</v>
      </c>
      <c r="K456">
        <v>4400000</v>
      </c>
      <c r="L456">
        <v>3144760</v>
      </c>
      <c r="M456">
        <v>678100</v>
      </c>
    </row>
    <row r="457" spans="1:13" x14ac:dyDescent="0.3">
      <c r="A457" t="s">
        <v>0</v>
      </c>
      <c r="B457">
        <v>1975</v>
      </c>
      <c r="C457" t="s">
        <v>4</v>
      </c>
      <c r="D457">
        <v>0</v>
      </c>
      <c r="E457" s="3">
        <v>41109</v>
      </c>
      <c r="F457" s="3">
        <v>41113</v>
      </c>
      <c r="G457">
        <v>4</v>
      </c>
      <c r="H457" t="s">
        <v>5</v>
      </c>
      <c r="I457">
        <v>2012</v>
      </c>
      <c r="J457">
        <v>9201384</v>
      </c>
      <c r="K457">
        <v>4400000</v>
      </c>
      <c r="L457">
        <v>4064184</v>
      </c>
      <c r="M457">
        <v>737200</v>
      </c>
    </row>
    <row r="458" spans="1:13" x14ac:dyDescent="0.3">
      <c r="A458" t="s">
        <v>1</v>
      </c>
      <c r="B458">
        <v>1993</v>
      </c>
      <c r="C458" t="s">
        <v>13</v>
      </c>
      <c r="D458">
        <v>0</v>
      </c>
      <c r="E458" s="3">
        <v>41136</v>
      </c>
      <c r="F458" s="3">
        <v>41138</v>
      </c>
      <c r="G458">
        <v>2</v>
      </c>
      <c r="H458" t="s">
        <v>5</v>
      </c>
      <c r="I458">
        <v>2012</v>
      </c>
      <c r="J458">
        <v>8978545</v>
      </c>
      <c r="K458">
        <v>4400000</v>
      </c>
      <c r="L458">
        <v>4299945</v>
      </c>
      <c r="M458">
        <v>278600</v>
      </c>
    </row>
    <row r="459" spans="1:13" x14ac:dyDescent="0.3">
      <c r="A459" t="s">
        <v>1</v>
      </c>
      <c r="B459">
        <v>1990</v>
      </c>
      <c r="C459" t="s">
        <v>4</v>
      </c>
      <c r="D459">
        <v>1</v>
      </c>
      <c r="E459" s="3">
        <v>41050</v>
      </c>
      <c r="F459" s="3">
        <v>41053</v>
      </c>
      <c r="G459">
        <v>3</v>
      </c>
      <c r="H459" t="s">
        <v>5</v>
      </c>
      <c r="I459">
        <v>2012</v>
      </c>
      <c r="J459">
        <v>8280571</v>
      </c>
      <c r="K459">
        <v>4400000</v>
      </c>
      <c r="L459">
        <v>3206221</v>
      </c>
      <c r="M459">
        <v>674350</v>
      </c>
    </row>
    <row r="460" spans="1:13" x14ac:dyDescent="0.3">
      <c r="A460" t="s">
        <v>1</v>
      </c>
      <c r="B460">
        <v>1991</v>
      </c>
      <c r="C460" t="s">
        <v>4</v>
      </c>
      <c r="D460">
        <v>0</v>
      </c>
      <c r="E460" s="3">
        <v>40960</v>
      </c>
      <c r="F460" s="3">
        <v>40964</v>
      </c>
      <c r="G460">
        <v>4</v>
      </c>
      <c r="H460" t="s">
        <v>5</v>
      </c>
      <c r="I460">
        <v>2012</v>
      </c>
      <c r="J460">
        <v>9044765</v>
      </c>
      <c r="K460">
        <v>4400000</v>
      </c>
      <c r="L460">
        <v>3821685</v>
      </c>
      <c r="M460">
        <v>823080</v>
      </c>
    </row>
    <row r="461" spans="1:13" x14ac:dyDescent="0.3">
      <c r="A461" t="s">
        <v>0</v>
      </c>
      <c r="B461">
        <v>1986</v>
      </c>
      <c r="C461" t="s">
        <v>4</v>
      </c>
      <c r="D461">
        <v>0</v>
      </c>
      <c r="E461" s="3">
        <v>40970</v>
      </c>
      <c r="F461" s="3">
        <v>40974</v>
      </c>
      <c r="G461">
        <v>4</v>
      </c>
      <c r="H461" t="s">
        <v>5</v>
      </c>
      <c r="I461">
        <v>2012</v>
      </c>
      <c r="J461">
        <v>9571777</v>
      </c>
      <c r="K461">
        <v>4400000</v>
      </c>
      <c r="L461">
        <v>4665897</v>
      </c>
      <c r="M461">
        <v>505880</v>
      </c>
    </row>
    <row r="462" spans="1:13" x14ac:dyDescent="0.3">
      <c r="A462" t="s">
        <v>0</v>
      </c>
      <c r="B462">
        <v>1986</v>
      </c>
      <c r="C462" t="s">
        <v>4</v>
      </c>
      <c r="D462">
        <v>1</v>
      </c>
      <c r="E462" s="3">
        <v>41122</v>
      </c>
      <c r="F462" s="3">
        <v>41130</v>
      </c>
      <c r="G462">
        <v>8</v>
      </c>
      <c r="H462" t="s">
        <v>5</v>
      </c>
      <c r="I462">
        <v>2012</v>
      </c>
      <c r="J462">
        <v>10273518</v>
      </c>
      <c r="K462">
        <v>4400000</v>
      </c>
      <c r="L462">
        <v>5244818</v>
      </c>
      <c r="M462">
        <v>628700</v>
      </c>
    </row>
    <row r="463" spans="1:13" x14ac:dyDescent="0.3">
      <c r="A463" t="s">
        <v>1</v>
      </c>
      <c r="B463">
        <v>1989</v>
      </c>
      <c r="C463" t="s">
        <v>4</v>
      </c>
      <c r="D463">
        <v>0</v>
      </c>
      <c r="E463" s="3">
        <v>41108</v>
      </c>
      <c r="F463" s="3">
        <v>41111</v>
      </c>
      <c r="G463">
        <v>3</v>
      </c>
      <c r="H463" t="s">
        <v>5</v>
      </c>
      <c r="I463">
        <v>2012</v>
      </c>
      <c r="J463">
        <v>8469143</v>
      </c>
      <c r="K463">
        <v>4400000</v>
      </c>
      <c r="L463">
        <v>3519443</v>
      </c>
      <c r="M463">
        <v>549700</v>
      </c>
    </row>
    <row r="464" spans="1:13" x14ac:dyDescent="0.3">
      <c r="A464" t="s">
        <v>0</v>
      </c>
      <c r="B464">
        <v>1980</v>
      </c>
      <c r="C464" t="s">
        <v>4</v>
      </c>
      <c r="D464">
        <v>0</v>
      </c>
      <c r="E464" s="3">
        <v>41072</v>
      </c>
      <c r="F464" s="3">
        <v>41078</v>
      </c>
      <c r="G464">
        <v>6</v>
      </c>
      <c r="H464" t="s">
        <v>5</v>
      </c>
      <c r="I464">
        <v>2012</v>
      </c>
      <c r="J464">
        <v>10434802</v>
      </c>
      <c r="K464">
        <v>4400000</v>
      </c>
      <c r="L464">
        <v>5407102</v>
      </c>
      <c r="M464">
        <v>627700</v>
      </c>
    </row>
    <row r="465" spans="1:13" x14ac:dyDescent="0.3">
      <c r="A465" t="s">
        <v>0</v>
      </c>
      <c r="B465">
        <v>1998</v>
      </c>
      <c r="C465" t="s">
        <v>4</v>
      </c>
      <c r="D465">
        <v>1</v>
      </c>
      <c r="E465" s="3">
        <v>41134</v>
      </c>
      <c r="F465" s="3">
        <v>41141</v>
      </c>
      <c r="G465">
        <v>7</v>
      </c>
      <c r="H465" t="s">
        <v>5</v>
      </c>
      <c r="I465">
        <v>2012</v>
      </c>
      <c r="J465">
        <v>10698228</v>
      </c>
      <c r="K465">
        <v>4400000</v>
      </c>
      <c r="L465">
        <v>5587528</v>
      </c>
      <c r="M465">
        <v>710700</v>
      </c>
    </row>
    <row r="466" spans="1:13" x14ac:dyDescent="0.3">
      <c r="A466" t="s">
        <v>0</v>
      </c>
      <c r="B466">
        <v>2004</v>
      </c>
      <c r="C466" t="s">
        <v>4</v>
      </c>
      <c r="D466">
        <v>1</v>
      </c>
      <c r="E466" s="3">
        <v>41092</v>
      </c>
      <c r="F466" s="3">
        <v>41096</v>
      </c>
      <c r="G466">
        <v>4</v>
      </c>
      <c r="H466" t="s">
        <v>5</v>
      </c>
      <c r="I466">
        <v>2012</v>
      </c>
      <c r="J466">
        <v>8424512</v>
      </c>
      <c r="K466">
        <v>4400000</v>
      </c>
      <c r="L466">
        <v>3440562</v>
      </c>
      <c r="M466">
        <v>583950</v>
      </c>
    </row>
    <row r="467" spans="1:13" x14ac:dyDescent="0.3">
      <c r="A467" t="s">
        <v>1</v>
      </c>
      <c r="B467">
        <v>1965</v>
      </c>
      <c r="C467" t="s">
        <v>4</v>
      </c>
      <c r="D467">
        <v>0</v>
      </c>
      <c r="E467" s="3">
        <v>41051</v>
      </c>
      <c r="F467" s="3">
        <v>41052</v>
      </c>
      <c r="G467">
        <v>1</v>
      </c>
      <c r="H467" t="s">
        <v>5</v>
      </c>
      <c r="I467">
        <v>2012</v>
      </c>
      <c r="J467">
        <v>9415454</v>
      </c>
      <c r="K467">
        <v>4400000</v>
      </c>
      <c r="L467">
        <v>4157104</v>
      </c>
      <c r="M467">
        <v>858350</v>
      </c>
    </row>
    <row r="468" spans="1:13" x14ac:dyDescent="0.3">
      <c r="A468" t="s">
        <v>0</v>
      </c>
      <c r="B468">
        <v>1986</v>
      </c>
      <c r="C468" t="s">
        <v>4</v>
      </c>
      <c r="D468">
        <v>1</v>
      </c>
      <c r="E468" s="3">
        <v>41155</v>
      </c>
      <c r="F468" s="3">
        <v>41159</v>
      </c>
      <c r="G468">
        <v>4</v>
      </c>
      <c r="H468" t="s">
        <v>5</v>
      </c>
      <c r="I468">
        <v>2012</v>
      </c>
      <c r="J468">
        <v>10342980</v>
      </c>
      <c r="K468">
        <v>4460000</v>
      </c>
      <c r="L468">
        <v>4681630</v>
      </c>
      <c r="M468">
        <v>1201350</v>
      </c>
    </row>
    <row r="469" spans="1:13" x14ac:dyDescent="0.3">
      <c r="A469" t="s">
        <v>1</v>
      </c>
      <c r="B469">
        <v>1993</v>
      </c>
      <c r="C469" t="s">
        <v>4</v>
      </c>
      <c r="D469">
        <v>0</v>
      </c>
      <c r="E469" s="3">
        <v>40981</v>
      </c>
      <c r="F469" s="3">
        <v>40984</v>
      </c>
      <c r="G469">
        <v>3</v>
      </c>
      <c r="H469" t="s">
        <v>5</v>
      </c>
      <c r="I469">
        <v>2012</v>
      </c>
      <c r="J469">
        <v>9684386</v>
      </c>
      <c r="K469">
        <v>4400000</v>
      </c>
      <c r="L469">
        <v>4480416</v>
      </c>
      <c r="M469">
        <v>803970</v>
      </c>
    </row>
    <row r="470" spans="1:13" x14ac:dyDescent="0.3">
      <c r="A470" t="s">
        <v>1</v>
      </c>
      <c r="B470">
        <v>1974</v>
      </c>
      <c r="C470" t="s">
        <v>35</v>
      </c>
      <c r="D470">
        <v>1</v>
      </c>
      <c r="E470" s="3">
        <v>40918</v>
      </c>
      <c r="F470" s="3">
        <v>40922</v>
      </c>
      <c r="G470">
        <v>4</v>
      </c>
      <c r="H470" t="s">
        <v>5</v>
      </c>
      <c r="I470">
        <v>2012</v>
      </c>
      <c r="J470">
        <v>8295914</v>
      </c>
      <c r="K470">
        <v>4400000</v>
      </c>
      <c r="L470">
        <v>3529014</v>
      </c>
      <c r="M470">
        <v>366900</v>
      </c>
    </row>
    <row r="471" spans="1:13" x14ac:dyDescent="0.3">
      <c r="A471" t="s">
        <v>1</v>
      </c>
      <c r="B471">
        <v>1972</v>
      </c>
      <c r="C471" t="s">
        <v>4</v>
      </c>
      <c r="D471">
        <v>0</v>
      </c>
      <c r="E471" s="3">
        <v>41046</v>
      </c>
      <c r="F471" s="3">
        <v>41051</v>
      </c>
      <c r="G471">
        <v>5</v>
      </c>
      <c r="H471" t="s">
        <v>5</v>
      </c>
      <c r="I471">
        <v>2012</v>
      </c>
      <c r="J471">
        <v>9975930</v>
      </c>
      <c r="K471">
        <v>4400000</v>
      </c>
      <c r="L471">
        <v>5015330</v>
      </c>
      <c r="M471">
        <v>560600</v>
      </c>
    </row>
    <row r="472" spans="1:13" x14ac:dyDescent="0.3">
      <c r="A472" t="s">
        <v>1</v>
      </c>
      <c r="B472">
        <v>1972</v>
      </c>
      <c r="C472" t="s">
        <v>4</v>
      </c>
      <c r="D472">
        <v>0</v>
      </c>
      <c r="E472" s="3">
        <v>40917</v>
      </c>
      <c r="F472" s="3">
        <v>40921</v>
      </c>
      <c r="G472">
        <v>4</v>
      </c>
      <c r="H472" t="s">
        <v>5</v>
      </c>
      <c r="I472">
        <v>2012</v>
      </c>
      <c r="J472">
        <v>8448285</v>
      </c>
      <c r="K472">
        <v>4400000</v>
      </c>
      <c r="L472">
        <v>3418865</v>
      </c>
      <c r="M472">
        <v>629420</v>
      </c>
    </row>
    <row r="473" spans="1:13" x14ac:dyDescent="0.3">
      <c r="A473" t="s">
        <v>1</v>
      </c>
      <c r="B473">
        <v>1963</v>
      </c>
      <c r="C473" t="s">
        <v>4</v>
      </c>
      <c r="D473">
        <v>0</v>
      </c>
      <c r="E473" s="3">
        <v>40999</v>
      </c>
      <c r="F473" s="3">
        <v>41003</v>
      </c>
      <c r="G473">
        <v>4</v>
      </c>
      <c r="H473" t="s">
        <v>5</v>
      </c>
      <c r="I473">
        <v>2012</v>
      </c>
      <c r="J473">
        <v>8519935</v>
      </c>
      <c r="K473">
        <v>4400000</v>
      </c>
      <c r="L473">
        <v>3427905</v>
      </c>
      <c r="M473">
        <v>692030</v>
      </c>
    </row>
    <row r="474" spans="1:13" x14ac:dyDescent="0.3">
      <c r="A474" t="s">
        <v>1</v>
      </c>
      <c r="B474">
        <v>1978</v>
      </c>
      <c r="C474" t="s">
        <v>4</v>
      </c>
      <c r="D474">
        <v>0</v>
      </c>
      <c r="E474" s="3">
        <v>41108</v>
      </c>
      <c r="F474" s="3">
        <v>41113</v>
      </c>
      <c r="G474">
        <v>5</v>
      </c>
      <c r="H474" t="s">
        <v>5</v>
      </c>
      <c r="I474">
        <v>2012</v>
      </c>
      <c r="J474">
        <v>10102796</v>
      </c>
      <c r="K474">
        <v>4400000</v>
      </c>
      <c r="L474">
        <v>4879846</v>
      </c>
      <c r="M474">
        <v>822950</v>
      </c>
    </row>
    <row r="475" spans="1:13" x14ac:dyDescent="0.3">
      <c r="A475" t="s">
        <v>1</v>
      </c>
      <c r="B475">
        <v>1974</v>
      </c>
      <c r="C475" t="s">
        <v>4</v>
      </c>
      <c r="D475">
        <v>0</v>
      </c>
      <c r="E475" s="3">
        <v>40917</v>
      </c>
      <c r="F475" s="3">
        <v>40921</v>
      </c>
      <c r="G475">
        <v>4</v>
      </c>
      <c r="H475" t="s">
        <v>5</v>
      </c>
      <c r="I475">
        <v>2012</v>
      </c>
      <c r="J475">
        <v>7997507</v>
      </c>
      <c r="K475">
        <v>4400000</v>
      </c>
      <c r="L475">
        <v>2953527</v>
      </c>
      <c r="M475">
        <v>643980</v>
      </c>
    </row>
    <row r="476" spans="1:13" x14ac:dyDescent="0.3">
      <c r="A476" t="s">
        <v>1</v>
      </c>
      <c r="B476">
        <v>1981</v>
      </c>
      <c r="C476" t="s">
        <v>37</v>
      </c>
      <c r="D476">
        <v>1</v>
      </c>
      <c r="E476" s="3">
        <v>40922</v>
      </c>
      <c r="F476" s="3">
        <v>40928</v>
      </c>
      <c r="G476">
        <v>6</v>
      </c>
      <c r="H476" t="s">
        <v>5</v>
      </c>
      <c r="I476">
        <v>2012</v>
      </c>
      <c r="J476">
        <v>9987584</v>
      </c>
      <c r="K476">
        <v>4400000</v>
      </c>
      <c r="L476">
        <v>4956204</v>
      </c>
      <c r="M476">
        <v>631380</v>
      </c>
    </row>
    <row r="477" spans="1:13" x14ac:dyDescent="0.3">
      <c r="A477" t="s">
        <v>1</v>
      </c>
      <c r="B477">
        <v>1947</v>
      </c>
      <c r="C477" t="s">
        <v>4</v>
      </c>
      <c r="D477">
        <v>0</v>
      </c>
      <c r="E477" s="3">
        <v>41142</v>
      </c>
      <c r="F477" s="3">
        <v>41148</v>
      </c>
      <c r="G477">
        <v>6</v>
      </c>
      <c r="H477" t="s">
        <v>5</v>
      </c>
      <c r="I477">
        <v>2012</v>
      </c>
      <c r="J477">
        <v>10866852</v>
      </c>
      <c r="K477">
        <v>4400000</v>
      </c>
      <c r="L477">
        <v>5775502</v>
      </c>
      <c r="M477">
        <v>691350</v>
      </c>
    </row>
    <row r="478" spans="1:13" x14ac:dyDescent="0.3">
      <c r="A478" t="s">
        <v>1</v>
      </c>
      <c r="B478">
        <v>1990</v>
      </c>
      <c r="C478" t="s">
        <v>4</v>
      </c>
      <c r="D478">
        <v>1</v>
      </c>
      <c r="E478" s="3">
        <v>41099</v>
      </c>
      <c r="F478" s="3">
        <v>41106</v>
      </c>
      <c r="G478">
        <v>7</v>
      </c>
      <c r="H478" t="s">
        <v>5</v>
      </c>
      <c r="I478">
        <v>2012</v>
      </c>
      <c r="J478">
        <v>9612310</v>
      </c>
      <c r="K478">
        <v>4400000</v>
      </c>
      <c r="L478">
        <v>4547110</v>
      </c>
      <c r="M478">
        <v>665200</v>
      </c>
    </row>
    <row r="479" spans="1:13" x14ac:dyDescent="0.3">
      <c r="A479" t="s">
        <v>1</v>
      </c>
      <c r="B479">
        <v>1968</v>
      </c>
      <c r="C479" t="s">
        <v>4</v>
      </c>
      <c r="D479">
        <v>1</v>
      </c>
      <c r="E479" s="3">
        <v>41014</v>
      </c>
      <c r="F479" s="3">
        <v>41018</v>
      </c>
      <c r="G479">
        <v>4</v>
      </c>
      <c r="H479" t="s">
        <v>5</v>
      </c>
      <c r="I479">
        <v>2012</v>
      </c>
      <c r="J479">
        <v>10053453</v>
      </c>
      <c r="K479">
        <v>4400000</v>
      </c>
      <c r="L479">
        <v>4940603</v>
      </c>
      <c r="M479">
        <v>712850</v>
      </c>
    </row>
    <row r="480" spans="1:13" x14ac:dyDescent="0.3">
      <c r="A480" t="s">
        <v>1</v>
      </c>
      <c r="B480">
        <v>1930</v>
      </c>
      <c r="C480" t="s">
        <v>11</v>
      </c>
      <c r="D480">
        <v>1</v>
      </c>
      <c r="E480" s="3">
        <v>41101</v>
      </c>
      <c r="F480" s="3">
        <v>41103</v>
      </c>
      <c r="G480">
        <v>2</v>
      </c>
      <c r="H480" t="s">
        <v>5</v>
      </c>
      <c r="I480">
        <v>2012</v>
      </c>
      <c r="J480">
        <v>9434153</v>
      </c>
      <c r="K480">
        <v>4400000</v>
      </c>
      <c r="L480">
        <v>4248753</v>
      </c>
      <c r="M480">
        <v>785400</v>
      </c>
    </row>
    <row r="481" spans="1:13" x14ac:dyDescent="0.3">
      <c r="A481" t="s">
        <v>1</v>
      </c>
      <c r="B481">
        <v>1973</v>
      </c>
      <c r="C481" t="s">
        <v>4</v>
      </c>
      <c r="D481">
        <v>0</v>
      </c>
      <c r="E481" s="3">
        <v>41113</v>
      </c>
      <c r="F481" s="3">
        <v>41118</v>
      </c>
      <c r="G481">
        <v>5</v>
      </c>
      <c r="H481" t="s">
        <v>5</v>
      </c>
      <c r="I481">
        <v>2012</v>
      </c>
      <c r="J481">
        <v>8677131</v>
      </c>
      <c r="K481">
        <v>3900000</v>
      </c>
      <c r="L481">
        <v>4092131</v>
      </c>
      <c r="M481">
        <v>685000</v>
      </c>
    </row>
    <row r="482" spans="1:13" x14ac:dyDescent="0.3">
      <c r="A482" t="s">
        <v>0</v>
      </c>
      <c r="B482">
        <v>1999</v>
      </c>
      <c r="C482" t="s">
        <v>4</v>
      </c>
      <c r="D482">
        <v>1</v>
      </c>
      <c r="E482" s="3">
        <v>41140</v>
      </c>
      <c r="F482" s="3">
        <v>41145</v>
      </c>
      <c r="G482">
        <v>5</v>
      </c>
      <c r="H482" t="s">
        <v>5</v>
      </c>
      <c r="I482">
        <v>2012</v>
      </c>
      <c r="J482">
        <v>9079262</v>
      </c>
      <c r="K482">
        <v>4400000</v>
      </c>
      <c r="L482">
        <v>3838812</v>
      </c>
      <c r="M482">
        <v>840450</v>
      </c>
    </row>
    <row r="483" spans="1:13" x14ac:dyDescent="0.3">
      <c r="A483" t="s">
        <v>0</v>
      </c>
      <c r="B483">
        <v>1992</v>
      </c>
      <c r="C483" t="s">
        <v>16</v>
      </c>
      <c r="D483">
        <v>0</v>
      </c>
      <c r="E483" s="3">
        <v>41051</v>
      </c>
      <c r="F483" s="3">
        <v>41055</v>
      </c>
      <c r="G483">
        <v>4</v>
      </c>
      <c r="H483" t="s">
        <v>5</v>
      </c>
      <c r="I483">
        <v>2012</v>
      </c>
      <c r="J483">
        <v>8370815</v>
      </c>
      <c r="K483">
        <v>4400000</v>
      </c>
      <c r="L483">
        <v>3545615</v>
      </c>
      <c r="M483">
        <v>425200</v>
      </c>
    </row>
    <row r="484" spans="1:13" x14ac:dyDescent="0.3">
      <c r="A484" t="s">
        <v>0</v>
      </c>
      <c r="B484">
        <v>1975</v>
      </c>
      <c r="C484" t="s">
        <v>4</v>
      </c>
      <c r="D484">
        <v>0</v>
      </c>
      <c r="E484" s="3">
        <v>41065</v>
      </c>
      <c r="F484" s="3">
        <v>41067</v>
      </c>
      <c r="G484">
        <v>2</v>
      </c>
      <c r="H484" t="s">
        <v>5</v>
      </c>
      <c r="I484">
        <v>2012</v>
      </c>
      <c r="J484">
        <v>8412218</v>
      </c>
      <c r="K484">
        <v>4400000</v>
      </c>
      <c r="L484">
        <v>3379018</v>
      </c>
      <c r="M484">
        <v>633200</v>
      </c>
    </row>
    <row r="485" spans="1:13" x14ac:dyDescent="0.3">
      <c r="A485" t="s">
        <v>0</v>
      </c>
      <c r="B485">
        <v>1978</v>
      </c>
      <c r="C485" t="s">
        <v>4</v>
      </c>
      <c r="D485">
        <v>1</v>
      </c>
      <c r="E485" s="3">
        <v>41098</v>
      </c>
      <c r="F485" s="3">
        <v>41102</v>
      </c>
      <c r="G485">
        <v>4</v>
      </c>
      <c r="H485" t="s">
        <v>5</v>
      </c>
      <c r="I485">
        <v>2012</v>
      </c>
      <c r="J485">
        <v>8950179</v>
      </c>
      <c r="K485">
        <v>4400000</v>
      </c>
      <c r="L485">
        <v>3923479</v>
      </c>
      <c r="M485">
        <v>626700</v>
      </c>
    </row>
    <row r="486" spans="1:13" x14ac:dyDescent="0.3">
      <c r="A486" t="s">
        <v>0</v>
      </c>
      <c r="B486">
        <v>1986</v>
      </c>
      <c r="C486" t="s">
        <v>4</v>
      </c>
      <c r="D486">
        <v>0</v>
      </c>
      <c r="E486" s="3">
        <v>40962</v>
      </c>
      <c r="F486" s="3">
        <v>40967</v>
      </c>
      <c r="G486">
        <v>5</v>
      </c>
      <c r="H486" t="s">
        <v>5</v>
      </c>
      <c r="I486">
        <v>2012</v>
      </c>
      <c r="J486">
        <v>9088470</v>
      </c>
      <c r="K486">
        <v>4400000</v>
      </c>
      <c r="L486">
        <v>4092862</v>
      </c>
      <c r="M486">
        <v>595608</v>
      </c>
    </row>
    <row r="487" spans="1:13" x14ac:dyDescent="0.3">
      <c r="A487" t="s">
        <v>0</v>
      </c>
      <c r="B487">
        <v>1984</v>
      </c>
      <c r="C487" t="s">
        <v>4</v>
      </c>
      <c r="D487">
        <v>0</v>
      </c>
      <c r="E487" s="3">
        <v>41124</v>
      </c>
      <c r="F487" s="3">
        <v>41127</v>
      </c>
      <c r="G487">
        <v>3</v>
      </c>
      <c r="H487" t="s">
        <v>5</v>
      </c>
      <c r="I487">
        <v>2012</v>
      </c>
      <c r="J487">
        <v>8240886</v>
      </c>
      <c r="K487">
        <v>4400000</v>
      </c>
      <c r="L487">
        <v>3390186</v>
      </c>
      <c r="M487">
        <v>450700</v>
      </c>
    </row>
    <row r="488" spans="1:13" x14ac:dyDescent="0.3">
      <c r="A488" t="s">
        <v>0</v>
      </c>
      <c r="B488">
        <v>1962</v>
      </c>
      <c r="C488" t="s">
        <v>4</v>
      </c>
      <c r="D488">
        <v>0</v>
      </c>
      <c r="E488" s="3">
        <v>41046</v>
      </c>
      <c r="F488" s="3">
        <v>41052</v>
      </c>
      <c r="G488">
        <v>6</v>
      </c>
      <c r="H488" t="s">
        <v>5</v>
      </c>
      <c r="I488">
        <v>2012</v>
      </c>
      <c r="J488">
        <v>10178027</v>
      </c>
      <c r="K488">
        <v>4400000</v>
      </c>
      <c r="L488">
        <v>5192527</v>
      </c>
      <c r="M488">
        <v>585500</v>
      </c>
    </row>
    <row r="489" spans="1:13" x14ac:dyDescent="0.3">
      <c r="A489" t="s">
        <v>1</v>
      </c>
      <c r="B489">
        <v>1966</v>
      </c>
      <c r="C489" t="s">
        <v>4</v>
      </c>
      <c r="D489">
        <v>1</v>
      </c>
      <c r="E489" s="3">
        <v>41012</v>
      </c>
      <c r="F489" s="3">
        <v>41015</v>
      </c>
      <c r="G489">
        <v>3</v>
      </c>
      <c r="H489" t="s">
        <v>5</v>
      </c>
      <c r="I489">
        <v>2012</v>
      </c>
      <c r="J489">
        <v>8314914</v>
      </c>
      <c r="K489">
        <v>4400000</v>
      </c>
      <c r="L489">
        <v>3381964</v>
      </c>
      <c r="M489">
        <v>532950</v>
      </c>
    </row>
    <row r="490" spans="1:13" x14ac:dyDescent="0.3">
      <c r="A490" t="s">
        <v>0</v>
      </c>
      <c r="B490">
        <v>1989</v>
      </c>
      <c r="C490" t="s">
        <v>4</v>
      </c>
      <c r="D490">
        <v>0</v>
      </c>
      <c r="E490" s="3">
        <v>41056</v>
      </c>
      <c r="F490" s="3">
        <v>41058</v>
      </c>
      <c r="G490">
        <v>2</v>
      </c>
      <c r="H490" t="s">
        <v>5</v>
      </c>
      <c r="I490">
        <v>2012</v>
      </c>
      <c r="J490">
        <v>8035127</v>
      </c>
      <c r="K490">
        <v>4400000</v>
      </c>
      <c r="L490">
        <v>2961427</v>
      </c>
      <c r="M490">
        <v>673700</v>
      </c>
    </row>
    <row r="491" spans="1:13" x14ac:dyDescent="0.3">
      <c r="A491" t="s">
        <v>0</v>
      </c>
      <c r="B491">
        <v>1980</v>
      </c>
      <c r="C491" t="s">
        <v>35</v>
      </c>
      <c r="D491">
        <v>0</v>
      </c>
      <c r="E491" s="3">
        <v>40960</v>
      </c>
      <c r="F491" s="3">
        <v>40964</v>
      </c>
      <c r="G491">
        <v>4</v>
      </c>
      <c r="H491" t="s">
        <v>5</v>
      </c>
      <c r="I491">
        <v>2012</v>
      </c>
      <c r="J491">
        <v>8402773</v>
      </c>
      <c r="K491">
        <v>4400000</v>
      </c>
      <c r="L491">
        <v>3330725</v>
      </c>
      <c r="M491">
        <v>672048</v>
      </c>
    </row>
    <row r="492" spans="1:13" x14ac:dyDescent="0.3">
      <c r="A492" t="s">
        <v>1</v>
      </c>
      <c r="B492">
        <v>1999</v>
      </c>
      <c r="C492" t="s">
        <v>4</v>
      </c>
      <c r="D492">
        <v>1</v>
      </c>
      <c r="E492" s="3">
        <v>41025</v>
      </c>
      <c r="F492" s="3">
        <v>41027</v>
      </c>
      <c r="G492">
        <v>2</v>
      </c>
      <c r="H492" t="s">
        <v>5</v>
      </c>
      <c r="I492">
        <v>2012</v>
      </c>
      <c r="J492">
        <v>8135738</v>
      </c>
      <c r="K492">
        <v>4400000</v>
      </c>
      <c r="L492">
        <v>3095388</v>
      </c>
      <c r="M492">
        <v>640350</v>
      </c>
    </row>
    <row r="493" spans="1:13" x14ac:dyDescent="0.3">
      <c r="A493" t="s">
        <v>0</v>
      </c>
      <c r="B493">
        <v>1986</v>
      </c>
      <c r="C493" t="s">
        <v>7</v>
      </c>
      <c r="D493">
        <v>0</v>
      </c>
      <c r="E493" s="3">
        <v>41059</v>
      </c>
      <c r="F493" s="3">
        <v>41061</v>
      </c>
      <c r="G493">
        <v>2</v>
      </c>
      <c r="H493" t="s">
        <v>5</v>
      </c>
      <c r="I493">
        <v>2012</v>
      </c>
      <c r="J493">
        <v>7627409</v>
      </c>
      <c r="K493">
        <v>4400000</v>
      </c>
      <c r="L493">
        <v>2842709</v>
      </c>
      <c r="M493">
        <v>384700</v>
      </c>
    </row>
    <row r="494" spans="1:13" x14ac:dyDescent="0.3">
      <c r="A494" t="s">
        <v>0</v>
      </c>
      <c r="B494">
        <v>1958</v>
      </c>
      <c r="C494" t="s">
        <v>4</v>
      </c>
      <c r="D494">
        <v>0</v>
      </c>
      <c r="E494" s="3">
        <v>40940</v>
      </c>
      <c r="F494" s="3">
        <v>40946</v>
      </c>
      <c r="G494">
        <v>6</v>
      </c>
      <c r="H494" t="s">
        <v>5</v>
      </c>
      <c r="I494">
        <v>2012</v>
      </c>
      <c r="J494">
        <v>10325438</v>
      </c>
      <c r="K494">
        <v>4400000</v>
      </c>
      <c r="L494">
        <v>4675438</v>
      </c>
      <c r="M494">
        <v>1250000</v>
      </c>
    </row>
    <row r="495" spans="1:13" x14ac:dyDescent="0.3">
      <c r="A495" t="s">
        <v>0</v>
      </c>
      <c r="B495">
        <v>1991</v>
      </c>
      <c r="C495" t="s">
        <v>4</v>
      </c>
      <c r="D495">
        <v>0</v>
      </c>
      <c r="E495" s="3">
        <v>41024</v>
      </c>
      <c r="F495" s="3">
        <v>41027</v>
      </c>
      <c r="G495">
        <v>3</v>
      </c>
      <c r="H495" t="s">
        <v>5</v>
      </c>
      <c r="I495">
        <v>2012</v>
      </c>
      <c r="J495">
        <v>9102007</v>
      </c>
      <c r="K495">
        <v>4400000</v>
      </c>
      <c r="L495">
        <v>4079207</v>
      </c>
      <c r="M495">
        <v>622800</v>
      </c>
    </row>
    <row r="496" spans="1:13" x14ac:dyDescent="0.3">
      <c r="A496" t="s">
        <v>1</v>
      </c>
      <c r="B496">
        <v>1970</v>
      </c>
      <c r="C496" t="s">
        <v>4</v>
      </c>
      <c r="D496">
        <v>0</v>
      </c>
      <c r="E496" s="3">
        <v>40961</v>
      </c>
      <c r="F496" s="3">
        <v>40964</v>
      </c>
      <c r="G496">
        <v>3</v>
      </c>
      <c r="H496" t="s">
        <v>5</v>
      </c>
      <c r="I496">
        <v>2012</v>
      </c>
      <c r="J496">
        <v>8901647</v>
      </c>
      <c r="K496">
        <v>4400000</v>
      </c>
      <c r="L496">
        <v>3667439</v>
      </c>
      <c r="M496">
        <v>834208</v>
      </c>
    </row>
    <row r="497" spans="1:13" x14ac:dyDescent="0.3">
      <c r="A497" t="s">
        <v>1</v>
      </c>
      <c r="B497">
        <v>1957</v>
      </c>
      <c r="C497" t="s">
        <v>4</v>
      </c>
      <c r="D497">
        <v>1</v>
      </c>
      <c r="E497" s="3">
        <v>41022</v>
      </c>
      <c r="F497" s="3">
        <v>41025</v>
      </c>
      <c r="G497">
        <v>3</v>
      </c>
      <c r="H497" t="s">
        <v>5</v>
      </c>
      <c r="I497">
        <v>2012</v>
      </c>
      <c r="J497">
        <v>10453356</v>
      </c>
      <c r="K497">
        <v>4400000</v>
      </c>
      <c r="L497">
        <v>5036506</v>
      </c>
      <c r="M497">
        <v>1016850</v>
      </c>
    </row>
    <row r="498" spans="1:13" x14ac:dyDescent="0.3">
      <c r="A498" t="s">
        <v>1</v>
      </c>
      <c r="B498">
        <v>1980</v>
      </c>
      <c r="C498" t="s">
        <v>4</v>
      </c>
      <c r="D498">
        <v>1</v>
      </c>
      <c r="E498" s="3">
        <v>41107</v>
      </c>
      <c r="F498" s="3">
        <v>41110</v>
      </c>
      <c r="G498">
        <v>3</v>
      </c>
      <c r="H498" t="s">
        <v>5</v>
      </c>
      <c r="I498">
        <v>2012</v>
      </c>
      <c r="J498">
        <v>8055273</v>
      </c>
      <c r="K498">
        <v>4400000</v>
      </c>
      <c r="L498">
        <v>3026173</v>
      </c>
      <c r="M498">
        <v>629100</v>
      </c>
    </row>
    <row r="499" spans="1:13" x14ac:dyDescent="0.3">
      <c r="A499" t="s">
        <v>1</v>
      </c>
      <c r="B499">
        <v>1990</v>
      </c>
      <c r="C499" t="s">
        <v>6</v>
      </c>
      <c r="D499">
        <v>1</v>
      </c>
      <c r="E499" s="3">
        <v>41149</v>
      </c>
      <c r="F499" s="3">
        <v>41152</v>
      </c>
      <c r="G499">
        <v>3</v>
      </c>
      <c r="H499" t="s">
        <v>5</v>
      </c>
      <c r="I499">
        <v>2012</v>
      </c>
      <c r="J499">
        <v>7911352</v>
      </c>
      <c r="K499">
        <v>4400000</v>
      </c>
      <c r="L499">
        <v>2924402</v>
      </c>
      <c r="M499">
        <v>586950</v>
      </c>
    </row>
    <row r="500" spans="1:13" x14ac:dyDescent="0.3">
      <c r="A500" t="s">
        <v>1</v>
      </c>
      <c r="B500">
        <v>1971</v>
      </c>
      <c r="C500" t="s">
        <v>4</v>
      </c>
      <c r="D500">
        <v>1</v>
      </c>
      <c r="E500" s="3">
        <v>40977</v>
      </c>
      <c r="F500" s="3">
        <v>40980</v>
      </c>
      <c r="G500">
        <v>3</v>
      </c>
      <c r="H500" t="s">
        <v>5</v>
      </c>
      <c r="I500">
        <v>2012</v>
      </c>
      <c r="J500">
        <v>8408522</v>
      </c>
      <c r="K500">
        <v>4400000</v>
      </c>
      <c r="L500">
        <v>3500852</v>
      </c>
      <c r="M500">
        <v>507670</v>
      </c>
    </row>
    <row r="501" spans="1:13" x14ac:dyDescent="0.3">
      <c r="A501" t="s">
        <v>0</v>
      </c>
      <c r="B501">
        <v>1988</v>
      </c>
      <c r="C501" t="s">
        <v>4</v>
      </c>
      <c r="D501">
        <v>0</v>
      </c>
      <c r="E501" s="3">
        <v>41062</v>
      </c>
      <c r="F501" s="3">
        <v>41066</v>
      </c>
      <c r="G501">
        <v>4</v>
      </c>
      <c r="H501" t="s">
        <v>5</v>
      </c>
      <c r="I501">
        <v>2012</v>
      </c>
      <c r="J501">
        <v>9632462</v>
      </c>
      <c r="K501">
        <v>4400000</v>
      </c>
      <c r="L501">
        <v>4558762</v>
      </c>
      <c r="M501">
        <v>673700</v>
      </c>
    </row>
    <row r="502" spans="1:13" x14ac:dyDescent="0.3">
      <c r="A502" t="s">
        <v>0</v>
      </c>
      <c r="B502">
        <v>1985</v>
      </c>
      <c r="C502" t="s">
        <v>35</v>
      </c>
      <c r="D502">
        <v>0</v>
      </c>
      <c r="E502" s="3">
        <v>41089</v>
      </c>
      <c r="F502" s="3">
        <v>41094</v>
      </c>
      <c r="G502">
        <v>5</v>
      </c>
      <c r="H502" t="s">
        <v>5</v>
      </c>
      <c r="I502">
        <v>2012</v>
      </c>
      <c r="J502">
        <v>8262026</v>
      </c>
      <c r="K502">
        <v>4400000</v>
      </c>
      <c r="L502">
        <v>3456126</v>
      </c>
      <c r="M502">
        <v>405900</v>
      </c>
    </row>
    <row r="503" spans="1:13" x14ac:dyDescent="0.3">
      <c r="A503" t="s">
        <v>0</v>
      </c>
      <c r="B503">
        <v>1989</v>
      </c>
      <c r="C503" t="s">
        <v>4</v>
      </c>
      <c r="D503">
        <v>1</v>
      </c>
      <c r="E503" s="3">
        <v>40860</v>
      </c>
      <c r="F503" s="3">
        <v>40863</v>
      </c>
      <c r="G503">
        <v>3</v>
      </c>
      <c r="H503" t="s">
        <v>5</v>
      </c>
      <c r="I503">
        <v>2011</v>
      </c>
      <c r="J503">
        <v>8847997</v>
      </c>
      <c r="K503">
        <v>3900000</v>
      </c>
      <c r="L503">
        <v>4244649</v>
      </c>
      <c r="M503">
        <v>703348</v>
      </c>
    </row>
    <row r="504" spans="1:13" x14ac:dyDescent="0.3">
      <c r="A504" t="s">
        <v>0</v>
      </c>
      <c r="B504">
        <v>2001</v>
      </c>
      <c r="C504" t="s">
        <v>4</v>
      </c>
      <c r="D504">
        <v>1</v>
      </c>
      <c r="E504" s="3">
        <v>40900</v>
      </c>
      <c r="F504" s="3">
        <v>40904</v>
      </c>
      <c r="G504">
        <v>4</v>
      </c>
      <c r="H504" t="s">
        <v>5</v>
      </c>
      <c r="I504">
        <v>2011</v>
      </c>
      <c r="J504">
        <v>8165250</v>
      </c>
      <c r="K504">
        <v>4400000</v>
      </c>
      <c r="L504">
        <v>3470638</v>
      </c>
      <c r="M504">
        <v>294612</v>
      </c>
    </row>
    <row r="505" spans="1:13" x14ac:dyDescent="0.3">
      <c r="A505" t="s">
        <v>1</v>
      </c>
      <c r="B505">
        <v>1981</v>
      </c>
      <c r="C505" t="s">
        <v>4</v>
      </c>
      <c r="D505">
        <v>1</v>
      </c>
      <c r="E505" s="3">
        <v>40621</v>
      </c>
      <c r="F505" s="3">
        <v>40626</v>
      </c>
      <c r="G505">
        <v>5</v>
      </c>
      <c r="H505" t="s">
        <v>5</v>
      </c>
      <c r="I505">
        <v>2011</v>
      </c>
      <c r="J505">
        <v>8654511.5600000005</v>
      </c>
      <c r="K505">
        <v>3900000</v>
      </c>
      <c r="L505">
        <v>4292813</v>
      </c>
      <c r="M505">
        <v>461698.56</v>
      </c>
    </row>
    <row r="506" spans="1:13" x14ac:dyDescent="0.3">
      <c r="A506" t="s">
        <v>0</v>
      </c>
      <c r="B506">
        <v>1986</v>
      </c>
      <c r="C506" t="s">
        <v>4</v>
      </c>
      <c r="D506">
        <v>0</v>
      </c>
      <c r="E506" s="3">
        <v>40746</v>
      </c>
      <c r="F506" s="3">
        <v>40749</v>
      </c>
      <c r="G506">
        <v>3</v>
      </c>
      <c r="H506" t="s">
        <v>5</v>
      </c>
      <c r="I506">
        <v>2011</v>
      </c>
      <c r="J506">
        <v>7548113</v>
      </c>
      <c r="K506">
        <v>3900000</v>
      </c>
      <c r="L506">
        <v>3020465</v>
      </c>
      <c r="M506">
        <v>627648</v>
      </c>
    </row>
    <row r="507" spans="1:13" x14ac:dyDescent="0.3">
      <c r="A507" t="s">
        <v>0</v>
      </c>
      <c r="B507">
        <v>1993</v>
      </c>
      <c r="C507" t="s">
        <v>4</v>
      </c>
      <c r="D507">
        <v>0</v>
      </c>
      <c r="E507" s="3">
        <v>40908</v>
      </c>
      <c r="F507" s="3">
        <v>40911</v>
      </c>
      <c r="G507">
        <v>3</v>
      </c>
      <c r="H507" t="s">
        <v>5</v>
      </c>
      <c r="I507">
        <v>2011</v>
      </c>
      <c r="J507">
        <v>9134081</v>
      </c>
      <c r="K507">
        <v>4400000</v>
      </c>
      <c r="L507">
        <v>4176941</v>
      </c>
      <c r="M507">
        <v>557140</v>
      </c>
    </row>
    <row r="508" spans="1:13" x14ac:dyDescent="0.3">
      <c r="A508" t="s">
        <v>0</v>
      </c>
      <c r="B508">
        <v>1981</v>
      </c>
      <c r="C508" t="s">
        <v>12</v>
      </c>
      <c r="D508">
        <v>0</v>
      </c>
      <c r="E508" s="3">
        <v>40697</v>
      </c>
      <c r="F508" s="3">
        <v>40702</v>
      </c>
      <c r="G508">
        <v>5</v>
      </c>
      <c r="H508" t="s">
        <v>5</v>
      </c>
      <c r="I508">
        <v>2011</v>
      </c>
      <c r="J508">
        <v>7498830.5</v>
      </c>
      <c r="K508">
        <v>3900000</v>
      </c>
      <c r="L508">
        <v>3093052.5</v>
      </c>
      <c r="M508">
        <v>505778</v>
      </c>
    </row>
    <row r="509" spans="1:13" x14ac:dyDescent="0.3">
      <c r="A509" t="s">
        <v>1</v>
      </c>
      <c r="B509">
        <v>1970</v>
      </c>
      <c r="C509" t="s">
        <v>4</v>
      </c>
      <c r="D509">
        <v>1</v>
      </c>
      <c r="E509" s="3">
        <v>40732</v>
      </c>
      <c r="F509" s="3">
        <v>40735</v>
      </c>
      <c r="G509">
        <v>3</v>
      </c>
      <c r="H509" t="s">
        <v>5</v>
      </c>
      <c r="I509">
        <v>2011</v>
      </c>
      <c r="J509">
        <v>9333891</v>
      </c>
      <c r="K509">
        <v>3900000</v>
      </c>
      <c r="L509">
        <v>4439203</v>
      </c>
      <c r="M509">
        <v>994688</v>
      </c>
    </row>
    <row r="510" spans="1:13" x14ac:dyDescent="0.3">
      <c r="A510" t="s">
        <v>1</v>
      </c>
      <c r="B510">
        <v>1991</v>
      </c>
      <c r="C510" t="s">
        <v>12</v>
      </c>
      <c r="D510">
        <v>1</v>
      </c>
      <c r="E510" s="3">
        <v>40877</v>
      </c>
      <c r="F510" s="3">
        <v>40882</v>
      </c>
      <c r="G510">
        <v>5</v>
      </c>
      <c r="H510" t="s">
        <v>5</v>
      </c>
      <c r="I510">
        <v>2011</v>
      </c>
      <c r="J510">
        <v>9201944</v>
      </c>
      <c r="K510">
        <v>3900000</v>
      </c>
      <c r="L510">
        <v>4624556</v>
      </c>
      <c r="M510">
        <v>677388</v>
      </c>
    </row>
    <row r="511" spans="1:13" x14ac:dyDescent="0.3">
      <c r="A511" t="s">
        <v>0</v>
      </c>
      <c r="B511">
        <v>2002</v>
      </c>
      <c r="C511" t="s">
        <v>4</v>
      </c>
      <c r="D511">
        <v>1</v>
      </c>
      <c r="E511" s="3">
        <v>40724</v>
      </c>
      <c r="F511" s="3">
        <v>40728</v>
      </c>
      <c r="G511">
        <v>4</v>
      </c>
      <c r="H511" t="s">
        <v>5</v>
      </c>
      <c r="I511">
        <v>2011</v>
      </c>
      <c r="J511">
        <v>9555157</v>
      </c>
      <c r="K511">
        <v>3900000</v>
      </c>
      <c r="L511">
        <v>4957769</v>
      </c>
      <c r="M511">
        <v>697388</v>
      </c>
    </row>
    <row r="512" spans="1:13" x14ac:dyDescent="0.3">
      <c r="A512" t="s">
        <v>0</v>
      </c>
      <c r="B512">
        <v>1997</v>
      </c>
      <c r="C512" t="s">
        <v>4</v>
      </c>
      <c r="D512">
        <v>1</v>
      </c>
      <c r="E512" s="3">
        <v>40586</v>
      </c>
      <c r="F512" s="3">
        <v>40591</v>
      </c>
      <c r="G512">
        <v>5</v>
      </c>
      <c r="H512" t="s">
        <v>5</v>
      </c>
      <c r="I512">
        <v>2011</v>
      </c>
      <c r="J512">
        <v>7885975.9500000002</v>
      </c>
      <c r="K512">
        <v>3900000</v>
      </c>
      <c r="L512">
        <v>3516269</v>
      </c>
      <c r="M512">
        <v>469706.95</v>
      </c>
    </row>
    <row r="513" spans="1:13" x14ac:dyDescent="0.3">
      <c r="A513" t="s">
        <v>0</v>
      </c>
      <c r="B513">
        <v>1975</v>
      </c>
      <c r="C513" t="s">
        <v>4</v>
      </c>
      <c r="D513">
        <v>1</v>
      </c>
      <c r="E513" s="3">
        <v>40688</v>
      </c>
      <c r="F513" s="3">
        <v>40690</v>
      </c>
      <c r="G513">
        <v>2</v>
      </c>
      <c r="H513" t="s">
        <v>5</v>
      </c>
      <c r="I513">
        <v>2011</v>
      </c>
      <c r="J513">
        <v>7098391.7599999998</v>
      </c>
      <c r="K513">
        <v>3900000</v>
      </c>
      <c r="L513">
        <v>2745382</v>
      </c>
      <c r="M513">
        <v>453009.76</v>
      </c>
    </row>
    <row r="514" spans="1:13" x14ac:dyDescent="0.3">
      <c r="A514" t="s">
        <v>1</v>
      </c>
      <c r="B514">
        <v>1993</v>
      </c>
      <c r="C514" t="s">
        <v>4</v>
      </c>
      <c r="D514">
        <v>0</v>
      </c>
      <c r="E514" s="3">
        <v>40718</v>
      </c>
      <c r="F514" s="3">
        <v>40722</v>
      </c>
      <c r="G514">
        <v>4</v>
      </c>
      <c r="H514" t="s">
        <v>5</v>
      </c>
      <c r="I514">
        <v>2011</v>
      </c>
      <c r="J514">
        <v>7568531</v>
      </c>
      <c r="K514">
        <v>3900000</v>
      </c>
      <c r="L514">
        <v>2954683</v>
      </c>
      <c r="M514">
        <v>713848</v>
      </c>
    </row>
    <row r="515" spans="1:13" x14ac:dyDescent="0.3">
      <c r="A515" t="s">
        <v>0</v>
      </c>
      <c r="B515">
        <v>1995</v>
      </c>
      <c r="C515" t="s">
        <v>4</v>
      </c>
      <c r="D515">
        <v>1</v>
      </c>
      <c r="E515" s="3">
        <v>40837</v>
      </c>
      <c r="F515" s="3">
        <v>40840</v>
      </c>
      <c r="G515">
        <v>3</v>
      </c>
      <c r="H515" t="s">
        <v>5</v>
      </c>
      <c r="I515">
        <v>2011</v>
      </c>
      <c r="J515">
        <v>8552163</v>
      </c>
      <c r="K515">
        <v>3900000</v>
      </c>
      <c r="L515">
        <v>3871235</v>
      </c>
      <c r="M515">
        <v>780928</v>
      </c>
    </row>
    <row r="516" spans="1:13" x14ac:dyDescent="0.3">
      <c r="A516" t="s">
        <v>1</v>
      </c>
      <c r="B516">
        <v>1959</v>
      </c>
      <c r="C516" t="s">
        <v>4</v>
      </c>
      <c r="D516">
        <v>1</v>
      </c>
      <c r="E516" s="3">
        <v>40897</v>
      </c>
      <c r="F516" s="3">
        <v>40899</v>
      </c>
      <c r="G516">
        <v>2</v>
      </c>
      <c r="H516" t="s">
        <v>5</v>
      </c>
      <c r="I516">
        <v>2011</v>
      </c>
      <c r="J516">
        <v>7422424</v>
      </c>
      <c r="K516">
        <v>4400000</v>
      </c>
      <c r="L516">
        <v>2551440</v>
      </c>
      <c r="M516">
        <v>470984</v>
      </c>
    </row>
    <row r="517" spans="1:13" x14ac:dyDescent="0.3">
      <c r="A517" t="s">
        <v>1</v>
      </c>
      <c r="B517">
        <v>1972</v>
      </c>
      <c r="C517" t="s">
        <v>4</v>
      </c>
      <c r="D517">
        <v>0</v>
      </c>
      <c r="E517" s="3">
        <v>40746</v>
      </c>
      <c r="F517" s="3">
        <v>40749</v>
      </c>
      <c r="G517">
        <v>3</v>
      </c>
      <c r="H517" t="s">
        <v>5</v>
      </c>
      <c r="I517">
        <v>2011</v>
      </c>
      <c r="J517">
        <v>7432866</v>
      </c>
      <c r="K517">
        <v>3900000</v>
      </c>
      <c r="L517">
        <v>2965746</v>
      </c>
      <c r="M517">
        <v>567120</v>
      </c>
    </row>
    <row r="518" spans="1:13" x14ac:dyDescent="0.3">
      <c r="A518" t="s">
        <v>0</v>
      </c>
      <c r="B518">
        <v>1968</v>
      </c>
      <c r="C518" t="s">
        <v>4</v>
      </c>
      <c r="D518">
        <v>1</v>
      </c>
      <c r="E518" s="3">
        <v>40638</v>
      </c>
      <c r="F518" s="3">
        <v>40642</v>
      </c>
      <c r="G518">
        <v>4</v>
      </c>
      <c r="H518" t="s">
        <v>5</v>
      </c>
      <c r="I518">
        <v>2011</v>
      </c>
      <c r="J518">
        <v>8079230.75</v>
      </c>
      <c r="K518">
        <v>3900000</v>
      </c>
      <c r="L518">
        <v>3733669</v>
      </c>
      <c r="M518">
        <v>445561.75</v>
      </c>
    </row>
    <row r="519" spans="1:13" x14ac:dyDescent="0.3">
      <c r="A519" t="s">
        <v>1</v>
      </c>
      <c r="B519">
        <v>1987</v>
      </c>
      <c r="C519" t="s">
        <v>4</v>
      </c>
      <c r="D519">
        <v>0</v>
      </c>
      <c r="E519" s="3">
        <v>40892</v>
      </c>
      <c r="F519" s="3">
        <v>40896</v>
      </c>
      <c r="G519">
        <v>4</v>
      </c>
      <c r="H519" t="s">
        <v>5</v>
      </c>
      <c r="I519">
        <v>2011</v>
      </c>
      <c r="J519">
        <v>8172800</v>
      </c>
      <c r="K519">
        <v>4400000</v>
      </c>
      <c r="L519">
        <v>3284212</v>
      </c>
      <c r="M519">
        <v>488588</v>
      </c>
    </row>
    <row r="520" spans="1:13" x14ac:dyDescent="0.3">
      <c r="A520" t="s">
        <v>1</v>
      </c>
      <c r="B520">
        <v>1986</v>
      </c>
      <c r="C520" t="s">
        <v>4</v>
      </c>
      <c r="D520">
        <v>1</v>
      </c>
      <c r="E520" s="3">
        <v>40686</v>
      </c>
      <c r="F520" s="3">
        <v>40690</v>
      </c>
      <c r="G520">
        <v>4</v>
      </c>
      <c r="H520" t="s">
        <v>5</v>
      </c>
      <c r="I520">
        <v>2011</v>
      </c>
      <c r="J520">
        <v>7884586</v>
      </c>
      <c r="K520">
        <v>3900000</v>
      </c>
      <c r="L520">
        <v>3057358</v>
      </c>
      <c r="M520">
        <v>927228</v>
      </c>
    </row>
    <row r="521" spans="1:13" x14ac:dyDescent="0.3">
      <c r="A521" t="s">
        <v>1</v>
      </c>
      <c r="B521">
        <v>1960</v>
      </c>
      <c r="C521" t="s">
        <v>4</v>
      </c>
      <c r="D521">
        <v>0</v>
      </c>
      <c r="E521" s="3">
        <v>40775</v>
      </c>
      <c r="F521" s="3">
        <v>40779</v>
      </c>
      <c r="G521">
        <v>4</v>
      </c>
      <c r="H521" t="s">
        <v>5</v>
      </c>
      <c r="I521">
        <v>2011</v>
      </c>
      <c r="J521">
        <v>7872070</v>
      </c>
      <c r="K521">
        <v>3900000</v>
      </c>
      <c r="L521">
        <v>3345382</v>
      </c>
      <c r="M521">
        <v>626688</v>
      </c>
    </row>
    <row r="522" spans="1:13" x14ac:dyDescent="0.3">
      <c r="A522" t="s">
        <v>0</v>
      </c>
      <c r="B522">
        <v>1936</v>
      </c>
      <c r="C522" t="s">
        <v>4</v>
      </c>
      <c r="D522">
        <v>1</v>
      </c>
      <c r="E522" s="3">
        <v>40774</v>
      </c>
      <c r="F522" s="3">
        <v>40778</v>
      </c>
      <c r="G522">
        <v>4</v>
      </c>
      <c r="H522" t="s">
        <v>5</v>
      </c>
      <c r="I522">
        <v>2011</v>
      </c>
      <c r="J522">
        <v>7801036</v>
      </c>
      <c r="K522">
        <v>3900000</v>
      </c>
      <c r="L522">
        <v>3296448</v>
      </c>
      <c r="M522">
        <v>604588</v>
      </c>
    </row>
    <row r="523" spans="1:13" x14ac:dyDescent="0.3">
      <c r="A523" t="s">
        <v>1</v>
      </c>
      <c r="B523">
        <v>1995</v>
      </c>
      <c r="C523" t="s">
        <v>4</v>
      </c>
      <c r="D523">
        <v>1</v>
      </c>
      <c r="E523" s="3">
        <v>40866</v>
      </c>
      <c r="F523" s="3">
        <v>40870</v>
      </c>
      <c r="G523">
        <v>4</v>
      </c>
      <c r="H523" t="s">
        <v>5</v>
      </c>
      <c r="I523">
        <v>2011</v>
      </c>
      <c r="J523">
        <v>8094014</v>
      </c>
      <c r="K523">
        <v>3900000</v>
      </c>
      <c r="L523">
        <v>3394610</v>
      </c>
      <c r="M523">
        <v>799404</v>
      </c>
    </row>
    <row r="524" spans="1:13" x14ac:dyDescent="0.3">
      <c r="A524" t="s">
        <v>0</v>
      </c>
      <c r="B524">
        <v>1972</v>
      </c>
      <c r="C524" t="s">
        <v>4</v>
      </c>
      <c r="D524">
        <v>1</v>
      </c>
      <c r="E524" s="3">
        <v>40750</v>
      </c>
      <c r="F524" s="3">
        <v>40753</v>
      </c>
      <c r="G524">
        <v>3</v>
      </c>
      <c r="H524" t="s">
        <v>5</v>
      </c>
      <c r="I524">
        <v>2011</v>
      </c>
      <c r="J524">
        <v>8210376</v>
      </c>
      <c r="K524">
        <v>3900000</v>
      </c>
      <c r="L524">
        <v>3879172</v>
      </c>
      <c r="M524">
        <v>431204</v>
      </c>
    </row>
    <row r="525" spans="1:13" x14ac:dyDescent="0.3">
      <c r="A525" t="s">
        <v>0</v>
      </c>
      <c r="B525">
        <v>1978</v>
      </c>
      <c r="C525" t="s">
        <v>4</v>
      </c>
      <c r="D525">
        <v>1</v>
      </c>
      <c r="E525" s="3">
        <v>40906</v>
      </c>
      <c r="F525" s="3">
        <v>40910</v>
      </c>
      <c r="G525">
        <v>4</v>
      </c>
      <c r="H525" t="s">
        <v>5</v>
      </c>
      <c r="I525">
        <v>2011</v>
      </c>
      <c r="J525">
        <v>9016836</v>
      </c>
      <c r="K525">
        <v>4400000</v>
      </c>
      <c r="L525">
        <v>3434136</v>
      </c>
      <c r="M525">
        <v>1182700</v>
      </c>
    </row>
    <row r="526" spans="1:13" x14ac:dyDescent="0.3">
      <c r="A526" t="s">
        <v>0</v>
      </c>
      <c r="B526">
        <v>1980</v>
      </c>
      <c r="C526" t="s">
        <v>4</v>
      </c>
      <c r="D526">
        <v>0</v>
      </c>
      <c r="E526" s="3">
        <v>40836</v>
      </c>
      <c r="F526" s="3">
        <v>40840</v>
      </c>
      <c r="G526">
        <v>4</v>
      </c>
      <c r="H526" t="s">
        <v>5</v>
      </c>
      <c r="I526">
        <v>2011</v>
      </c>
      <c r="J526">
        <v>8671627</v>
      </c>
      <c r="K526">
        <v>3900000</v>
      </c>
      <c r="L526">
        <v>4221839</v>
      </c>
      <c r="M526">
        <v>549788</v>
      </c>
    </row>
    <row r="527" spans="1:13" x14ac:dyDescent="0.3">
      <c r="A527" t="s">
        <v>0</v>
      </c>
      <c r="B527">
        <v>1981</v>
      </c>
      <c r="C527" t="s">
        <v>4</v>
      </c>
      <c r="D527">
        <v>0</v>
      </c>
      <c r="E527" s="3">
        <v>40853</v>
      </c>
      <c r="F527" s="3">
        <v>40858</v>
      </c>
      <c r="G527">
        <v>5</v>
      </c>
      <c r="H527" t="s">
        <v>5</v>
      </c>
      <c r="I527">
        <v>2011</v>
      </c>
      <c r="J527">
        <v>9178486</v>
      </c>
      <c r="K527">
        <v>3900000</v>
      </c>
      <c r="L527">
        <v>4765438</v>
      </c>
      <c r="M527">
        <v>513048</v>
      </c>
    </row>
    <row r="528" spans="1:13" x14ac:dyDescent="0.3">
      <c r="A528" t="s">
        <v>1</v>
      </c>
      <c r="B528">
        <v>1989</v>
      </c>
      <c r="C528" t="s">
        <v>4</v>
      </c>
      <c r="D528">
        <v>0</v>
      </c>
      <c r="E528" s="3">
        <v>40867</v>
      </c>
      <c r="F528" s="3">
        <v>40870</v>
      </c>
      <c r="G528">
        <v>3</v>
      </c>
      <c r="H528" t="s">
        <v>5</v>
      </c>
      <c r="I528">
        <v>2011</v>
      </c>
      <c r="J528">
        <v>8542852</v>
      </c>
      <c r="K528">
        <v>3900000</v>
      </c>
      <c r="L528">
        <v>4204064</v>
      </c>
      <c r="M528">
        <v>438788</v>
      </c>
    </row>
    <row r="529" spans="1:13" x14ac:dyDescent="0.3">
      <c r="A529" t="s">
        <v>1</v>
      </c>
      <c r="B529">
        <v>1976</v>
      </c>
      <c r="C529" t="s">
        <v>4</v>
      </c>
      <c r="D529">
        <v>0</v>
      </c>
      <c r="E529" s="3">
        <v>40814</v>
      </c>
      <c r="F529" s="3">
        <v>40819</v>
      </c>
      <c r="G529">
        <v>5</v>
      </c>
      <c r="H529" t="s">
        <v>5</v>
      </c>
      <c r="I529">
        <v>2011</v>
      </c>
      <c r="J529">
        <v>10767638</v>
      </c>
      <c r="K529">
        <v>3900000</v>
      </c>
      <c r="L529">
        <v>6033030</v>
      </c>
      <c r="M529">
        <v>834608</v>
      </c>
    </row>
    <row r="530" spans="1:13" x14ac:dyDescent="0.3">
      <c r="A530" t="s">
        <v>1</v>
      </c>
      <c r="B530">
        <v>1989</v>
      </c>
      <c r="C530" t="s">
        <v>4</v>
      </c>
      <c r="D530">
        <v>0</v>
      </c>
      <c r="E530" s="3">
        <v>40615</v>
      </c>
      <c r="F530" s="3">
        <v>40616</v>
      </c>
      <c r="G530">
        <v>1</v>
      </c>
      <c r="H530" t="s">
        <v>5</v>
      </c>
      <c r="I530">
        <v>2011</v>
      </c>
      <c r="J530">
        <v>7975611.9500000002</v>
      </c>
      <c r="K530">
        <v>3900000</v>
      </c>
      <c r="L530">
        <v>3494577.75</v>
      </c>
      <c r="M530">
        <v>581034.19999999995</v>
      </c>
    </row>
    <row r="531" spans="1:13" x14ac:dyDescent="0.3">
      <c r="A531" t="s">
        <v>0</v>
      </c>
      <c r="B531">
        <v>1985</v>
      </c>
      <c r="C531" t="s">
        <v>4</v>
      </c>
      <c r="D531">
        <v>0</v>
      </c>
      <c r="E531" s="3">
        <v>40786</v>
      </c>
      <c r="F531" s="3">
        <v>40789</v>
      </c>
      <c r="G531">
        <v>3</v>
      </c>
      <c r="H531" t="s">
        <v>5</v>
      </c>
      <c r="I531">
        <v>2011</v>
      </c>
      <c r="J531">
        <v>7453927</v>
      </c>
      <c r="K531">
        <v>3900000</v>
      </c>
      <c r="L531">
        <v>3014247</v>
      </c>
      <c r="M531">
        <v>539680</v>
      </c>
    </row>
    <row r="532" spans="1:13" x14ac:dyDescent="0.3">
      <c r="A532" t="s">
        <v>1</v>
      </c>
      <c r="B532">
        <v>1969</v>
      </c>
      <c r="C532" t="s">
        <v>4</v>
      </c>
      <c r="D532">
        <v>1</v>
      </c>
      <c r="E532" s="3">
        <v>40607</v>
      </c>
      <c r="F532" s="3">
        <v>40609</v>
      </c>
      <c r="G532">
        <v>2</v>
      </c>
      <c r="H532" t="s">
        <v>5</v>
      </c>
      <c r="I532">
        <v>2011</v>
      </c>
      <c r="J532">
        <v>9064542.1999999993</v>
      </c>
      <c r="K532">
        <v>3900000</v>
      </c>
      <c r="L532">
        <v>3812548</v>
      </c>
      <c r="M532">
        <v>1351994.2</v>
      </c>
    </row>
    <row r="533" spans="1:13" x14ac:dyDescent="0.3">
      <c r="A533" t="s">
        <v>1</v>
      </c>
      <c r="B533">
        <v>1980</v>
      </c>
      <c r="C533" t="s">
        <v>4</v>
      </c>
      <c r="D533">
        <v>1</v>
      </c>
      <c r="E533" s="3">
        <v>40787</v>
      </c>
      <c r="F533" s="3">
        <v>40791</v>
      </c>
      <c r="G533">
        <v>4</v>
      </c>
      <c r="H533" t="s">
        <v>5</v>
      </c>
      <c r="I533">
        <v>2011</v>
      </c>
      <c r="J533">
        <v>8089391</v>
      </c>
      <c r="K533">
        <v>3900000</v>
      </c>
      <c r="L533">
        <v>3584435</v>
      </c>
      <c r="M533">
        <v>604956</v>
      </c>
    </row>
    <row r="534" spans="1:13" x14ac:dyDescent="0.3">
      <c r="A534" t="s">
        <v>0</v>
      </c>
      <c r="B534">
        <v>1975</v>
      </c>
      <c r="C534" t="s">
        <v>4</v>
      </c>
      <c r="D534">
        <v>1</v>
      </c>
      <c r="E534" s="3">
        <v>40603</v>
      </c>
      <c r="F534" s="3">
        <v>40609</v>
      </c>
      <c r="G534">
        <v>6</v>
      </c>
      <c r="H534" t="s">
        <v>5</v>
      </c>
      <c r="I534">
        <v>2011</v>
      </c>
      <c r="J534">
        <v>7329590.7999999998</v>
      </c>
      <c r="K534">
        <v>3900000</v>
      </c>
      <c r="L534">
        <v>2863849</v>
      </c>
      <c r="M534">
        <v>565741.80000000005</v>
      </c>
    </row>
    <row r="535" spans="1:13" x14ac:dyDescent="0.3">
      <c r="A535" t="s">
        <v>0</v>
      </c>
      <c r="B535">
        <v>2005</v>
      </c>
      <c r="C535" t="s">
        <v>4</v>
      </c>
      <c r="D535">
        <v>1</v>
      </c>
      <c r="E535" s="3">
        <v>40876</v>
      </c>
      <c r="F535" s="3">
        <v>40877</v>
      </c>
      <c r="G535">
        <v>1</v>
      </c>
      <c r="H535" t="s">
        <v>5</v>
      </c>
      <c r="I535">
        <v>2011</v>
      </c>
      <c r="J535">
        <v>7317240</v>
      </c>
      <c r="K535">
        <v>3900000</v>
      </c>
      <c r="L535">
        <v>2665620</v>
      </c>
      <c r="M535">
        <v>751620</v>
      </c>
    </row>
    <row r="536" spans="1:13" x14ac:dyDescent="0.3">
      <c r="A536" t="s">
        <v>1</v>
      </c>
      <c r="B536">
        <v>1991</v>
      </c>
      <c r="C536" t="s">
        <v>4</v>
      </c>
      <c r="D536">
        <v>0</v>
      </c>
      <c r="E536" s="3">
        <v>40888</v>
      </c>
      <c r="F536" s="3">
        <v>40892</v>
      </c>
      <c r="G536">
        <v>4</v>
      </c>
      <c r="H536" t="s">
        <v>5</v>
      </c>
      <c r="I536">
        <v>2011</v>
      </c>
      <c r="J536">
        <v>8236740</v>
      </c>
      <c r="K536">
        <v>4400000</v>
      </c>
      <c r="L536">
        <v>3324452</v>
      </c>
      <c r="M536">
        <v>512288</v>
      </c>
    </row>
    <row r="537" spans="1:13" x14ac:dyDescent="0.3">
      <c r="A537" t="s">
        <v>1</v>
      </c>
      <c r="B537">
        <v>1967</v>
      </c>
      <c r="C537" t="s">
        <v>4</v>
      </c>
      <c r="D537">
        <v>0</v>
      </c>
      <c r="E537" s="3">
        <v>40735</v>
      </c>
      <c r="F537" s="3">
        <v>40738</v>
      </c>
      <c r="G537">
        <v>3</v>
      </c>
      <c r="H537" t="s">
        <v>5</v>
      </c>
      <c r="I537">
        <v>2011</v>
      </c>
      <c r="J537">
        <v>7349901</v>
      </c>
      <c r="K537">
        <v>3900000</v>
      </c>
      <c r="L537">
        <v>2772501</v>
      </c>
      <c r="M537">
        <v>677400</v>
      </c>
    </row>
    <row r="538" spans="1:13" x14ac:dyDescent="0.3">
      <c r="A538" t="s">
        <v>1</v>
      </c>
      <c r="B538">
        <v>1974</v>
      </c>
      <c r="C538" t="s">
        <v>4</v>
      </c>
      <c r="D538">
        <v>0</v>
      </c>
      <c r="E538" s="3">
        <v>40704</v>
      </c>
      <c r="F538" s="3">
        <v>40707</v>
      </c>
      <c r="G538">
        <v>3</v>
      </c>
      <c r="H538" t="s">
        <v>5</v>
      </c>
      <c r="I538">
        <v>2011</v>
      </c>
      <c r="J538">
        <v>7364412</v>
      </c>
      <c r="K538">
        <v>3900000</v>
      </c>
      <c r="L538">
        <v>2879384</v>
      </c>
      <c r="M538">
        <v>585028</v>
      </c>
    </row>
    <row r="539" spans="1:13" x14ac:dyDescent="0.3">
      <c r="A539" t="s">
        <v>1</v>
      </c>
      <c r="B539">
        <v>1962</v>
      </c>
      <c r="C539" t="s">
        <v>4</v>
      </c>
      <c r="D539">
        <v>1</v>
      </c>
      <c r="E539" s="3">
        <v>40816</v>
      </c>
      <c r="F539" s="3">
        <v>40821</v>
      </c>
      <c r="G539">
        <v>5</v>
      </c>
      <c r="H539" t="s">
        <v>5</v>
      </c>
      <c r="I539">
        <v>2011</v>
      </c>
      <c r="J539">
        <v>8810995</v>
      </c>
      <c r="K539">
        <v>3900000</v>
      </c>
      <c r="L539">
        <v>3780787</v>
      </c>
      <c r="M539">
        <v>1130208</v>
      </c>
    </row>
    <row r="540" spans="1:13" x14ac:dyDescent="0.3">
      <c r="A540" t="s">
        <v>0</v>
      </c>
      <c r="B540">
        <v>1998</v>
      </c>
      <c r="C540" t="s">
        <v>4</v>
      </c>
      <c r="D540">
        <v>1</v>
      </c>
      <c r="E540" s="3">
        <v>40890</v>
      </c>
      <c r="F540" s="3">
        <v>40893</v>
      </c>
      <c r="G540">
        <v>3</v>
      </c>
      <c r="H540" t="s">
        <v>5</v>
      </c>
      <c r="I540">
        <v>2011</v>
      </c>
      <c r="J540">
        <v>8566917</v>
      </c>
      <c r="K540">
        <v>4400000</v>
      </c>
      <c r="L540">
        <v>3507773</v>
      </c>
      <c r="M540">
        <v>659144</v>
      </c>
    </row>
    <row r="541" spans="1:13" x14ac:dyDescent="0.3">
      <c r="A541" t="s">
        <v>0</v>
      </c>
      <c r="B541">
        <v>1978</v>
      </c>
      <c r="C541" t="s">
        <v>4</v>
      </c>
      <c r="D541">
        <v>1</v>
      </c>
      <c r="E541" s="3">
        <v>40750</v>
      </c>
      <c r="F541" s="3">
        <v>40752</v>
      </c>
      <c r="G541">
        <v>2</v>
      </c>
      <c r="H541" t="s">
        <v>5</v>
      </c>
      <c r="I541">
        <v>2011</v>
      </c>
      <c r="J541">
        <v>7413887</v>
      </c>
      <c r="K541">
        <v>3900000</v>
      </c>
      <c r="L541">
        <v>3053583</v>
      </c>
      <c r="M541">
        <v>460304</v>
      </c>
    </row>
    <row r="542" spans="1:13" x14ac:dyDescent="0.3">
      <c r="A542" t="s">
        <v>0</v>
      </c>
      <c r="B542">
        <v>1992</v>
      </c>
      <c r="C542" t="s">
        <v>4</v>
      </c>
      <c r="D542">
        <v>1</v>
      </c>
      <c r="E542" s="3">
        <v>40803</v>
      </c>
      <c r="F542" s="3">
        <v>40806</v>
      </c>
      <c r="G542">
        <v>3</v>
      </c>
      <c r="H542" t="s">
        <v>5</v>
      </c>
      <c r="I542">
        <v>2011</v>
      </c>
      <c r="J542">
        <v>7627904.5</v>
      </c>
      <c r="K542">
        <v>3900000</v>
      </c>
      <c r="L542">
        <v>3068708.5</v>
      </c>
      <c r="M542">
        <v>659196</v>
      </c>
    </row>
    <row r="543" spans="1:13" x14ac:dyDescent="0.3">
      <c r="A543" t="s">
        <v>1</v>
      </c>
      <c r="B543">
        <v>1985</v>
      </c>
      <c r="C543" t="s">
        <v>4</v>
      </c>
      <c r="D543">
        <v>0</v>
      </c>
      <c r="E543" s="3">
        <v>40783</v>
      </c>
      <c r="F543" s="3">
        <v>40786</v>
      </c>
      <c r="G543">
        <v>3</v>
      </c>
      <c r="H543" t="s">
        <v>5</v>
      </c>
      <c r="I543">
        <v>2011</v>
      </c>
      <c r="J543">
        <v>7516060</v>
      </c>
      <c r="K543">
        <v>3900000</v>
      </c>
      <c r="L543">
        <v>3075752</v>
      </c>
      <c r="M543">
        <v>540308</v>
      </c>
    </row>
    <row r="544" spans="1:13" x14ac:dyDescent="0.3">
      <c r="A544" t="s">
        <v>1</v>
      </c>
      <c r="B544">
        <v>1995</v>
      </c>
      <c r="C544" t="s">
        <v>4</v>
      </c>
      <c r="D544">
        <v>1</v>
      </c>
      <c r="E544" s="3">
        <v>40883</v>
      </c>
      <c r="F544" s="3">
        <v>40886</v>
      </c>
      <c r="G544">
        <v>3</v>
      </c>
      <c r="H544" t="s">
        <v>5</v>
      </c>
      <c r="I544">
        <v>2011</v>
      </c>
      <c r="J544">
        <v>7315796</v>
      </c>
      <c r="K544">
        <v>3900000</v>
      </c>
      <c r="L544">
        <v>2999008</v>
      </c>
      <c r="M544">
        <v>416788</v>
      </c>
    </row>
    <row r="545" spans="1:13" x14ac:dyDescent="0.3">
      <c r="A545" t="s">
        <v>1</v>
      </c>
      <c r="B545">
        <v>1981</v>
      </c>
      <c r="C545" t="s">
        <v>4</v>
      </c>
      <c r="D545">
        <v>1</v>
      </c>
      <c r="E545" s="3">
        <v>40644</v>
      </c>
      <c r="F545" s="3">
        <v>40648</v>
      </c>
      <c r="G545">
        <v>4</v>
      </c>
      <c r="H545" t="s">
        <v>5</v>
      </c>
      <c r="I545">
        <v>2011</v>
      </c>
      <c r="J545">
        <v>8750079</v>
      </c>
      <c r="K545">
        <v>3900000</v>
      </c>
      <c r="L545">
        <v>4087491.75</v>
      </c>
      <c r="M545">
        <v>762587.25</v>
      </c>
    </row>
    <row r="546" spans="1:13" x14ac:dyDescent="0.3">
      <c r="A546" t="s">
        <v>1</v>
      </c>
      <c r="B546">
        <v>2002</v>
      </c>
      <c r="C546" t="s">
        <v>4</v>
      </c>
      <c r="D546">
        <v>1</v>
      </c>
      <c r="E546" s="3">
        <v>40908</v>
      </c>
      <c r="F546" s="3">
        <v>40912</v>
      </c>
      <c r="G546">
        <v>4</v>
      </c>
      <c r="H546" t="s">
        <v>5</v>
      </c>
      <c r="I546">
        <v>2011</v>
      </c>
      <c r="J546">
        <v>8349760.5</v>
      </c>
      <c r="K546">
        <v>3900000</v>
      </c>
      <c r="L546">
        <v>3994280.5</v>
      </c>
      <c r="M546">
        <v>455480</v>
      </c>
    </row>
    <row r="547" spans="1:13" x14ac:dyDescent="0.3">
      <c r="A547" t="s">
        <v>1</v>
      </c>
      <c r="B547">
        <v>1990</v>
      </c>
      <c r="C547" t="s">
        <v>16</v>
      </c>
      <c r="D547">
        <v>0</v>
      </c>
      <c r="E547" s="3">
        <v>40803</v>
      </c>
      <c r="F547" s="3">
        <v>40807</v>
      </c>
      <c r="G547">
        <v>4</v>
      </c>
      <c r="H547" t="s">
        <v>5</v>
      </c>
      <c r="I547">
        <v>2011</v>
      </c>
      <c r="J547">
        <v>9611928.5</v>
      </c>
      <c r="K547">
        <v>3900000</v>
      </c>
      <c r="L547">
        <v>5026292.5</v>
      </c>
      <c r="M547">
        <v>685636</v>
      </c>
    </row>
    <row r="548" spans="1:13" x14ac:dyDescent="0.3">
      <c r="A548" t="s">
        <v>0</v>
      </c>
      <c r="B548">
        <v>1981</v>
      </c>
      <c r="C548" t="s">
        <v>4</v>
      </c>
      <c r="D548">
        <v>0</v>
      </c>
      <c r="E548" s="3">
        <v>40878</v>
      </c>
      <c r="F548" s="3">
        <v>40880</v>
      </c>
      <c r="G548">
        <v>2</v>
      </c>
      <c r="H548" t="s">
        <v>30</v>
      </c>
      <c r="I548">
        <v>2011</v>
      </c>
      <c r="J548">
        <v>7842886</v>
      </c>
      <c r="K548">
        <v>3900000</v>
      </c>
      <c r="L548">
        <v>3399338</v>
      </c>
      <c r="M548">
        <v>543548</v>
      </c>
    </row>
    <row r="549" spans="1:13" x14ac:dyDescent="0.3">
      <c r="A549" t="s">
        <v>1</v>
      </c>
      <c r="B549">
        <v>1990</v>
      </c>
      <c r="C549" t="s">
        <v>4</v>
      </c>
      <c r="D549">
        <v>0</v>
      </c>
      <c r="E549" s="3">
        <v>40631</v>
      </c>
      <c r="F549" s="3">
        <v>40635</v>
      </c>
      <c r="G549">
        <v>4</v>
      </c>
      <c r="H549" t="s">
        <v>5</v>
      </c>
      <c r="I549">
        <v>2011</v>
      </c>
      <c r="J549">
        <v>7262314.7000000002</v>
      </c>
      <c r="K549">
        <v>3900000</v>
      </c>
      <c r="L549">
        <v>2908402</v>
      </c>
      <c r="M549">
        <v>453912.7</v>
      </c>
    </row>
    <row r="550" spans="1:13" x14ac:dyDescent="0.3">
      <c r="A550" t="s">
        <v>0</v>
      </c>
      <c r="B550">
        <v>1978</v>
      </c>
      <c r="C550" t="s">
        <v>4</v>
      </c>
      <c r="D550">
        <v>1</v>
      </c>
      <c r="E550" s="3">
        <v>40632</v>
      </c>
      <c r="F550" s="3">
        <v>40634</v>
      </c>
      <c r="G550">
        <v>2</v>
      </c>
      <c r="H550" t="s">
        <v>5</v>
      </c>
      <c r="I550">
        <v>2011</v>
      </c>
      <c r="J550">
        <v>7057091.8799999999</v>
      </c>
      <c r="K550">
        <v>3900000</v>
      </c>
      <c r="L550">
        <v>2716217</v>
      </c>
      <c r="M550">
        <v>440874.88</v>
      </c>
    </row>
    <row r="551" spans="1:13" x14ac:dyDescent="0.3">
      <c r="A551" t="s">
        <v>0</v>
      </c>
      <c r="B551">
        <v>1980</v>
      </c>
      <c r="C551" t="s">
        <v>4</v>
      </c>
      <c r="D551">
        <v>0</v>
      </c>
      <c r="E551" s="3">
        <v>40693</v>
      </c>
      <c r="F551" s="3">
        <v>40697</v>
      </c>
      <c r="G551">
        <v>4</v>
      </c>
      <c r="H551" t="s">
        <v>5</v>
      </c>
      <c r="I551">
        <v>2011</v>
      </c>
      <c r="J551">
        <v>7147071</v>
      </c>
      <c r="K551">
        <v>3900000</v>
      </c>
      <c r="L551">
        <v>2851363</v>
      </c>
      <c r="M551">
        <v>395708</v>
      </c>
    </row>
    <row r="552" spans="1:13" x14ac:dyDescent="0.3">
      <c r="A552" t="s">
        <v>0</v>
      </c>
      <c r="B552">
        <v>1978</v>
      </c>
      <c r="C552" t="s">
        <v>4</v>
      </c>
      <c r="D552">
        <v>1</v>
      </c>
      <c r="E552" s="3">
        <v>40695</v>
      </c>
      <c r="F552" s="3">
        <v>40698</v>
      </c>
      <c r="G552">
        <v>3</v>
      </c>
      <c r="H552" t="s">
        <v>5</v>
      </c>
      <c r="I552">
        <v>2011</v>
      </c>
      <c r="J552">
        <v>7783665</v>
      </c>
      <c r="K552">
        <v>3900000</v>
      </c>
      <c r="L552">
        <v>3094957</v>
      </c>
      <c r="M552">
        <v>788708</v>
      </c>
    </row>
    <row r="553" spans="1:13" x14ac:dyDescent="0.3">
      <c r="A553" t="s">
        <v>0</v>
      </c>
      <c r="B553">
        <v>1986</v>
      </c>
      <c r="C553" t="s">
        <v>4</v>
      </c>
      <c r="D553">
        <v>0</v>
      </c>
      <c r="E553" s="3">
        <v>40565</v>
      </c>
      <c r="F553" s="3">
        <v>40568</v>
      </c>
      <c r="G553">
        <v>3</v>
      </c>
      <c r="H553" t="s">
        <v>5</v>
      </c>
      <c r="I553">
        <v>2011</v>
      </c>
      <c r="J553">
        <v>8401581</v>
      </c>
      <c r="K553">
        <v>3900000</v>
      </c>
      <c r="L553">
        <v>2747181</v>
      </c>
      <c r="M553">
        <v>1754400</v>
      </c>
    </row>
    <row r="554" spans="1:13" x14ac:dyDescent="0.3">
      <c r="A554" t="s">
        <v>0</v>
      </c>
      <c r="B554">
        <v>1977</v>
      </c>
      <c r="C554" t="s">
        <v>4</v>
      </c>
      <c r="D554">
        <v>1</v>
      </c>
      <c r="E554" s="3">
        <v>40763</v>
      </c>
      <c r="F554" s="3">
        <v>40765</v>
      </c>
      <c r="G554">
        <v>2</v>
      </c>
      <c r="H554" t="s">
        <v>5</v>
      </c>
      <c r="I554">
        <v>2011</v>
      </c>
      <c r="J554">
        <v>6898076</v>
      </c>
      <c r="K554">
        <v>3900000</v>
      </c>
      <c r="L554">
        <v>2601072</v>
      </c>
      <c r="M554">
        <v>397004</v>
      </c>
    </row>
    <row r="555" spans="1:13" x14ac:dyDescent="0.3">
      <c r="A555" t="s">
        <v>1</v>
      </c>
      <c r="B555">
        <v>1984</v>
      </c>
      <c r="C555" t="s">
        <v>4</v>
      </c>
      <c r="D555">
        <v>1</v>
      </c>
      <c r="E555" s="3">
        <v>40741</v>
      </c>
      <c r="F555" s="3">
        <v>40745</v>
      </c>
      <c r="G555">
        <v>4</v>
      </c>
      <c r="H555" t="s">
        <v>5</v>
      </c>
      <c r="I555">
        <v>2011</v>
      </c>
      <c r="J555">
        <v>7989632</v>
      </c>
      <c r="K555">
        <v>3900000</v>
      </c>
      <c r="L555">
        <v>3451004</v>
      </c>
      <c r="M555">
        <v>638628</v>
      </c>
    </row>
    <row r="556" spans="1:13" x14ac:dyDescent="0.3">
      <c r="A556" t="s">
        <v>1</v>
      </c>
      <c r="B556">
        <v>1977</v>
      </c>
      <c r="C556" t="s">
        <v>4</v>
      </c>
      <c r="D556">
        <v>0</v>
      </c>
      <c r="E556" s="3">
        <v>40853</v>
      </c>
      <c r="F556" s="3">
        <v>40858</v>
      </c>
      <c r="G556">
        <v>5</v>
      </c>
      <c r="H556" t="s">
        <v>5</v>
      </c>
      <c r="I556">
        <v>2011</v>
      </c>
      <c r="J556">
        <v>9223483</v>
      </c>
      <c r="K556">
        <v>3900000</v>
      </c>
      <c r="L556">
        <v>4944055</v>
      </c>
      <c r="M556">
        <v>379428</v>
      </c>
    </row>
    <row r="557" spans="1:13" x14ac:dyDescent="0.3">
      <c r="A557" t="s">
        <v>1</v>
      </c>
      <c r="B557">
        <v>2002</v>
      </c>
      <c r="C557" t="s">
        <v>4</v>
      </c>
      <c r="D557">
        <v>1</v>
      </c>
      <c r="E557" s="3">
        <v>40908</v>
      </c>
      <c r="F557" s="3">
        <v>40912</v>
      </c>
      <c r="G557">
        <v>4</v>
      </c>
      <c r="H557" t="s">
        <v>5</v>
      </c>
      <c r="I557">
        <v>2011</v>
      </c>
      <c r="J557">
        <v>8896982</v>
      </c>
      <c r="K557">
        <v>4400000</v>
      </c>
      <c r="L557">
        <v>3809742</v>
      </c>
      <c r="M557">
        <v>687240</v>
      </c>
    </row>
    <row r="558" spans="1:13" x14ac:dyDescent="0.3">
      <c r="A558" t="s">
        <v>0</v>
      </c>
      <c r="B558">
        <v>1979</v>
      </c>
      <c r="C558" t="s">
        <v>4</v>
      </c>
      <c r="D558">
        <v>1</v>
      </c>
      <c r="E558" s="3">
        <v>40701</v>
      </c>
      <c r="F558" s="3">
        <v>40704</v>
      </c>
      <c r="G558">
        <v>3</v>
      </c>
      <c r="H558" t="s">
        <v>5</v>
      </c>
      <c r="I558">
        <v>2011</v>
      </c>
      <c r="J558">
        <v>7420213</v>
      </c>
      <c r="K558">
        <v>3900000</v>
      </c>
      <c r="L558">
        <v>3043273</v>
      </c>
      <c r="M558">
        <v>476940</v>
      </c>
    </row>
    <row r="559" spans="1:13" x14ac:dyDescent="0.3">
      <c r="A559" t="s">
        <v>0</v>
      </c>
      <c r="B559">
        <v>1975</v>
      </c>
      <c r="C559" t="s">
        <v>4</v>
      </c>
      <c r="D559">
        <v>1</v>
      </c>
      <c r="E559" s="3">
        <v>40660</v>
      </c>
      <c r="F559" s="3">
        <v>40662</v>
      </c>
      <c r="G559">
        <v>2</v>
      </c>
      <c r="H559" t="s">
        <v>5</v>
      </c>
      <c r="I559">
        <v>2011</v>
      </c>
      <c r="J559">
        <v>8134953</v>
      </c>
      <c r="K559">
        <v>3900000</v>
      </c>
      <c r="L559">
        <v>3543825</v>
      </c>
      <c r="M559">
        <v>691128</v>
      </c>
    </row>
    <row r="560" spans="1:13" x14ac:dyDescent="0.3">
      <c r="A560" t="s">
        <v>0</v>
      </c>
      <c r="B560">
        <v>2001</v>
      </c>
      <c r="C560" t="s">
        <v>6</v>
      </c>
      <c r="D560">
        <v>1</v>
      </c>
      <c r="E560" s="3">
        <v>40633</v>
      </c>
      <c r="F560" s="3">
        <v>40640</v>
      </c>
      <c r="G560">
        <v>7</v>
      </c>
      <c r="H560" t="s">
        <v>5</v>
      </c>
      <c r="I560">
        <v>2011</v>
      </c>
      <c r="J560">
        <v>7443889.8799999999</v>
      </c>
      <c r="K560">
        <v>3900000</v>
      </c>
      <c r="L560">
        <v>3093015</v>
      </c>
      <c r="M560">
        <v>450874.88</v>
      </c>
    </row>
    <row r="561" spans="1:13" x14ac:dyDescent="0.3">
      <c r="A561" t="s">
        <v>0</v>
      </c>
      <c r="B561">
        <v>1977</v>
      </c>
      <c r="C561" t="s">
        <v>4</v>
      </c>
      <c r="D561">
        <v>1</v>
      </c>
      <c r="E561" s="3">
        <v>40891</v>
      </c>
      <c r="F561" s="3">
        <v>40896</v>
      </c>
      <c r="G561">
        <v>5</v>
      </c>
      <c r="H561" t="s">
        <v>5</v>
      </c>
      <c r="I561">
        <v>2011</v>
      </c>
      <c r="J561">
        <v>8577006</v>
      </c>
      <c r="K561">
        <v>4400000</v>
      </c>
      <c r="L561">
        <v>3554526</v>
      </c>
      <c r="M561">
        <v>622480</v>
      </c>
    </row>
    <row r="562" spans="1:13" x14ac:dyDescent="0.3">
      <c r="A562" t="s">
        <v>0</v>
      </c>
      <c r="B562">
        <v>1973</v>
      </c>
      <c r="C562" t="s">
        <v>4</v>
      </c>
      <c r="D562">
        <v>0</v>
      </c>
      <c r="E562" s="3">
        <v>40613</v>
      </c>
      <c r="F562" s="3">
        <v>40618</v>
      </c>
      <c r="G562">
        <v>5</v>
      </c>
      <c r="H562" t="s">
        <v>5</v>
      </c>
      <c r="I562">
        <v>2011</v>
      </c>
      <c r="J562">
        <v>8803031.0199999996</v>
      </c>
      <c r="K562">
        <v>3900000</v>
      </c>
      <c r="L562">
        <v>4460469</v>
      </c>
      <c r="M562">
        <v>442562.02</v>
      </c>
    </row>
    <row r="563" spans="1:13" x14ac:dyDescent="0.3">
      <c r="A563" t="s">
        <v>0</v>
      </c>
      <c r="B563">
        <v>1976</v>
      </c>
      <c r="C563" t="s">
        <v>4</v>
      </c>
      <c r="D563">
        <v>0</v>
      </c>
      <c r="E563" s="3">
        <v>40628</v>
      </c>
      <c r="F563" s="3">
        <v>40631</v>
      </c>
      <c r="G563">
        <v>3</v>
      </c>
      <c r="H563" t="s">
        <v>5</v>
      </c>
      <c r="I563">
        <v>2011</v>
      </c>
      <c r="J563">
        <v>7025903.25</v>
      </c>
      <c r="K563">
        <v>3900000</v>
      </c>
      <c r="L563">
        <v>2252137.7999999998</v>
      </c>
      <c r="M563">
        <v>873765.45</v>
      </c>
    </row>
    <row r="564" spans="1:13" x14ac:dyDescent="0.3">
      <c r="A564" t="s">
        <v>0</v>
      </c>
      <c r="B564">
        <v>2001</v>
      </c>
      <c r="C564" t="s">
        <v>4</v>
      </c>
      <c r="D564">
        <v>1</v>
      </c>
      <c r="E564" s="3">
        <v>40892</v>
      </c>
      <c r="F564" s="3">
        <v>40897</v>
      </c>
      <c r="G564">
        <v>5</v>
      </c>
      <c r="H564" t="s">
        <v>5</v>
      </c>
      <c r="I564">
        <v>2011</v>
      </c>
      <c r="J564">
        <v>8593174</v>
      </c>
      <c r="K564">
        <v>4400000</v>
      </c>
      <c r="L564">
        <v>3720126</v>
      </c>
      <c r="M564">
        <v>473048</v>
      </c>
    </row>
    <row r="565" spans="1:13" x14ac:dyDescent="0.3">
      <c r="A565" t="s">
        <v>0</v>
      </c>
      <c r="B565">
        <v>1993</v>
      </c>
      <c r="C565" t="s">
        <v>4</v>
      </c>
      <c r="D565">
        <v>1</v>
      </c>
      <c r="E565" s="3">
        <v>40877</v>
      </c>
      <c r="F565" s="3">
        <v>40880</v>
      </c>
      <c r="G565">
        <v>3</v>
      </c>
      <c r="H565" t="s">
        <v>5</v>
      </c>
      <c r="I565">
        <v>2011</v>
      </c>
      <c r="J565">
        <v>8464775</v>
      </c>
      <c r="K565">
        <v>3900000</v>
      </c>
      <c r="L565">
        <v>3540471</v>
      </c>
      <c r="M565">
        <v>1024304</v>
      </c>
    </row>
    <row r="566" spans="1:13" x14ac:dyDescent="0.3">
      <c r="A566" t="s">
        <v>0</v>
      </c>
      <c r="B566">
        <v>1957</v>
      </c>
      <c r="C566" t="s">
        <v>9</v>
      </c>
      <c r="D566">
        <v>1</v>
      </c>
      <c r="E566" s="3">
        <v>40784</v>
      </c>
      <c r="F566" s="3">
        <v>40791</v>
      </c>
      <c r="G566">
        <v>7</v>
      </c>
      <c r="H566" t="s">
        <v>5</v>
      </c>
      <c r="I566">
        <v>2011</v>
      </c>
      <c r="J566">
        <v>11281865</v>
      </c>
      <c r="K566">
        <v>3900000</v>
      </c>
      <c r="L566">
        <v>6458497</v>
      </c>
      <c r="M566">
        <v>923368</v>
      </c>
    </row>
    <row r="567" spans="1:13" x14ac:dyDescent="0.3">
      <c r="A567" t="s">
        <v>1</v>
      </c>
      <c r="B567">
        <v>1989</v>
      </c>
      <c r="C567" t="s">
        <v>4</v>
      </c>
      <c r="D567">
        <v>1</v>
      </c>
      <c r="E567" s="3">
        <v>40700</v>
      </c>
      <c r="F567" s="3">
        <v>40704</v>
      </c>
      <c r="G567">
        <v>4</v>
      </c>
      <c r="H567" t="s">
        <v>5</v>
      </c>
      <c r="I567">
        <v>2011</v>
      </c>
      <c r="J567">
        <v>7270683</v>
      </c>
      <c r="K567">
        <v>3900000</v>
      </c>
      <c r="L567">
        <v>2923975</v>
      </c>
      <c r="M567">
        <v>446708</v>
      </c>
    </row>
    <row r="568" spans="1:13" x14ac:dyDescent="0.3">
      <c r="A568" t="s">
        <v>1</v>
      </c>
      <c r="B568">
        <v>2006</v>
      </c>
      <c r="C568" t="s">
        <v>4</v>
      </c>
      <c r="D568">
        <v>0</v>
      </c>
      <c r="E568" s="3">
        <v>40856</v>
      </c>
      <c r="F568" s="3">
        <v>40863</v>
      </c>
      <c r="G568">
        <v>7</v>
      </c>
      <c r="H568" t="s">
        <v>5</v>
      </c>
      <c r="I568">
        <v>2011</v>
      </c>
      <c r="J568">
        <v>9226601</v>
      </c>
      <c r="K568">
        <v>3900000</v>
      </c>
      <c r="L568">
        <v>5018781</v>
      </c>
      <c r="M568">
        <v>307820</v>
      </c>
    </row>
    <row r="569" spans="1:13" x14ac:dyDescent="0.3">
      <c r="A569" t="s">
        <v>1</v>
      </c>
      <c r="B569">
        <v>1988</v>
      </c>
      <c r="C569" t="s">
        <v>4</v>
      </c>
      <c r="D569">
        <v>0</v>
      </c>
      <c r="E569" s="3">
        <v>40775</v>
      </c>
      <c r="F569" s="3">
        <v>40777</v>
      </c>
      <c r="G569">
        <v>2</v>
      </c>
      <c r="H569" t="s">
        <v>5</v>
      </c>
      <c r="I569">
        <v>2011</v>
      </c>
      <c r="J569">
        <v>8959466</v>
      </c>
      <c r="K569">
        <v>3900000</v>
      </c>
      <c r="L569">
        <v>4463778</v>
      </c>
      <c r="M569">
        <v>595688</v>
      </c>
    </row>
    <row r="570" spans="1:13" x14ac:dyDescent="0.3">
      <c r="A570" t="s">
        <v>0</v>
      </c>
      <c r="B570">
        <v>2000</v>
      </c>
      <c r="C570" t="s">
        <v>4</v>
      </c>
      <c r="D570">
        <v>1</v>
      </c>
      <c r="E570" s="3">
        <v>40835</v>
      </c>
      <c r="F570" s="3">
        <v>40837</v>
      </c>
      <c r="G570">
        <v>2</v>
      </c>
      <c r="H570" t="s">
        <v>5</v>
      </c>
      <c r="I570">
        <v>2011</v>
      </c>
      <c r="J570">
        <v>8853012</v>
      </c>
      <c r="K570">
        <v>3900000</v>
      </c>
      <c r="L570">
        <v>4427484</v>
      </c>
      <c r="M570">
        <v>525528</v>
      </c>
    </row>
    <row r="571" spans="1:13" x14ac:dyDescent="0.3">
      <c r="A571" t="s">
        <v>0</v>
      </c>
      <c r="B571">
        <v>1985</v>
      </c>
      <c r="C571" t="s">
        <v>4</v>
      </c>
      <c r="D571">
        <v>0</v>
      </c>
      <c r="E571" s="3">
        <v>40904</v>
      </c>
      <c r="F571" s="3">
        <v>40907</v>
      </c>
      <c r="G571">
        <v>3</v>
      </c>
      <c r="H571" t="s">
        <v>5</v>
      </c>
      <c r="I571">
        <v>2011</v>
      </c>
      <c r="J571">
        <v>8776269</v>
      </c>
      <c r="K571">
        <v>4400000</v>
      </c>
      <c r="L571">
        <v>3704929</v>
      </c>
      <c r="M571">
        <v>671340</v>
      </c>
    </row>
    <row r="572" spans="1:13" x14ac:dyDescent="0.3">
      <c r="A572" t="s">
        <v>0</v>
      </c>
      <c r="B572">
        <v>1987</v>
      </c>
      <c r="C572" t="s">
        <v>4</v>
      </c>
      <c r="D572">
        <v>0</v>
      </c>
      <c r="E572" s="3">
        <v>40812</v>
      </c>
      <c r="F572" s="3">
        <v>40815</v>
      </c>
      <c r="G572">
        <v>3</v>
      </c>
      <c r="H572" t="s">
        <v>5</v>
      </c>
      <c r="I572">
        <v>2011</v>
      </c>
      <c r="J572">
        <v>7784476</v>
      </c>
      <c r="K572">
        <v>3900000</v>
      </c>
      <c r="L572">
        <v>3229668</v>
      </c>
      <c r="M572">
        <v>654808</v>
      </c>
    </row>
    <row r="573" spans="1:13" x14ac:dyDescent="0.3">
      <c r="A573" t="s">
        <v>0</v>
      </c>
      <c r="B573">
        <v>1986</v>
      </c>
      <c r="C573" t="s">
        <v>4</v>
      </c>
      <c r="D573">
        <v>0</v>
      </c>
      <c r="E573" s="3">
        <v>40801</v>
      </c>
      <c r="F573" s="3">
        <v>40805</v>
      </c>
      <c r="G573">
        <v>4</v>
      </c>
      <c r="H573" t="s">
        <v>5</v>
      </c>
      <c r="I573">
        <v>2011</v>
      </c>
      <c r="J573">
        <v>8709765.75</v>
      </c>
      <c r="K573">
        <v>3900000</v>
      </c>
      <c r="L573">
        <v>4501697.75</v>
      </c>
      <c r="M573">
        <v>308068</v>
      </c>
    </row>
    <row r="574" spans="1:13" x14ac:dyDescent="0.3">
      <c r="A574" t="s">
        <v>1</v>
      </c>
      <c r="B574">
        <v>1951</v>
      </c>
      <c r="C574" t="s">
        <v>4</v>
      </c>
      <c r="D574">
        <v>1</v>
      </c>
      <c r="E574" s="3">
        <v>40877</v>
      </c>
      <c r="F574" s="3">
        <v>40883</v>
      </c>
      <c r="G574">
        <v>6</v>
      </c>
      <c r="H574" t="s">
        <v>5</v>
      </c>
      <c r="I574">
        <v>2011</v>
      </c>
      <c r="J574">
        <v>8797872</v>
      </c>
      <c r="K574">
        <v>3900000</v>
      </c>
      <c r="L574">
        <v>4209324</v>
      </c>
      <c r="M574">
        <v>688548</v>
      </c>
    </row>
    <row r="575" spans="1:13" x14ac:dyDescent="0.3">
      <c r="A575" t="s">
        <v>1</v>
      </c>
      <c r="B575">
        <v>1985</v>
      </c>
      <c r="C575" t="s">
        <v>4</v>
      </c>
      <c r="D575">
        <v>0</v>
      </c>
      <c r="E575" s="3">
        <v>40848</v>
      </c>
      <c r="F575" s="3">
        <v>40851</v>
      </c>
      <c r="G575">
        <v>3</v>
      </c>
      <c r="H575" t="s">
        <v>5</v>
      </c>
      <c r="I575">
        <v>2011</v>
      </c>
      <c r="J575">
        <v>7729948</v>
      </c>
      <c r="K575">
        <v>3900000</v>
      </c>
      <c r="L575">
        <v>3141300</v>
      </c>
      <c r="M575">
        <v>688648</v>
      </c>
    </row>
    <row r="576" spans="1:13" x14ac:dyDescent="0.3">
      <c r="A576" t="s">
        <v>1</v>
      </c>
      <c r="B576">
        <v>1996</v>
      </c>
      <c r="C576" t="s">
        <v>4</v>
      </c>
      <c r="D576">
        <v>1</v>
      </c>
      <c r="E576" s="3">
        <v>40752</v>
      </c>
      <c r="F576" s="3">
        <v>40756</v>
      </c>
      <c r="G576">
        <v>4</v>
      </c>
      <c r="H576" t="s">
        <v>5</v>
      </c>
      <c r="I576">
        <v>2011</v>
      </c>
      <c r="J576">
        <v>7575062</v>
      </c>
      <c r="K576">
        <v>3900000</v>
      </c>
      <c r="L576">
        <v>3105174</v>
      </c>
      <c r="M576">
        <v>569888</v>
      </c>
    </row>
    <row r="577" spans="1:13" x14ac:dyDescent="0.3">
      <c r="A577" t="s">
        <v>1</v>
      </c>
      <c r="B577">
        <v>1966</v>
      </c>
      <c r="C577" t="s">
        <v>12</v>
      </c>
      <c r="D577">
        <v>0</v>
      </c>
      <c r="E577" s="3">
        <v>40865</v>
      </c>
      <c r="F577" s="3">
        <v>40869</v>
      </c>
      <c r="G577">
        <v>4</v>
      </c>
      <c r="H577" t="s">
        <v>5</v>
      </c>
      <c r="I577">
        <v>2011</v>
      </c>
      <c r="J577">
        <v>8469541</v>
      </c>
      <c r="K577">
        <v>3900000</v>
      </c>
      <c r="L577">
        <v>3980353</v>
      </c>
      <c r="M577">
        <v>589188</v>
      </c>
    </row>
    <row r="578" spans="1:13" x14ac:dyDescent="0.3">
      <c r="A578" t="s">
        <v>1</v>
      </c>
      <c r="B578">
        <v>1955</v>
      </c>
      <c r="C578" t="s">
        <v>4</v>
      </c>
      <c r="D578">
        <v>1</v>
      </c>
      <c r="E578" s="3">
        <v>40885</v>
      </c>
      <c r="F578" s="3">
        <v>40889</v>
      </c>
      <c r="G578">
        <v>4</v>
      </c>
      <c r="H578" t="s">
        <v>5</v>
      </c>
      <c r="I578">
        <v>2011</v>
      </c>
      <c r="J578">
        <v>8342667</v>
      </c>
      <c r="K578">
        <v>3900000</v>
      </c>
      <c r="L578">
        <v>3936559</v>
      </c>
      <c r="M578">
        <v>506108</v>
      </c>
    </row>
    <row r="579" spans="1:13" x14ac:dyDescent="0.3">
      <c r="A579" t="s">
        <v>1</v>
      </c>
      <c r="B579">
        <v>1992</v>
      </c>
      <c r="C579" t="s">
        <v>4</v>
      </c>
      <c r="D579">
        <v>1</v>
      </c>
      <c r="E579" s="3">
        <v>40718</v>
      </c>
      <c r="F579" s="3">
        <v>40721</v>
      </c>
      <c r="G579">
        <v>3</v>
      </c>
      <c r="H579" t="s">
        <v>5</v>
      </c>
      <c r="I579">
        <v>2011</v>
      </c>
      <c r="J579">
        <v>7294906</v>
      </c>
      <c r="K579">
        <v>3900000</v>
      </c>
      <c r="L579">
        <v>3002586</v>
      </c>
      <c r="M579">
        <v>392320</v>
      </c>
    </row>
    <row r="580" spans="1:13" x14ac:dyDescent="0.3">
      <c r="A580" t="s">
        <v>1</v>
      </c>
      <c r="B580">
        <v>1969</v>
      </c>
      <c r="C580" t="s">
        <v>4</v>
      </c>
      <c r="D580">
        <v>0</v>
      </c>
      <c r="E580" s="3">
        <v>40867</v>
      </c>
      <c r="F580" s="3">
        <v>40869</v>
      </c>
      <c r="G580">
        <v>2</v>
      </c>
      <c r="H580" t="s">
        <v>5</v>
      </c>
      <c r="I580">
        <v>2011</v>
      </c>
      <c r="J580">
        <v>7585762</v>
      </c>
      <c r="K580">
        <v>3900000</v>
      </c>
      <c r="L580">
        <v>3052374</v>
      </c>
      <c r="M580">
        <v>633388</v>
      </c>
    </row>
    <row r="581" spans="1:13" x14ac:dyDescent="0.3">
      <c r="A581" t="s">
        <v>1</v>
      </c>
      <c r="B581">
        <v>1961</v>
      </c>
      <c r="C581" t="s">
        <v>4</v>
      </c>
      <c r="D581">
        <v>0</v>
      </c>
      <c r="E581" s="3">
        <v>40832</v>
      </c>
      <c r="F581" s="3">
        <v>40833</v>
      </c>
      <c r="G581">
        <v>1</v>
      </c>
      <c r="H581" t="s">
        <v>38</v>
      </c>
      <c r="I581">
        <v>2011</v>
      </c>
      <c r="J581">
        <v>6630838</v>
      </c>
      <c r="K581">
        <v>3900000</v>
      </c>
      <c r="L581">
        <v>2160550</v>
      </c>
      <c r="M581">
        <v>570288</v>
      </c>
    </row>
    <row r="582" spans="1:13" x14ac:dyDescent="0.3">
      <c r="A582" t="s">
        <v>1</v>
      </c>
      <c r="B582">
        <v>1987</v>
      </c>
      <c r="C582" t="s">
        <v>4</v>
      </c>
      <c r="D582">
        <v>1</v>
      </c>
      <c r="E582" s="3">
        <v>40618</v>
      </c>
      <c r="F582" s="3">
        <v>40623</v>
      </c>
      <c r="G582">
        <v>5</v>
      </c>
      <c r="H582" t="s">
        <v>5</v>
      </c>
      <c r="I582">
        <v>2011</v>
      </c>
      <c r="J582">
        <v>8447095.5</v>
      </c>
      <c r="K582">
        <v>3900000</v>
      </c>
      <c r="L582">
        <v>3833810</v>
      </c>
      <c r="M582">
        <v>713285.5</v>
      </c>
    </row>
    <row r="583" spans="1:13" x14ac:dyDescent="0.3">
      <c r="A583" t="s">
        <v>1</v>
      </c>
      <c r="B583">
        <v>1999</v>
      </c>
      <c r="C583" t="s">
        <v>4</v>
      </c>
      <c r="D583">
        <v>1</v>
      </c>
      <c r="E583" s="3">
        <v>40881</v>
      </c>
      <c r="F583" s="3">
        <v>40884</v>
      </c>
      <c r="G583">
        <v>3</v>
      </c>
      <c r="H583" t="s">
        <v>5</v>
      </c>
      <c r="I583">
        <v>2011</v>
      </c>
      <c r="J583">
        <v>7393862</v>
      </c>
      <c r="K583">
        <v>3900000</v>
      </c>
      <c r="L583">
        <v>2980934</v>
      </c>
      <c r="M583">
        <v>512928</v>
      </c>
    </row>
    <row r="584" spans="1:13" x14ac:dyDescent="0.3">
      <c r="A584" t="s">
        <v>1</v>
      </c>
      <c r="B584">
        <v>1968</v>
      </c>
      <c r="C584" t="s">
        <v>9</v>
      </c>
      <c r="D584">
        <v>0</v>
      </c>
      <c r="E584" s="3">
        <v>40697</v>
      </c>
      <c r="F584" s="3">
        <v>40702</v>
      </c>
      <c r="G584">
        <v>5</v>
      </c>
      <c r="H584" t="s">
        <v>5</v>
      </c>
      <c r="I584">
        <v>2011</v>
      </c>
      <c r="J584">
        <v>8303665</v>
      </c>
      <c r="K584">
        <v>3950000</v>
      </c>
      <c r="L584">
        <v>3608057</v>
      </c>
      <c r="M584">
        <v>745608</v>
      </c>
    </row>
    <row r="585" spans="1:13" x14ac:dyDescent="0.3">
      <c r="A585" t="s">
        <v>1</v>
      </c>
      <c r="B585">
        <v>1976</v>
      </c>
      <c r="C585" t="s">
        <v>4</v>
      </c>
      <c r="D585">
        <v>1</v>
      </c>
      <c r="E585" s="3">
        <v>40795</v>
      </c>
      <c r="F585" s="3">
        <v>40798</v>
      </c>
      <c r="G585">
        <v>3</v>
      </c>
      <c r="H585" t="s">
        <v>5</v>
      </c>
      <c r="I585">
        <v>2011</v>
      </c>
      <c r="J585">
        <v>8522265</v>
      </c>
      <c r="K585">
        <v>3900000</v>
      </c>
      <c r="L585">
        <v>4088717</v>
      </c>
      <c r="M585">
        <v>533548</v>
      </c>
    </row>
    <row r="586" spans="1:13" x14ac:dyDescent="0.3">
      <c r="A586" t="s">
        <v>1</v>
      </c>
      <c r="B586">
        <v>1980</v>
      </c>
      <c r="C586" t="s">
        <v>4</v>
      </c>
      <c r="D586">
        <v>0</v>
      </c>
      <c r="E586" s="3">
        <v>40901</v>
      </c>
      <c r="F586" s="3">
        <v>40903</v>
      </c>
      <c r="G586">
        <v>2</v>
      </c>
      <c r="H586" t="s">
        <v>5</v>
      </c>
      <c r="I586">
        <v>2011</v>
      </c>
      <c r="J586">
        <v>6715769</v>
      </c>
      <c r="K586">
        <v>4400000</v>
      </c>
      <c r="L586">
        <v>1862981</v>
      </c>
      <c r="M586">
        <v>452788</v>
      </c>
    </row>
    <row r="587" spans="1:13" x14ac:dyDescent="0.3">
      <c r="A587" t="s">
        <v>1</v>
      </c>
      <c r="B587">
        <v>1976</v>
      </c>
      <c r="C587" t="s">
        <v>4</v>
      </c>
      <c r="D587">
        <v>0</v>
      </c>
      <c r="E587" s="3">
        <v>40864</v>
      </c>
      <c r="F587" s="3">
        <v>40870</v>
      </c>
      <c r="G587">
        <v>6</v>
      </c>
      <c r="H587" t="s">
        <v>5</v>
      </c>
      <c r="I587">
        <v>2011</v>
      </c>
      <c r="J587">
        <v>8628790</v>
      </c>
      <c r="K587">
        <v>3900000</v>
      </c>
      <c r="L587">
        <v>4093042</v>
      </c>
      <c r="M587">
        <v>635748</v>
      </c>
    </row>
    <row r="588" spans="1:13" x14ac:dyDescent="0.3">
      <c r="A588" t="s">
        <v>1</v>
      </c>
      <c r="B588">
        <v>1941</v>
      </c>
      <c r="C588" t="s">
        <v>4</v>
      </c>
      <c r="D588">
        <v>1</v>
      </c>
      <c r="E588" s="3">
        <v>40800</v>
      </c>
      <c r="F588" s="3">
        <v>40805</v>
      </c>
      <c r="G588">
        <v>5</v>
      </c>
      <c r="H588" t="s">
        <v>5</v>
      </c>
      <c r="I588">
        <v>2011</v>
      </c>
      <c r="J588">
        <v>9190711.8000000007</v>
      </c>
      <c r="K588">
        <v>3900000</v>
      </c>
      <c r="L588">
        <v>4796127</v>
      </c>
      <c r="M588">
        <v>494584.8</v>
      </c>
    </row>
    <row r="589" spans="1:13" x14ac:dyDescent="0.3">
      <c r="A589" t="s">
        <v>1</v>
      </c>
      <c r="B589">
        <v>1941</v>
      </c>
      <c r="C589" t="s">
        <v>4</v>
      </c>
      <c r="D589">
        <v>0</v>
      </c>
      <c r="E589" s="3">
        <v>40890</v>
      </c>
      <c r="F589" s="3">
        <v>40893</v>
      </c>
      <c r="G589">
        <v>3</v>
      </c>
      <c r="H589" t="s">
        <v>5</v>
      </c>
      <c r="I589">
        <v>2011</v>
      </c>
      <c r="J589">
        <v>8496948</v>
      </c>
      <c r="K589">
        <v>4400000</v>
      </c>
      <c r="L589">
        <v>3438204</v>
      </c>
      <c r="M589">
        <v>658744</v>
      </c>
    </row>
    <row r="590" spans="1:13" x14ac:dyDescent="0.3">
      <c r="A590" t="s">
        <v>1</v>
      </c>
      <c r="B590">
        <v>1955</v>
      </c>
      <c r="C590" t="s">
        <v>4</v>
      </c>
      <c r="D590">
        <v>1</v>
      </c>
      <c r="E590" s="3">
        <v>40750</v>
      </c>
      <c r="F590" s="3">
        <v>40753</v>
      </c>
      <c r="G590">
        <v>3</v>
      </c>
      <c r="H590" t="s">
        <v>5</v>
      </c>
      <c r="I590">
        <v>2011</v>
      </c>
      <c r="J590">
        <v>8646588.5</v>
      </c>
      <c r="K590">
        <v>3900000</v>
      </c>
      <c r="L590">
        <v>3987940.5</v>
      </c>
      <c r="M590">
        <v>758648</v>
      </c>
    </row>
    <row r="591" spans="1:13" x14ac:dyDescent="0.3">
      <c r="A591" t="s">
        <v>1</v>
      </c>
      <c r="B591">
        <v>1948</v>
      </c>
      <c r="C591" t="s">
        <v>8</v>
      </c>
      <c r="D591">
        <v>1</v>
      </c>
      <c r="E591" s="3">
        <v>40764</v>
      </c>
      <c r="F591" s="3">
        <v>40770</v>
      </c>
      <c r="G591">
        <v>6</v>
      </c>
      <c r="H591" t="s">
        <v>5</v>
      </c>
      <c r="I591">
        <v>2011</v>
      </c>
      <c r="J591">
        <v>8182706</v>
      </c>
      <c r="K591">
        <v>3900000</v>
      </c>
      <c r="L591">
        <v>3746862</v>
      </c>
      <c r="M591">
        <v>535844</v>
      </c>
    </row>
    <row r="592" spans="1:13" x14ac:dyDescent="0.3">
      <c r="A592" t="s">
        <v>1</v>
      </c>
      <c r="B592">
        <v>1956</v>
      </c>
      <c r="C592" t="s">
        <v>4</v>
      </c>
      <c r="D592">
        <v>1</v>
      </c>
      <c r="E592" s="3">
        <v>40854</v>
      </c>
      <c r="F592" s="3">
        <v>40858</v>
      </c>
      <c r="G592">
        <v>4</v>
      </c>
      <c r="H592" t="s">
        <v>5</v>
      </c>
      <c r="I592">
        <v>2011</v>
      </c>
      <c r="J592">
        <v>8802407</v>
      </c>
      <c r="K592">
        <v>3900000</v>
      </c>
      <c r="L592">
        <v>4300359</v>
      </c>
      <c r="M592">
        <v>602048</v>
      </c>
    </row>
    <row r="593" spans="1:13" x14ac:dyDescent="0.3">
      <c r="A593" t="s">
        <v>0</v>
      </c>
      <c r="B593">
        <v>1992</v>
      </c>
      <c r="C593" t="s">
        <v>4</v>
      </c>
      <c r="D593">
        <v>0</v>
      </c>
      <c r="E593" s="3">
        <v>40627</v>
      </c>
      <c r="F593" s="3">
        <v>40632</v>
      </c>
      <c r="G593">
        <v>5</v>
      </c>
      <c r="H593" t="s">
        <v>5</v>
      </c>
      <c r="I593">
        <v>2011</v>
      </c>
      <c r="J593">
        <v>8564502.6300000008</v>
      </c>
      <c r="K593">
        <v>3900000</v>
      </c>
      <c r="L593">
        <v>4200087.75</v>
      </c>
      <c r="M593">
        <v>464414.88</v>
      </c>
    </row>
    <row r="594" spans="1:13" x14ac:dyDescent="0.3">
      <c r="A594" t="s">
        <v>0</v>
      </c>
      <c r="B594">
        <v>1991</v>
      </c>
      <c r="C594" t="s">
        <v>4</v>
      </c>
      <c r="D594">
        <v>1</v>
      </c>
      <c r="E594" s="3">
        <v>40745</v>
      </c>
      <c r="F594" s="3">
        <v>40747</v>
      </c>
      <c r="G594">
        <v>2</v>
      </c>
      <c r="H594" t="s">
        <v>5</v>
      </c>
      <c r="I594">
        <v>2011</v>
      </c>
      <c r="J594">
        <v>7276848</v>
      </c>
      <c r="K594">
        <v>3900000</v>
      </c>
      <c r="L594">
        <v>2706284</v>
      </c>
      <c r="M594">
        <v>670564</v>
      </c>
    </row>
    <row r="595" spans="1:13" x14ac:dyDescent="0.3">
      <c r="A595" t="s">
        <v>0</v>
      </c>
      <c r="B595">
        <v>1957</v>
      </c>
      <c r="C595" t="s">
        <v>4</v>
      </c>
      <c r="D595">
        <v>0</v>
      </c>
      <c r="E595" s="3">
        <v>40835</v>
      </c>
      <c r="F595" s="3">
        <v>40840</v>
      </c>
      <c r="G595">
        <v>5</v>
      </c>
      <c r="H595" t="s">
        <v>5</v>
      </c>
      <c r="I595">
        <v>2011</v>
      </c>
      <c r="J595">
        <v>8010127</v>
      </c>
      <c r="K595">
        <v>3900000</v>
      </c>
      <c r="L595">
        <v>3497459</v>
      </c>
      <c r="M595">
        <v>612668</v>
      </c>
    </row>
    <row r="596" spans="1:13" x14ac:dyDescent="0.3">
      <c r="A596" t="s">
        <v>0</v>
      </c>
      <c r="B596">
        <v>1979</v>
      </c>
      <c r="C596" t="s">
        <v>4</v>
      </c>
      <c r="D596">
        <v>1</v>
      </c>
      <c r="E596" s="3">
        <v>40796</v>
      </c>
      <c r="F596" s="3">
        <v>40801</v>
      </c>
      <c r="G596">
        <v>5</v>
      </c>
      <c r="H596" t="s">
        <v>5</v>
      </c>
      <c r="I596">
        <v>2011</v>
      </c>
      <c r="J596">
        <v>8734887</v>
      </c>
      <c r="K596">
        <v>3900000</v>
      </c>
      <c r="L596">
        <v>3572519</v>
      </c>
      <c r="M596">
        <v>1262368</v>
      </c>
    </row>
    <row r="597" spans="1:13" x14ac:dyDescent="0.3">
      <c r="A597" t="s">
        <v>0</v>
      </c>
      <c r="B597">
        <v>1989</v>
      </c>
      <c r="C597" t="s">
        <v>4</v>
      </c>
      <c r="D597">
        <v>0</v>
      </c>
      <c r="E597" s="3">
        <v>40882</v>
      </c>
      <c r="F597" s="3">
        <v>40886</v>
      </c>
      <c r="G597">
        <v>4</v>
      </c>
      <c r="H597" t="s">
        <v>5</v>
      </c>
      <c r="I597">
        <v>2011</v>
      </c>
      <c r="J597">
        <v>8446637</v>
      </c>
      <c r="K597">
        <v>3900000</v>
      </c>
      <c r="L597">
        <v>3952553</v>
      </c>
      <c r="M597">
        <v>594084</v>
      </c>
    </row>
    <row r="598" spans="1:13" x14ac:dyDescent="0.3">
      <c r="A598" t="s">
        <v>0</v>
      </c>
      <c r="B598">
        <v>1994</v>
      </c>
      <c r="C598" t="s">
        <v>4</v>
      </c>
      <c r="D598">
        <v>1</v>
      </c>
      <c r="E598" s="3">
        <v>40610</v>
      </c>
      <c r="F598" s="3">
        <v>40614</v>
      </c>
      <c r="G598">
        <v>4</v>
      </c>
      <c r="H598" t="s">
        <v>5</v>
      </c>
      <c r="I598">
        <v>2011</v>
      </c>
      <c r="J598">
        <v>7950568.0199999996</v>
      </c>
      <c r="K598">
        <v>3900000</v>
      </c>
      <c r="L598">
        <v>3353266</v>
      </c>
      <c r="M598">
        <v>697302.02</v>
      </c>
    </row>
    <row r="599" spans="1:13" x14ac:dyDescent="0.3">
      <c r="A599" t="s">
        <v>0</v>
      </c>
      <c r="B599">
        <v>1959</v>
      </c>
      <c r="C599" t="s">
        <v>19</v>
      </c>
      <c r="D599">
        <v>0</v>
      </c>
      <c r="E599" s="3">
        <v>40853</v>
      </c>
      <c r="F599" s="3">
        <v>40858</v>
      </c>
      <c r="G599">
        <v>5</v>
      </c>
      <c r="H599" t="s">
        <v>5</v>
      </c>
      <c r="I599">
        <v>2011</v>
      </c>
      <c r="J599">
        <v>8450357</v>
      </c>
      <c r="K599">
        <v>3900000</v>
      </c>
      <c r="L599">
        <v>4015669</v>
      </c>
      <c r="M599">
        <v>534688</v>
      </c>
    </row>
    <row r="600" spans="1:13" x14ac:dyDescent="0.3">
      <c r="A600" t="s">
        <v>0</v>
      </c>
      <c r="B600">
        <v>1971</v>
      </c>
      <c r="C600" t="s">
        <v>4</v>
      </c>
      <c r="D600">
        <v>1</v>
      </c>
      <c r="E600" s="3">
        <v>40877</v>
      </c>
      <c r="F600" s="3">
        <v>40882</v>
      </c>
      <c r="G600">
        <v>5</v>
      </c>
      <c r="H600" t="s">
        <v>5</v>
      </c>
      <c r="I600">
        <v>2011</v>
      </c>
      <c r="J600">
        <v>8955480</v>
      </c>
      <c r="K600">
        <v>3900000</v>
      </c>
      <c r="L600">
        <v>4442092</v>
      </c>
      <c r="M600">
        <v>613388</v>
      </c>
    </row>
    <row r="601" spans="1:13" x14ac:dyDescent="0.3">
      <c r="A601" t="s">
        <v>0</v>
      </c>
      <c r="B601">
        <v>1981</v>
      </c>
      <c r="C601" t="s">
        <v>4</v>
      </c>
      <c r="D601">
        <v>0</v>
      </c>
      <c r="E601" s="3">
        <v>40758</v>
      </c>
      <c r="F601" s="3">
        <v>40763</v>
      </c>
      <c r="G601">
        <v>5</v>
      </c>
      <c r="H601" t="s">
        <v>5</v>
      </c>
      <c r="I601">
        <v>2011</v>
      </c>
      <c r="J601">
        <v>7833903.5</v>
      </c>
      <c r="K601">
        <v>3900000</v>
      </c>
      <c r="L601">
        <v>3340519.5</v>
      </c>
      <c r="M601">
        <v>593384</v>
      </c>
    </row>
    <row r="602" spans="1:13" x14ac:dyDescent="0.3">
      <c r="A602" t="s">
        <v>0</v>
      </c>
      <c r="B602">
        <v>1973</v>
      </c>
      <c r="C602" t="s">
        <v>39</v>
      </c>
      <c r="D602">
        <v>1</v>
      </c>
      <c r="E602" s="3">
        <v>40863</v>
      </c>
      <c r="F602" s="3">
        <v>40864</v>
      </c>
      <c r="G602">
        <v>3</v>
      </c>
      <c r="H602" t="s">
        <v>30</v>
      </c>
      <c r="I602">
        <v>2011</v>
      </c>
      <c r="J602">
        <v>7923128</v>
      </c>
      <c r="K602">
        <v>3900000</v>
      </c>
      <c r="L602">
        <v>3535700</v>
      </c>
      <c r="M602">
        <v>487428</v>
      </c>
    </row>
    <row r="603" spans="1:13" x14ac:dyDescent="0.3">
      <c r="A603" t="s">
        <v>0</v>
      </c>
      <c r="B603">
        <v>1992</v>
      </c>
      <c r="C603" t="s">
        <v>4</v>
      </c>
      <c r="D603">
        <v>1</v>
      </c>
      <c r="E603" s="3">
        <v>40884</v>
      </c>
      <c r="F603" s="3">
        <v>40885</v>
      </c>
      <c r="G603">
        <v>1</v>
      </c>
      <c r="H603" t="s">
        <v>5</v>
      </c>
      <c r="I603">
        <v>2011</v>
      </c>
      <c r="J603">
        <v>8053835</v>
      </c>
      <c r="K603">
        <v>3900000</v>
      </c>
      <c r="L603">
        <v>3520951</v>
      </c>
      <c r="M603">
        <v>632884</v>
      </c>
    </row>
    <row r="604" spans="1:13" x14ac:dyDescent="0.3">
      <c r="A604" t="s">
        <v>0</v>
      </c>
      <c r="B604">
        <v>1962</v>
      </c>
      <c r="C604" t="s">
        <v>16</v>
      </c>
      <c r="D604">
        <v>0</v>
      </c>
      <c r="E604" s="3">
        <v>40800</v>
      </c>
      <c r="F604" s="3">
        <v>40806</v>
      </c>
      <c r="G604">
        <v>6</v>
      </c>
      <c r="H604" t="s">
        <v>5</v>
      </c>
      <c r="I604">
        <v>2011</v>
      </c>
      <c r="J604">
        <v>9877346</v>
      </c>
      <c r="K604">
        <v>3900000</v>
      </c>
      <c r="L604">
        <v>5115198</v>
      </c>
      <c r="M604">
        <v>862148</v>
      </c>
    </row>
    <row r="605" spans="1:13" x14ac:dyDescent="0.3">
      <c r="A605" t="s">
        <v>0</v>
      </c>
      <c r="B605">
        <v>1988</v>
      </c>
      <c r="C605" t="s">
        <v>4</v>
      </c>
      <c r="D605">
        <v>0</v>
      </c>
      <c r="E605" s="3">
        <v>40886</v>
      </c>
      <c r="F605" s="3">
        <v>40889</v>
      </c>
      <c r="G605">
        <v>3</v>
      </c>
      <c r="H605" t="s">
        <v>5</v>
      </c>
      <c r="I605">
        <v>2011</v>
      </c>
      <c r="J605">
        <v>7321295</v>
      </c>
      <c r="K605">
        <v>3900000</v>
      </c>
      <c r="L605">
        <v>3013691</v>
      </c>
      <c r="M605">
        <v>407604</v>
      </c>
    </row>
    <row r="606" spans="1:13" x14ac:dyDescent="0.3">
      <c r="A606" t="s">
        <v>0</v>
      </c>
      <c r="B606">
        <v>1962</v>
      </c>
      <c r="C606" t="s">
        <v>4</v>
      </c>
      <c r="D606">
        <v>1</v>
      </c>
      <c r="E606" s="3">
        <v>40720</v>
      </c>
      <c r="F606" s="3">
        <v>40724</v>
      </c>
      <c r="G606">
        <v>4</v>
      </c>
      <c r="H606" t="s">
        <v>5</v>
      </c>
      <c r="I606">
        <v>2011</v>
      </c>
      <c r="J606">
        <v>8030405</v>
      </c>
      <c r="K606">
        <v>3900000</v>
      </c>
      <c r="L606">
        <v>3347917</v>
      </c>
      <c r="M606">
        <v>782488</v>
      </c>
    </row>
    <row r="607" spans="1:13" x14ac:dyDescent="0.3">
      <c r="A607" t="s">
        <v>0</v>
      </c>
      <c r="B607">
        <v>1980</v>
      </c>
      <c r="C607" t="s">
        <v>4</v>
      </c>
      <c r="D607">
        <v>1</v>
      </c>
      <c r="E607" s="3">
        <v>40848</v>
      </c>
      <c r="F607" s="3">
        <v>40851</v>
      </c>
      <c r="G607">
        <v>3</v>
      </c>
      <c r="H607" t="s">
        <v>5</v>
      </c>
      <c r="I607">
        <v>2011</v>
      </c>
      <c r="J607">
        <v>8694346</v>
      </c>
      <c r="K607">
        <v>3900000</v>
      </c>
      <c r="L607">
        <v>4161558</v>
      </c>
      <c r="M607">
        <v>632788</v>
      </c>
    </row>
    <row r="608" spans="1:13" x14ac:dyDescent="0.3">
      <c r="A608" t="s">
        <v>0</v>
      </c>
      <c r="B608">
        <v>2000</v>
      </c>
      <c r="C608" t="s">
        <v>4</v>
      </c>
      <c r="D608">
        <v>1</v>
      </c>
      <c r="E608" s="3">
        <v>40887</v>
      </c>
      <c r="F608" s="3">
        <v>40891</v>
      </c>
      <c r="G608">
        <v>4</v>
      </c>
      <c r="H608" t="s">
        <v>5</v>
      </c>
      <c r="I608">
        <v>2011</v>
      </c>
      <c r="J608">
        <v>8352394</v>
      </c>
      <c r="K608">
        <v>4400000</v>
      </c>
      <c r="L608">
        <v>3571486</v>
      </c>
      <c r="M608">
        <v>380908</v>
      </c>
    </row>
    <row r="609" spans="1:13" x14ac:dyDescent="0.3">
      <c r="A609" t="s">
        <v>1</v>
      </c>
      <c r="B609">
        <v>1979</v>
      </c>
      <c r="C609" t="s">
        <v>4</v>
      </c>
      <c r="D609">
        <v>1</v>
      </c>
      <c r="E609" s="3">
        <v>40806</v>
      </c>
      <c r="F609" s="3">
        <v>40809</v>
      </c>
      <c r="G609">
        <v>3</v>
      </c>
      <c r="H609" t="s">
        <v>5</v>
      </c>
      <c r="I609">
        <v>2011</v>
      </c>
      <c r="J609">
        <v>9887897</v>
      </c>
      <c r="K609">
        <v>3900000</v>
      </c>
      <c r="L609">
        <v>5375169</v>
      </c>
      <c r="M609">
        <v>612728</v>
      </c>
    </row>
    <row r="610" spans="1:13" x14ac:dyDescent="0.3">
      <c r="A610" t="s">
        <v>0</v>
      </c>
      <c r="B610">
        <v>1973</v>
      </c>
      <c r="C610" t="s">
        <v>4</v>
      </c>
      <c r="D610">
        <v>0</v>
      </c>
      <c r="E610" s="3">
        <v>40694</v>
      </c>
      <c r="F610" s="3">
        <v>40697</v>
      </c>
      <c r="G610">
        <v>3</v>
      </c>
      <c r="H610" t="s">
        <v>5</v>
      </c>
      <c r="I610">
        <v>2011</v>
      </c>
      <c r="J610">
        <v>6985697.5</v>
      </c>
      <c r="K610">
        <v>3900000</v>
      </c>
      <c r="L610">
        <v>2566117.5</v>
      </c>
      <c r="M610">
        <v>519580</v>
      </c>
    </row>
    <row r="611" spans="1:13" x14ac:dyDescent="0.3">
      <c r="A611" t="s">
        <v>1</v>
      </c>
      <c r="B611">
        <v>1977</v>
      </c>
      <c r="C611" t="s">
        <v>4</v>
      </c>
      <c r="D611">
        <v>0</v>
      </c>
      <c r="E611" s="3">
        <v>40634</v>
      </c>
      <c r="F611" s="3">
        <v>40637</v>
      </c>
      <c r="G611">
        <v>3</v>
      </c>
      <c r="H611" t="s">
        <v>5</v>
      </c>
      <c r="I611">
        <v>2011</v>
      </c>
      <c r="J611">
        <v>6823988.75</v>
      </c>
      <c r="K611">
        <v>3900000</v>
      </c>
      <c r="L611">
        <v>2411948.42</v>
      </c>
      <c r="M611">
        <v>512040.33</v>
      </c>
    </row>
    <row r="612" spans="1:13" x14ac:dyDescent="0.3">
      <c r="A612" t="s">
        <v>0</v>
      </c>
      <c r="B612">
        <v>2003</v>
      </c>
      <c r="C612" t="s">
        <v>4</v>
      </c>
      <c r="D612">
        <v>0</v>
      </c>
      <c r="E612" s="3">
        <v>40756</v>
      </c>
      <c r="F612" s="3">
        <v>40759</v>
      </c>
      <c r="G612">
        <v>3</v>
      </c>
      <c r="H612" t="s">
        <v>5</v>
      </c>
      <c r="I612">
        <v>2011</v>
      </c>
      <c r="J612">
        <v>7438583</v>
      </c>
      <c r="K612">
        <v>3900000</v>
      </c>
      <c r="L612">
        <v>2959363</v>
      </c>
      <c r="M612">
        <v>579220</v>
      </c>
    </row>
    <row r="613" spans="1:13" x14ac:dyDescent="0.3">
      <c r="A613" t="s">
        <v>1</v>
      </c>
      <c r="B613">
        <v>1963</v>
      </c>
      <c r="C613" t="s">
        <v>4</v>
      </c>
      <c r="D613">
        <v>0</v>
      </c>
      <c r="E613" s="3">
        <v>40844</v>
      </c>
      <c r="F613" s="3">
        <v>40847</v>
      </c>
      <c r="G613">
        <v>3</v>
      </c>
      <c r="H613" t="s">
        <v>5</v>
      </c>
      <c r="I613">
        <v>2011</v>
      </c>
      <c r="J613">
        <v>7537051.5</v>
      </c>
      <c r="K613">
        <v>3900000</v>
      </c>
      <c r="L613">
        <v>3272843.5</v>
      </c>
      <c r="M613">
        <v>364208</v>
      </c>
    </row>
    <row r="614" spans="1:13" x14ac:dyDescent="0.3">
      <c r="A614" t="s">
        <v>0</v>
      </c>
      <c r="B614">
        <v>1992</v>
      </c>
      <c r="C614" t="s">
        <v>11</v>
      </c>
      <c r="D614">
        <v>1</v>
      </c>
      <c r="E614" s="3">
        <v>40631</v>
      </c>
      <c r="F614" s="3">
        <v>40634</v>
      </c>
      <c r="G614">
        <v>3</v>
      </c>
      <c r="H614" t="s">
        <v>5</v>
      </c>
      <c r="I614">
        <v>2011</v>
      </c>
      <c r="J614">
        <v>7680505.4000000004</v>
      </c>
      <c r="K614">
        <v>3900000</v>
      </c>
      <c r="L614">
        <v>3028980</v>
      </c>
      <c r="M614">
        <v>751525.4</v>
      </c>
    </row>
    <row r="615" spans="1:13" x14ac:dyDescent="0.3">
      <c r="A615" t="s">
        <v>1</v>
      </c>
      <c r="B615">
        <v>1973</v>
      </c>
      <c r="C615" t="s">
        <v>4</v>
      </c>
      <c r="D615">
        <v>0</v>
      </c>
      <c r="E615" s="3">
        <v>40687</v>
      </c>
      <c r="F615" s="3">
        <v>40689</v>
      </c>
      <c r="G615">
        <v>2</v>
      </c>
      <c r="H615" t="s">
        <v>5</v>
      </c>
      <c r="I615">
        <v>2011</v>
      </c>
      <c r="J615">
        <v>6786094</v>
      </c>
      <c r="K615">
        <v>3900000</v>
      </c>
      <c r="L615">
        <v>2430786</v>
      </c>
      <c r="M615">
        <v>455308</v>
      </c>
    </row>
    <row r="616" spans="1:13" x14ac:dyDescent="0.3">
      <c r="A616" t="s">
        <v>0</v>
      </c>
      <c r="B616">
        <v>1999</v>
      </c>
      <c r="C616" t="s">
        <v>4</v>
      </c>
      <c r="D616">
        <v>1</v>
      </c>
      <c r="E616" s="3">
        <v>40787</v>
      </c>
      <c r="F616" s="3">
        <v>40792</v>
      </c>
      <c r="G616">
        <v>5</v>
      </c>
      <c r="H616" t="s">
        <v>5</v>
      </c>
      <c r="I616">
        <v>2011</v>
      </c>
      <c r="J616">
        <v>8886274</v>
      </c>
      <c r="K616">
        <v>3900000</v>
      </c>
      <c r="L616">
        <v>4579606</v>
      </c>
      <c r="M616">
        <v>406668</v>
      </c>
    </row>
    <row r="617" spans="1:13" x14ac:dyDescent="0.3">
      <c r="A617" t="s">
        <v>0</v>
      </c>
      <c r="B617">
        <v>1984</v>
      </c>
      <c r="C617" t="s">
        <v>35</v>
      </c>
      <c r="D617">
        <v>1</v>
      </c>
      <c r="E617" s="3">
        <v>40826</v>
      </c>
      <c r="F617" s="3">
        <v>40829</v>
      </c>
      <c r="G617">
        <v>3</v>
      </c>
      <c r="H617" t="s">
        <v>5</v>
      </c>
      <c r="I617">
        <v>2011</v>
      </c>
      <c r="J617">
        <v>7777563</v>
      </c>
      <c r="K617">
        <v>3900000</v>
      </c>
      <c r="L617">
        <v>3350179</v>
      </c>
      <c r="M617">
        <v>527384</v>
      </c>
    </row>
    <row r="618" spans="1:13" x14ac:dyDescent="0.3">
      <c r="A618" t="s">
        <v>0</v>
      </c>
      <c r="B618">
        <v>2000</v>
      </c>
      <c r="C618" t="s">
        <v>4</v>
      </c>
      <c r="D618">
        <v>1</v>
      </c>
      <c r="E618" s="3">
        <v>40565</v>
      </c>
      <c r="F618" s="3">
        <v>40568</v>
      </c>
      <c r="G618">
        <v>3</v>
      </c>
      <c r="H618" t="s">
        <v>5</v>
      </c>
      <c r="I618">
        <v>2011</v>
      </c>
      <c r="J618">
        <v>7200109.2000000002</v>
      </c>
      <c r="K618">
        <v>3900000</v>
      </c>
      <c r="L618">
        <v>2702035</v>
      </c>
      <c r="M618">
        <v>598074.19999999995</v>
      </c>
    </row>
    <row r="619" spans="1:13" x14ac:dyDescent="0.3">
      <c r="A619" t="s">
        <v>1</v>
      </c>
      <c r="B619">
        <v>1984</v>
      </c>
      <c r="C619" t="s">
        <v>4</v>
      </c>
      <c r="D619">
        <v>1</v>
      </c>
      <c r="E619" s="3">
        <v>40875</v>
      </c>
      <c r="F619" s="3">
        <v>40877</v>
      </c>
      <c r="G619">
        <v>2</v>
      </c>
      <c r="H619" t="s">
        <v>5</v>
      </c>
      <c r="I619">
        <v>2011</v>
      </c>
      <c r="J619">
        <v>8887590</v>
      </c>
      <c r="K619">
        <v>3900000</v>
      </c>
      <c r="L619">
        <v>4477302</v>
      </c>
      <c r="M619">
        <v>510288</v>
      </c>
    </row>
    <row r="620" spans="1:13" x14ac:dyDescent="0.3">
      <c r="A620" t="s">
        <v>1</v>
      </c>
      <c r="B620">
        <v>1995</v>
      </c>
      <c r="C620" t="s">
        <v>34</v>
      </c>
      <c r="D620">
        <v>0</v>
      </c>
      <c r="E620" s="3">
        <v>40609</v>
      </c>
      <c r="F620" s="3">
        <v>40612</v>
      </c>
      <c r="G620">
        <v>3</v>
      </c>
      <c r="H620" t="s">
        <v>5</v>
      </c>
      <c r="I620">
        <v>2011</v>
      </c>
      <c r="J620">
        <v>7418631.5199999996</v>
      </c>
      <c r="K620">
        <v>3900000</v>
      </c>
      <c r="L620">
        <v>3008004</v>
      </c>
      <c r="M620">
        <v>510627.52</v>
      </c>
    </row>
    <row r="621" spans="1:13" x14ac:dyDescent="0.3">
      <c r="A621" t="s">
        <v>1</v>
      </c>
      <c r="B621">
        <v>1980</v>
      </c>
      <c r="C621" t="s">
        <v>4</v>
      </c>
      <c r="D621">
        <v>1</v>
      </c>
      <c r="E621" s="3">
        <v>40690</v>
      </c>
      <c r="F621" s="3">
        <v>40693</v>
      </c>
      <c r="G621">
        <v>3</v>
      </c>
      <c r="H621" t="s">
        <v>5</v>
      </c>
      <c r="I621">
        <v>2011</v>
      </c>
      <c r="J621">
        <v>8524545</v>
      </c>
      <c r="K621">
        <v>3900000</v>
      </c>
      <c r="L621">
        <v>4153997</v>
      </c>
      <c r="M621">
        <v>470548</v>
      </c>
    </row>
    <row r="622" spans="1:13" x14ac:dyDescent="0.3">
      <c r="A622" t="s">
        <v>1</v>
      </c>
      <c r="B622">
        <v>1946</v>
      </c>
      <c r="C622" t="s">
        <v>4</v>
      </c>
      <c r="D622">
        <v>1</v>
      </c>
      <c r="E622" s="3">
        <v>40842</v>
      </c>
      <c r="F622" s="3">
        <v>40847</v>
      </c>
      <c r="G622">
        <v>5</v>
      </c>
      <c r="H622" t="s">
        <v>5</v>
      </c>
      <c r="I622">
        <v>2011</v>
      </c>
      <c r="J622">
        <v>8765203.5</v>
      </c>
      <c r="K622">
        <v>3900000</v>
      </c>
      <c r="L622">
        <v>4263863.5</v>
      </c>
      <c r="M622">
        <v>601340</v>
      </c>
    </row>
    <row r="623" spans="1:13" x14ac:dyDescent="0.3">
      <c r="A623" t="s">
        <v>1</v>
      </c>
      <c r="B623">
        <v>1971</v>
      </c>
      <c r="C623" t="s">
        <v>40</v>
      </c>
      <c r="D623">
        <v>1</v>
      </c>
      <c r="E623" s="3">
        <v>40798</v>
      </c>
      <c r="F623" s="3">
        <v>40805</v>
      </c>
      <c r="G623">
        <v>7</v>
      </c>
      <c r="H623" t="s">
        <v>5</v>
      </c>
      <c r="I623">
        <v>2011</v>
      </c>
      <c r="J623">
        <v>10136126.5</v>
      </c>
      <c r="K623">
        <v>3900000</v>
      </c>
      <c r="L623">
        <v>5538718.5</v>
      </c>
      <c r="M623">
        <v>697408</v>
      </c>
    </row>
    <row r="624" spans="1:13" x14ac:dyDescent="0.3">
      <c r="A624" t="s">
        <v>1</v>
      </c>
      <c r="B624">
        <v>1944</v>
      </c>
      <c r="C624" t="s">
        <v>4</v>
      </c>
      <c r="D624">
        <v>1</v>
      </c>
      <c r="E624" s="3">
        <v>40732</v>
      </c>
      <c r="F624" s="3">
        <v>40735</v>
      </c>
      <c r="G624">
        <v>3</v>
      </c>
      <c r="H624" t="s">
        <v>5</v>
      </c>
      <c r="I624">
        <v>2011</v>
      </c>
      <c r="J624">
        <v>7025087</v>
      </c>
      <c r="K624">
        <v>3900000</v>
      </c>
      <c r="L624">
        <v>2678519</v>
      </c>
      <c r="M624">
        <v>446568</v>
      </c>
    </row>
    <row r="625" spans="1:13" x14ac:dyDescent="0.3">
      <c r="A625" t="s">
        <v>1</v>
      </c>
      <c r="B625">
        <v>1975</v>
      </c>
      <c r="C625" t="s">
        <v>4</v>
      </c>
      <c r="D625">
        <v>0</v>
      </c>
      <c r="E625" s="3">
        <v>40707</v>
      </c>
      <c r="F625" s="3">
        <v>40710</v>
      </c>
      <c r="G625">
        <v>3</v>
      </c>
      <c r="H625" t="s">
        <v>5</v>
      </c>
      <c r="I625">
        <v>2011</v>
      </c>
      <c r="J625">
        <v>7670889</v>
      </c>
      <c r="K625">
        <v>3900000</v>
      </c>
      <c r="L625">
        <v>2970181</v>
      </c>
      <c r="M625">
        <v>800708</v>
      </c>
    </row>
    <row r="626" spans="1:13" x14ac:dyDescent="0.3">
      <c r="A626" t="s">
        <v>0</v>
      </c>
      <c r="B626">
        <v>1996</v>
      </c>
      <c r="C626" t="s">
        <v>4</v>
      </c>
      <c r="D626">
        <v>1</v>
      </c>
      <c r="E626" s="3">
        <v>40843</v>
      </c>
      <c r="F626" s="3">
        <v>40845</v>
      </c>
      <c r="G626">
        <v>2</v>
      </c>
      <c r="H626" t="s">
        <v>5</v>
      </c>
      <c r="I626">
        <v>2011</v>
      </c>
      <c r="J626">
        <v>7649297</v>
      </c>
      <c r="K626">
        <v>3900000</v>
      </c>
      <c r="L626">
        <v>3178509</v>
      </c>
      <c r="M626">
        <v>570788</v>
      </c>
    </row>
    <row r="627" spans="1:13" x14ac:dyDescent="0.3">
      <c r="A627" t="s">
        <v>0</v>
      </c>
      <c r="B627">
        <v>1955</v>
      </c>
      <c r="C627" t="s">
        <v>6</v>
      </c>
      <c r="D627">
        <v>0</v>
      </c>
      <c r="E627" s="3">
        <v>40601</v>
      </c>
      <c r="F627" s="3">
        <v>40603</v>
      </c>
      <c r="G627">
        <v>2</v>
      </c>
      <c r="H627" t="s">
        <v>5</v>
      </c>
      <c r="I627">
        <v>2011</v>
      </c>
      <c r="J627">
        <v>8473560.4800000004</v>
      </c>
      <c r="K627">
        <v>3900000</v>
      </c>
      <c r="L627">
        <v>4020736.88</v>
      </c>
      <c r="M627">
        <v>552823.6</v>
      </c>
    </row>
    <row r="628" spans="1:13" x14ac:dyDescent="0.3">
      <c r="A628" t="s">
        <v>0</v>
      </c>
      <c r="B628">
        <v>1976</v>
      </c>
      <c r="C628" t="s">
        <v>4</v>
      </c>
      <c r="D628">
        <v>0</v>
      </c>
      <c r="E628" s="3">
        <v>40812</v>
      </c>
      <c r="F628" s="3">
        <v>40814</v>
      </c>
      <c r="G628">
        <v>2</v>
      </c>
      <c r="H628" t="s">
        <v>5</v>
      </c>
      <c r="I628">
        <v>2011</v>
      </c>
      <c r="J628">
        <v>7613898</v>
      </c>
      <c r="K628">
        <v>3900000</v>
      </c>
      <c r="L628">
        <v>3277690</v>
      </c>
      <c r="M628">
        <v>436208</v>
      </c>
    </row>
    <row r="629" spans="1:13" x14ac:dyDescent="0.3">
      <c r="A629" t="s">
        <v>0</v>
      </c>
      <c r="B629">
        <v>1969</v>
      </c>
      <c r="C629" t="s">
        <v>4</v>
      </c>
      <c r="D629">
        <v>1</v>
      </c>
      <c r="E629" s="3">
        <v>40841</v>
      </c>
      <c r="F629" s="3">
        <v>40844</v>
      </c>
      <c r="G629">
        <v>3</v>
      </c>
      <c r="H629" t="s">
        <v>5</v>
      </c>
      <c r="I629">
        <v>2011</v>
      </c>
      <c r="J629">
        <v>9111290</v>
      </c>
      <c r="K629">
        <v>3900000</v>
      </c>
      <c r="L629">
        <v>4523502</v>
      </c>
      <c r="M629">
        <v>687788</v>
      </c>
    </row>
    <row r="630" spans="1:13" x14ac:dyDescent="0.3">
      <c r="A630" t="s">
        <v>1</v>
      </c>
      <c r="B630">
        <v>1979</v>
      </c>
      <c r="C630" t="s">
        <v>9</v>
      </c>
      <c r="D630">
        <v>0</v>
      </c>
      <c r="E630" s="3">
        <v>40729</v>
      </c>
      <c r="F630" s="3">
        <v>40735</v>
      </c>
      <c r="G630">
        <v>6</v>
      </c>
      <c r="H630" t="s">
        <v>5</v>
      </c>
      <c r="I630">
        <v>2011</v>
      </c>
      <c r="J630">
        <v>7502872</v>
      </c>
      <c r="K630">
        <v>3900000</v>
      </c>
      <c r="L630">
        <v>2949724</v>
      </c>
      <c r="M630">
        <v>653148</v>
      </c>
    </row>
    <row r="631" spans="1:13" x14ac:dyDescent="0.3">
      <c r="A631" t="s">
        <v>0</v>
      </c>
      <c r="B631">
        <v>1985</v>
      </c>
      <c r="C631" t="s">
        <v>4</v>
      </c>
      <c r="D631">
        <v>0</v>
      </c>
      <c r="E631" s="3">
        <v>40874</v>
      </c>
      <c r="F631" s="3">
        <v>40878</v>
      </c>
      <c r="G631">
        <v>4</v>
      </c>
      <c r="H631" t="s">
        <v>5</v>
      </c>
      <c r="I631">
        <v>2011</v>
      </c>
      <c r="J631">
        <v>8550169</v>
      </c>
      <c r="K631">
        <v>3900000</v>
      </c>
      <c r="L631">
        <v>4029881</v>
      </c>
      <c r="M631">
        <v>620288</v>
      </c>
    </row>
    <row r="632" spans="1:13" x14ac:dyDescent="0.3">
      <c r="A632" t="s">
        <v>0</v>
      </c>
      <c r="B632">
        <v>1997</v>
      </c>
      <c r="C632" t="s">
        <v>4</v>
      </c>
      <c r="D632">
        <v>1</v>
      </c>
      <c r="E632" s="3">
        <v>40735</v>
      </c>
      <c r="F632" s="3">
        <v>40739</v>
      </c>
      <c r="G632">
        <v>4</v>
      </c>
      <c r="H632" t="s">
        <v>5</v>
      </c>
      <c r="I632">
        <v>2011</v>
      </c>
      <c r="J632">
        <v>7593937</v>
      </c>
      <c r="K632">
        <v>3900000</v>
      </c>
      <c r="L632">
        <v>3015997</v>
      </c>
      <c r="M632">
        <v>677940</v>
      </c>
    </row>
    <row r="633" spans="1:13" x14ac:dyDescent="0.3">
      <c r="A633" t="s">
        <v>1</v>
      </c>
      <c r="B633">
        <v>1959</v>
      </c>
      <c r="C633" t="s">
        <v>4</v>
      </c>
      <c r="D633">
        <v>0</v>
      </c>
      <c r="E633" s="3">
        <v>40860</v>
      </c>
      <c r="F633" s="3">
        <v>40865</v>
      </c>
      <c r="G633">
        <v>5</v>
      </c>
      <c r="H633" t="s">
        <v>5</v>
      </c>
      <c r="I633">
        <v>2011</v>
      </c>
      <c r="J633">
        <v>8474725</v>
      </c>
      <c r="K633">
        <v>3900000</v>
      </c>
      <c r="L633">
        <v>4300617</v>
      </c>
      <c r="M633">
        <v>274108</v>
      </c>
    </row>
    <row r="634" spans="1:13" x14ac:dyDescent="0.3">
      <c r="A634" t="s">
        <v>1</v>
      </c>
      <c r="B634">
        <v>1980</v>
      </c>
      <c r="C634" t="s">
        <v>4</v>
      </c>
      <c r="D634">
        <v>1</v>
      </c>
      <c r="E634" s="3">
        <v>40872</v>
      </c>
      <c r="F634" s="3">
        <v>40875</v>
      </c>
      <c r="G634">
        <v>3</v>
      </c>
      <c r="H634" t="s">
        <v>5</v>
      </c>
      <c r="I634">
        <v>2011</v>
      </c>
      <c r="J634">
        <v>8508350</v>
      </c>
      <c r="K634">
        <v>3900000</v>
      </c>
      <c r="L634">
        <v>4022402</v>
      </c>
      <c r="M634">
        <v>585948</v>
      </c>
    </row>
    <row r="635" spans="1:13" x14ac:dyDescent="0.3">
      <c r="A635" t="s">
        <v>1</v>
      </c>
      <c r="B635">
        <v>1996</v>
      </c>
      <c r="C635" t="s">
        <v>4</v>
      </c>
      <c r="D635">
        <v>1</v>
      </c>
      <c r="E635" s="3">
        <v>40883</v>
      </c>
      <c r="F635" s="3">
        <v>40887</v>
      </c>
      <c r="G635">
        <v>4</v>
      </c>
      <c r="H635" t="s">
        <v>5</v>
      </c>
      <c r="I635">
        <v>2011</v>
      </c>
      <c r="J635">
        <v>8034256</v>
      </c>
      <c r="K635">
        <v>3900000</v>
      </c>
      <c r="L635">
        <v>3756828</v>
      </c>
      <c r="M635">
        <v>377428</v>
      </c>
    </row>
    <row r="636" spans="1:13" x14ac:dyDescent="0.3">
      <c r="A636" t="s">
        <v>0</v>
      </c>
      <c r="B636">
        <v>1953</v>
      </c>
      <c r="C636" t="s">
        <v>4</v>
      </c>
      <c r="D636">
        <v>1</v>
      </c>
      <c r="E636" s="3">
        <v>40676</v>
      </c>
      <c r="F636" s="3">
        <v>40679</v>
      </c>
      <c r="G636">
        <v>3</v>
      </c>
      <c r="H636" t="s">
        <v>5</v>
      </c>
      <c r="I636">
        <v>2011</v>
      </c>
      <c r="J636">
        <v>7219628</v>
      </c>
      <c r="K636">
        <v>3900000</v>
      </c>
      <c r="L636">
        <v>2618580</v>
      </c>
      <c r="M636">
        <v>701048</v>
      </c>
    </row>
    <row r="637" spans="1:13" x14ac:dyDescent="0.3">
      <c r="A637" t="s">
        <v>0</v>
      </c>
      <c r="B637">
        <v>1989</v>
      </c>
      <c r="C637" t="s">
        <v>4</v>
      </c>
      <c r="D637">
        <v>0</v>
      </c>
      <c r="E637" s="3">
        <v>40783</v>
      </c>
      <c r="F637" s="3">
        <v>40786</v>
      </c>
      <c r="G637">
        <v>3</v>
      </c>
      <c r="H637" t="s">
        <v>5</v>
      </c>
      <c r="I637">
        <v>2011</v>
      </c>
      <c r="J637">
        <v>7562342.4199999999</v>
      </c>
      <c r="K637">
        <v>3900000</v>
      </c>
      <c r="L637">
        <v>3094322.42</v>
      </c>
      <c r="M637">
        <v>568020</v>
      </c>
    </row>
    <row r="638" spans="1:13" x14ac:dyDescent="0.3">
      <c r="A638" t="s">
        <v>0</v>
      </c>
      <c r="B638">
        <v>1982</v>
      </c>
      <c r="C638" t="s">
        <v>4</v>
      </c>
      <c r="D638">
        <v>0</v>
      </c>
      <c r="E638" s="3">
        <v>40778</v>
      </c>
      <c r="F638" s="3">
        <v>40782</v>
      </c>
      <c r="G638">
        <v>4</v>
      </c>
      <c r="H638" t="s">
        <v>41</v>
      </c>
      <c r="I638">
        <v>2011</v>
      </c>
      <c r="J638">
        <v>8682584</v>
      </c>
      <c r="K638">
        <v>3900000</v>
      </c>
      <c r="L638">
        <v>4350276</v>
      </c>
      <c r="M638">
        <v>432308</v>
      </c>
    </row>
    <row r="639" spans="1:13" x14ac:dyDescent="0.3">
      <c r="A639" t="s">
        <v>1</v>
      </c>
      <c r="B639">
        <v>1936</v>
      </c>
      <c r="C639" t="s">
        <v>4</v>
      </c>
      <c r="D639">
        <v>1</v>
      </c>
      <c r="E639" s="3">
        <v>41024</v>
      </c>
      <c r="F639" s="3">
        <v>41033</v>
      </c>
      <c r="G639">
        <v>9</v>
      </c>
      <c r="H639" t="s">
        <v>18</v>
      </c>
      <c r="I639">
        <v>2012</v>
      </c>
      <c r="J639">
        <v>14130435.25</v>
      </c>
      <c r="K639">
        <v>5100000</v>
      </c>
      <c r="L639">
        <v>7940985.25</v>
      </c>
      <c r="M639">
        <v>1089450</v>
      </c>
    </row>
    <row r="640" spans="1:13" x14ac:dyDescent="0.3">
      <c r="A640" t="s">
        <v>0</v>
      </c>
      <c r="B640">
        <v>1980</v>
      </c>
      <c r="C640" t="s">
        <v>16</v>
      </c>
      <c r="D640">
        <v>1</v>
      </c>
      <c r="E640" s="3">
        <v>40970</v>
      </c>
      <c r="F640" s="3">
        <v>40981</v>
      </c>
      <c r="G640">
        <v>11</v>
      </c>
      <c r="H640" t="s">
        <v>18</v>
      </c>
      <c r="I640">
        <v>2012</v>
      </c>
      <c r="J640">
        <v>11512338.25</v>
      </c>
      <c r="K640">
        <v>5100000</v>
      </c>
      <c r="L640">
        <v>5662498.25</v>
      </c>
      <c r="M640">
        <v>749840</v>
      </c>
    </row>
    <row r="641" spans="1:13" x14ac:dyDescent="0.3">
      <c r="A641" t="s">
        <v>1</v>
      </c>
      <c r="B641">
        <v>1969</v>
      </c>
      <c r="C641" t="s">
        <v>4</v>
      </c>
      <c r="D641">
        <v>0</v>
      </c>
      <c r="E641" s="3">
        <v>41047</v>
      </c>
      <c r="F641" s="3">
        <v>41053</v>
      </c>
      <c r="G641">
        <v>6</v>
      </c>
      <c r="H641" t="s">
        <v>18</v>
      </c>
      <c r="I641">
        <v>2012</v>
      </c>
      <c r="J641">
        <v>14950225.25</v>
      </c>
      <c r="K641">
        <v>6700000</v>
      </c>
      <c r="L641">
        <v>7266925.25</v>
      </c>
      <c r="M641">
        <v>983300</v>
      </c>
    </row>
    <row r="642" spans="1:13" x14ac:dyDescent="0.3">
      <c r="A642" t="s">
        <v>1</v>
      </c>
      <c r="B642">
        <v>1939</v>
      </c>
      <c r="C642" t="s">
        <v>6</v>
      </c>
      <c r="D642">
        <v>1</v>
      </c>
      <c r="E642" s="3">
        <v>41019</v>
      </c>
      <c r="F642" s="3">
        <v>41026</v>
      </c>
      <c r="G642">
        <v>7</v>
      </c>
      <c r="H642" t="s">
        <v>18</v>
      </c>
      <c r="I642">
        <v>2012</v>
      </c>
      <c r="J642">
        <v>15128269.25</v>
      </c>
      <c r="K642">
        <v>6200000</v>
      </c>
      <c r="L642">
        <v>7208819.25</v>
      </c>
      <c r="M642">
        <v>1719450</v>
      </c>
    </row>
    <row r="643" spans="1:13" x14ac:dyDescent="0.3">
      <c r="A643" t="s">
        <v>1</v>
      </c>
      <c r="B643">
        <v>1964</v>
      </c>
      <c r="C643" t="s">
        <v>16</v>
      </c>
      <c r="D643">
        <v>0</v>
      </c>
      <c r="E643" s="3">
        <v>41108</v>
      </c>
      <c r="F643" s="3">
        <v>41127</v>
      </c>
      <c r="G643">
        <v>19</v>
      </c>
      <c r="H643" t="s">
        <v>20</v>
      </c>
      <c r="I643">
        <v>2012</v>
      </c>
      <c r="J643">
        <v>15166425.25</v>
      </c>
      <c r="K643">
        <v>6200000</v>
      </c>
      <c r="L643">
        <v>8202825.25</v>
      </c>
      <c r="M643">
        <v>763600</v>
      </c>
    </row>
    <row r="644" spans="1:13" x14ac:dyDescent="0.3">
      <c r="A644" t="s">
        <v>1</v>
      </c>
      <c r="B644">
        <v>1948</v>
      </c>
      <c r="C644" t="s">
        <v>4</v>
      </c>
      <c r="D644">
        <v>0</v>
      </c>
      <c r="E644" s="3">
        <v>40772</v>
      </c>
      <c r="F644" s="3">
        <v>40785</v>
      </c>
      <c r="G644">
        <v>23</v>
      </c>
      <c r="H644" t="s">
        <v>28</v>
      </c>
      <c r="I644">
        <v>2011</v>
      </c>
      <c r="J644">
        <v>42244792</v>
      </c>
      <c r="K644">
        <v>15700000</v>
      </c>
      <c r="L644">
        <v>24252244</v>
      </c>
      <c r="M644">
        <v>2292548</v>
      </c>
    </row>
    <row r="645" spans="1:13" x14ac:dyDescent="0.3">
      <c r="A645" t="s">
        <v>1</v>
      </c>
      <c r="B645">
        <v>1962</v>
      </c>
      <c r="C645" t="s">
        <v>4</v>
      </c>
      <c r="D645">
        <v>0</v>
      </c>
      <c r="E645" s="3">
        <v>40749</v>
      </c>
      <c r="F645" s="3">
        <v>40752</v>
      </c>
      <c r="G645">
        <v>3</v>
      </c>
      <c r="H645" t="s">
        <v>5</v>
      </c>
      <c r="I645">
        <v>2011</v>
      </c>
      <c r="J645">
        <v>7637546</v>
      </c>
      <c r="K645">
        <v>5000000</v>
      </c>
      <c r="L645">
        <v>2362546</v>
      </c>
      <c r="M645">
        <v>275000</v>
      </c>
    </row>
    <row r="646" spans="1:13" x14ac:dyDescent="0.3">
      <c r="A646" t="s">
        <v>1</v>
      </c>
      <c r="B646">
        <v>1957</v>
      </c>
      <c r="C646" t="s">
        <v>19</v>
      </c>
      <c r="D646">
        <v>0</v>
      </c>
      <c r="E646" s="3">
        <v>40709</v>
      </c>
      <c r="F646" s="3">
        <v>40712</v>
      </c>
      <c r="G646">
        <v>136</v>
      </c>
      <c r="H646" t="s">
        <v>42</v>
      </c>
      <c r="I646">
        <v>2011</v>
      </c>
      <c r="J646">
        <v>56315954</v>
      </c>
      <c r="K646">
        <v>11400000</v>
      </c>
      <c r="L646">
        <v>42257718</v>
      </c>
      <c r="M646">
        <v>2658236</v>
      </c>
    </row>
    <row r="647" spans="1:13" x14ac:dyDescent="0.3">
      <c r="A647" t="s">
        <v>1</v>
      </c>
      <c r="B647">
        <v>1933</v>
      </c>
      <c r="C647" t="s">
        <v>4</v>
      </c>
      <c r="D647">
        <v>0</v>
      </c>
      <c r="E647" s="3">
        <v>40847</v>
      </c>
      <c r="F647" s="3">
        <v>40858</v>
      </c>
      <c r="G647">
        <v>11</v>
      </c>
      <c r="H647" t="s">
        <v>33</v>
      </c>
      <c r="I647">
        <v>2011</v>
      </c>
      <c r="J647">
        <v>18086304</v>
      </c>
      <c r="K647">
        <v>5700000</v>
      </c>
      <c r="L647">
        <v>11062416</v>
      </c>
      <c r="M647">
        <v>1323888</v>
      </c>
    </row>
    <row r="648" spans="1:13" x14ac:dyDescent="0.3">
      <c r="A648" t="s">
        <v>1</v>
      </c>
      <c r="B648">
        <v>1972</v>
      </c>
      <c r="C648" t="s">
        <v>4</v>
      </c>
      <c r="D648">
        <v>1</v>
      </c>
      <c r="E648" s="3">
        <v>40970</v>
      </c>
      <c r="F648" s="3">
        <v>40973</v>
      </c>
      <c r="G648">
        <v>3</v>
      </c>
      <c r="H648" t="s">
        <v>5</v>
      </c>
      <c r="I648">
        <v>2012</v>
      </c>
      <c r="J648">
        <v>15702719</v>
      </c>
      <c r="K648">
        <v>3500000</v>
      </c>
      <c r="L648">
        <v>12075169</v>
      </c>
      <c r="M648">
        <v>127550</v>
      </c>
    </row>
    <row r="649" spans="1:13" x14ac:dyDescent="0.3">
      <c r="A649" t="s">
        <v>1</v>
      </c>
      <c r="B649">
        <v>1966</v>
      </c>
      <c r="C649" t="s">
        <v>6</v>
      </c>
      <c r="D649">
        <v>0</v>
      </c>
      <c r="E649" s="3">
        <v>41031</v>
      </c>
      <c r="F649" s="3">
        <v>41039</v>
      </c>
      <c r="G649">
        <v>8</v>
      </c>
      <c r="H649" t="s">
        <v>20</v>
      </c>
      <c r="I649">
        <v>2012</v>
      </c>
      <c r="J649">
        <v>15883731</v>
      </c>
      <c r="K649">
        <v>6700000</v>
      </c>
      <c r="L649">
        <v>7994141</v>
      </c>
      <c r="M649">
        <v>1189590</v>
      </c>
    </row>
    <row r="650" spans="1:13" x14ac:dyDescent="0.3">
      <c r="A650" t="s">
        <v>0</v>
      </c>
      <c r="B650">
        <v>1955</v>
      </c>
      <c r="C650" t="s">
        <v>4</v>
      </c>
      <c r="D650">
        <v>1</v>
      </c>
      <c r="E650" s="3">
        <v>41088</v>
      </c>
      <c r="F650" s="3">
        <v>41103</v>
      </c>
      <c r="G650">
        <v>15</v>
      </c>
      <c r="H650" t="s">
        <v>3</v>
      </c>
      <c r="I650">
        <v>2012</v>
      </c>
      <c r="J650">
        <v>15995249</v>
      </c>
      <c r="K650">
        <v>6200000</v>
      </c>
      <c r="L650">
        <v>8934099</v>
      </c>
      <c r="M650">
        <v>861150</v>
      </c>
    </row>
    <row r="651" spans="1:13" x14ac:dyDescent="0.3">
      <c r="A651" t="s">
        <v>1</v>
      </c>
      <c r="B651">
        <v>1953</v>
      </c>
      <c r="C651" t="s">
        <v>4</v>
      </c>
      <c r="D651">
        <v>1</v>
      </c>
      <c r="E651" s="3">
        <v>41100</v>
      </c>
      <c r="F651" s="3">
        <v>41117</v>
      </c>
      <c r="G651">
        <v>17</v>
      </c>
      <c r="H651" t="s">
        <v>18</v>
      </c>
      <c r="I651">
        <v>2012</v>
      </c>
      <c r="J651">
        <v>15772381.25</v>
      </c>
      <c r="K651">
        <v>6200000</v>
      </c>
      <c r="L651">
        <v>8805081.25</v>
      </c>
      <c r="M651">
        <v>767300</v>
      </c>
    </row>
    <row r="652" spans="1:13" x14ac:dyDescent="0.3">
      <c r="A652" t="s">
        <v>0</v>
      </c>
      <c r="B652">
        <v>1964</v>
      </c>
      <c r="C652" t="s">
        <v>11</v>
      </c>
      <c r="D652">
        <v>0</v>
      </c>
      <c r="E652" s="3">
        <v>40988</v>
      </c>
      <c r="F652" s="3">
        <v>40996</v>
      </c>
      <c r="G652">
        <v>8</v>
      </c>
      <c r="H652" t="s">
        <v>20</v>
      </c>
      <c r="I652">
        <v>2012</v>
      </c>
      <c r="J652">
        <v>12843507</v>
      </c>
      <c r="K652">
        <v>5900000</v>
      </c>
      <c r="L652">
        <v>5738957</v>
      </c>
      <c r="M652">
        <v>1204550</v>
      </c>
    </row>
    <row r="653" spans="1:13" x14ac:dyDescent="0.3">
      <c r="A653" t="s">
        <v>0</v>
      </c>
      <c r="B653">
        <v>1970</v>
      </c>
      <c r="C653" t="s">
        <v>10</v>
      </c>
      <c r="D653">
        <v>1</v>
      </c>
      <c r="E653" s="3">
        <v>40680</v>
      </c>
      <c r="F653" s="3">
        <v>40690</v>
      </c>
      <c r="G653">
        <v>10</v>
      </c>
      <c r="H653" t="s">
        <v>18</v>
      </c>
      <c r="I653">
        <v>2011</v>
      </c>
      <c r="J653">
        <v>14343975</v>
      </c>
      <c r="K653">
        <v>6200000</v>
      </c>
      <c r="L653">
        <v>6275007</v>
      </c>
      <c r="M653">
        <v>1868968</v>
      </c>
    </row>
    <row r="654" spans="1:13" x14ac:dyDescent="0.3">
      <c r="A654" t="s">
        <v>1</v>
      </c>
      <c r="B654">
        <v>1946</v>
      </c>
      <c r="C654" t="s">
        <v>4</v>
      </c>
      <c r="D654">
        <v>1</v>
      </c>
      <c r="E654" s="3">
        <v>40645</v>
      </c>
      <c r="F654" s="3">
        <v>40656</v>
      </c>
      <c r="G654">
        <v>11</v>
      </c>
      <c r="H654" t="s">
        <v>20</v>
      </c>
      <c r="I654">
        <v>2011</v>
      </c>
      <c r="J654">
        <v>13557239.300000001</v>
      </c>
      <c r="K654">
        <v>5500000</v>
      </c>
      <c r="L654">
        <v>7487997.5</v>
      </c>
      <c r="M654">
        <v>569241.80000000005</v>
      </c>
    </row>
    <row r="655" spans="1:13" x14ac:dyDescent="0.3">
      <c r="A655" t="s">
        <v>0</v>
      </c>
      <c r="B655">
        <v>1971</v>
      </c>
      <c r="C655" t="s">
        <v>11</v>
      </c>
      <c r="D655">
        <v>1</v>
      </c>
      <c r="E655" s="3">
        <v>40912</v>
      </c>
      <c r="F655" s="3">
        <v>40929</v>
      </c>
      <c r="G655">
        <v>17</v>
      </c>
      <c r="H655" t="s">
        <v>3</v>
      </c>
      <c r="I655">
        <v>2012</v>
      </c>
      <c r="J655">
        <v>23746953.75</v>
      </c>
      <c r="K655">
        <v>10050000</v>
      </c>
      <c r="L655">
        <v>12596953.75</v>
      </c>
      <c r="M655">
        <v>1100000</v>
      </c>
    </row>
    <row r="656" spans="1:13" x14ac:dyDescent="0.3">
      <c r="A656" t="s">
        <v>1</v>
      </c>
      <c r="B656">
        <v>1963</v>
      </c>
      <c r="C656" t="s">
        <v>13</v>
      </c>
      <c r="D656">
        <v>0</v>
      </c>
      <c r="E656" s="3">
        <v>40997</v>
      </c>
      <c r="F656" s="3">
        <v>41009</v>
      </c>
      <c r="G656">
        <v>12</v>
      </c>
      <c r="H656" t="s">
        <v>20</v>
      </c>
      <c r="I656">
        <v>2012</v>
      </c>
      <c r="J656">
        <v>17166084</v>
      </c>
      <c r="K656">
        <v>7050000</v>
      </c>
      <c r="L656">
        <v>8990084</v>
      </c>
      <c r="M656">
        <v>1126000</v>
      </c>
    </row>
    <row r="657" spans="1:13" x14ac:dyDescent="0.3">
      <c r="A657" t="s">
        <v>0</v>
      </c>
      <c r="B657">
        <v>1942</v>
      </c>
      <c r="C657" t="s">
        <v>23</v>
      </c>
      <c r="D657">
        <v>1</v>
      </c>
      <c r="E657" s="3">
        <v>41138</v>
      </c>
      <c r="F657" s="3">
        <v>41145</v>
      </c>
      <c r="G657">
        <v>7</v>
      </c>
      <c r="H657" t="s">
        <v>18</v>
      </c>
      <c r="I657">
        <v>2012</v>
      </c>
      <c r="J657">
        <v>14572082</v>
      </c>
      <c r="K657">
        <v>7050000</v>
      </c>
      <c r="L657">
        <v>6476832</v>
      </c>
      <c r="M657">
        <v>1045250</v>
      </c>
    </row>
    <row r="658" spans="1:13" x14ac:dyDescent="0.3">
      <c r="A658" t="s">
        <v>0</v>
      </c>
      <c r="B658">
        <v>1960</v>
      </c>
      <c r="C658" t="s">
        <v>13</v>
      </c>
      <c r="D658">
        <v>0</v>
      </c>
      <c r="E658" s="3">
        <v>40758</v>
      </c>
      <c r="F658" s="3">
        <v>40770</v>
      </c>
      <c r="G658">
        <v>12</v>
      </c>
      <c r="H658" t="s">
        <v>3</v>
      </c>
      <c r="I658">
        <v>2011</v>
      </c>
      <c r="J658">
        <v>15116574</v>
      </c>
      <c r="K658">
        <v>7050000</v>
      </c>
      <c r="L658">
        <v>7184514</v>
      </c>
      <c r="M658">
        <v>882060</v>
      </c>
    </row>
    <row r="659" spans="1:13" x14ac:dyDescent="0.3">
      <c r="A659" t="s">
        <v>0</v>
      </c>
      <c r="B659">
        <v>1934</v>
      </c>
      <c r="C659" t="s">
        <v>6</v>
      </c>
      <c r="D659">
        <v>1</v>
      </c>
      <c r="E659" s="3">
        <v>40693</v>
      </c>
      <c r="F659" s="3">
        <v>40711</v>
      </c>
      <c r="G659">
        <v>18</v>
      </c>
      <c r="H659" t="s">
        <v>25</v>
      </c>
      <c r="I659">
        <v>2011</v>
      </c>
      <c r="J659">
        <v>22403575</v>
      </c>
      <c r="K659">
        <v>12550000</v>
      </c>
      <c r="L659">
        <v>9194915</v>
      </c>
      <c r="M659">
        <v>658660</v>
      </c>
    </row>
    <row r="660" spans="1:13" x14ac:dyDescent="0.3">
      <c r="A660" t="s">
        <v>0</v>
      </c>
      <c r="B660">
        <v>1969</v>
      </c>
      <c r="C660" t="s">
        <v>6</v>
      </c>
      <c r="D660">
        <v>0</v>
      </c>
      <c r="E660" s="3">
        <v>40792</v>
      </c>
      <c r="F660" s="3">
        <v>40799</v>
      </c>
      <c r="G660">
        <v>7</v>
      </c>
      <c r="H660" t="s">
        <v>20</v>
      </c>
      <c r="I660">
        <v>2011</v>
      </c>
      <c r="J660">
        <v>15842882</v>
      </c>
      <c r="K660">
        <v>8200000</v>
      </c>
      <c r="L660">
        <v>6818502</v>
      </c>
      <c r="M660">
        <v>824380</v>
      </c>
    </row>
    <row r="661" spans="1:13" x14ac:dyDescent="0.3">
      <c r="A661" t="s">
        <v>0</v>
      </c>
      <c r="B661">
        <v>1973</v>
      </c>
      <c r="C661" t="s">
        <v>16</v>
      </c>
      <c r="D661">
        <v>1</v>
      </c>
      <c r="E661" s="3">
        <v>41011</v>
      </c>
      <c r="F661" s="3">
        <v>41023</v>
      </c>
      <c r="G661">
        <v>12</v>
      </c>
      <c r="H661" t="s">
        <v>3</v>
      </c>
      <c r="I661">
        <v>2012</v>
      </c>
      <c r="J661">
        <v>16885515.449999999</v>
      </c>
      <c r="K661">
        <v>5100000</v>
      </c>
      <c r="L661">
        <v>10125415.449999999</v>
      </c>
      <c r="M661">
        <v>1660100</v>
      </c>
    </row>
    <row r="662" spans="1:13" x14ac:dyDescent="0.3">
      <c r="A662" t="s">
        <v>1</v>
      </c>
      <c r="B662">
        <v>1962</v>
      </c>
      <c r="C662" t="s">
        <v>4</v>
      </c>
      <c r="D662">
        <v>1</v>
      </c>
      <c r="E662" s="3">
        <v>41026</v>
      </c>
      <c r="F662" s="3">
        <v>41039</v>
      </c>
      <c r="G662">
        <v>9</v>
      </c>
      <c r="H662" t="s">
        <v>43</v>
      </c>
      <c r="I662">
        <v>2012</v>
      </c>
      <c r="J662">
        <v>12936828.25</v>
      </c>
      <c r="K662">
        <v>5100000</v>
      </c>
      <c r="L662">
        <v>7175778.25</v>
      </c>
      <c r="M662">
        <v>661050</v>
      </c>
    </row>
    <row r="663" spans="1:13" x14ac:dyDescent="0.3">
      <c r="A663" t="s">
        <v>1</v>
      </c>
      <c r="B663">
        <v>1943</v>
      </c>
      <c r="C663" t="s">
        <v>4</v>
      </c>
      <c r="D663">
        <v>1</v>
      </c>
      <c r="E663" s="3">
        <v>41039</v>
      </c>
      <c r="F663" s="3">
        <v>41050</v>
      </c>
      <c r="G663">
        <v>11</v>
      </c>
      <c r="H663" t="s">
        <v>3</v>
      </c>
      <c r="I663">
        <v>2012</v>
      </c>
      <c r="J663">
        <v>11815939.25</v>
      </c>
      <c r="K663">
        <v>5100000</v>
      </c>
      <c r="L663">
        <v>5976139.25</v>
      </c>
      <c r="M663">
        <v>739800</v>
      </c>
    </row>
    <row r="664" spans="1:13" x14ac:dyDescent="0.3">
      <c r="A664" t="s">
        <v>0</v>
      </c>
      <c r="B664">
        <v>1973</v>
      </c>
      <c r="C664" t="s">
        <v>4</v>
      </c>
      <c r="D664">
        <v>0</v>
      </c>
      <c r="E664" s="3">
        <v>41100</v>
      </c>
      <c r="F664" s="3">
        <v>41113</v>
      </c>
      <c r="G664">
        <v>13</v>
      </c>
      <c r="H664" t="s">
        <v>18</v>
      </c>
      <c r="I664">
        <v>2012</v>
      </c>
      <c r="J664">
        <v>14464810.25</v>
      </c>
      <c r="K664">
        <v>5100000</v>
      </c>
      <c r="L664">
        <v>8313610.25</v>
      </c>
      <c r="M664">
        <v>1051200</v>
      </c>
    </row>
    <row r="665" spans="1:13" x14ac:dyDescent="0.3">
      <c r="A665" t="s">
        <v>0</v>
      </c>
      <c r="B665">
        <v>1963</v>
      </c>
      <c r="C665" t="s">
        <v>4</v>
      </c>
      <c r="D665">
        <v>1</v>
      </c>
      <c r="E665" s="3">
        <v>40997</v>
      </c>
      <c r="F665" s="3">
        <v>41010</v>
      </c>
      <c r="G665">
        <v>13</v>
      </c>
      <c r="H665" t="s">
        <v>18</v>
      </c>
      <c r="I665">
        <v>2012</v>
      </c>
      <c r="J665">
        <v>16039394</v>
      </c>
      <c r="K665">
        <v>5100000</v>
      </c>
      <c r="L665">
        <v>9455614</v>
      </c>
      <c r="M665">
        <v>1483780</v>
      </c>
    </row>
    <row r="666" spans="1:13" x14ac:dyDescent="0.3">
      <c r="A666" t="s">
        <v>0</v>
      </c>
      <c r="B666">
        <v>1972</v>
      </c>
      <c r="C666" t="s">
        <v>4</v>
      </c>
      <c r="D666">
        <v>0</v>
      </c>
      <c r="E666" s="3">
        <v>41127</v>
      </c>
      <c r="F666" s="3">
        <v>41137</v>
      </c>
      <c r="G666">
        <v>10</v>
      </c>
      <c r="H666" t="s">
        <v>3</v>
      </c>
      <c r="I666">
        <v>2012</v>
      </c>
      <c r="J666">
        <v>10965741</v>
      </c>
      <c r="K666">
        <v>3900000</v>
      </c>
      <c r="L666">
        <v>6129391</v>
      </c>
      <c r="M666">
        <v>936350</v>
      </c>
    </row>
    <row r="667" spans="1:13" x14ac:dyDescent="0.3">
      <c r="A667" t="s">
        <v>0</v>
      </c>
      <c r="B667">
        <v>1980</v>
      </c>
      <c r="C667" t="s">
        <v>15</v>
      </c>
      <c r="D667">
        <v>0</v>
      </c>
      <c r="E667" s="3">
        <v>40947</v>
      </c>
      <c r="F667" s="3">
        <v>40957</v>
      </c>
      <c r="G667">
        <v>10</v>
      </c>
      <c r="H667" t="s">
        <v>20</v>
      </c>
      <c r="I667">
        <v>2012</v>
      </c>
      <c r="J667">
        <v>10741751.75</v>
      </c>
      <c r="K667">
        <v>5100000</v>
      </c>
      <c r="L667">
        <v>5031951.75</v>
      </c>
      <c r="M667">
        <v>609800</v>
      </c>
    </row>
    <row r="668" spans="1:13" x14ac:dyDescent="0.3">
      <c r="A668" t="s">
        <v>1</v>
      </c>
      <c r="B668">
        <v>1981</v>
      </c>
      <c r="C668" t="s">
        <v>16</v>
      </c>
      <c r="D668">
        <v>0</v>
      </c>
      <c r="E668" s="3">
        <v>40913</v>
      </c>
      <c r="F668" s="3">
        <v>40922</v>
      </c>
      <c r="G668">
        <v>9</v>
      </c>
      <c r="H668" t="s">
        <v>20</v>
      </c>
      <c r="I668">
        <v>2012</v>
      </c>
      <c r="J668">
        <v>13729197.5</v>
      </c>
      <c r="K668">
        <v>5100000</v>
      </c>
      <c r="L668">
        <v>8086097.5</v>
      </c>
      <c r="M668">
        <v>543100</v>
      </c>
    </row>
    <row r="669" spans="1:13" x14ac:dyDescent="0.3">
      <c r="A669" t="s">
        <v>1</v>
      </c>
      <c r="B669">
        <v>1987</v>
      </c>
      <c r="C669" t="s">
        <v>10</v>
      </c>
      <c r="D669">
        <v>0</v>
      </c>
      <c r="E669" s="3">
        <v>41064</v>
      </c>
      <c r="F669" s="3">
        <v>41100</v>
      </c>
      <c r="G669">
        <v>36</v>
      </c>
      <c r="H669" t="s">
        <v>3</v>
      </c>
      <c r="I669">
        <v>2012</v>
      </c>
      <c r="J669">
        <v>21430620</v>
      </c>
      <c r="K669">
        <v>5700000</v>
      </c>
      <c r="L669">
        <v>14454520</v>
      </c>
      <c r="M669">
        <v>1276100</v>
      </c>
    </row>
    <row r="670" spans="1:13" x14ac:dyDescent="0.3">
      <c r="A670" t="s">
        <v>0</v>
      </c>
      <c r="B670">
        <v>1933</v>
      </c>
      <c r="C670" t="s">
        <v>13</v>
      </c>
      <c r="D670">
        <v>1</v>
      </c>
      <c r="E670" s="3">
        <v>41044</v>
      </c>
      <c r="F670" s="3">
        <v>41050</v>
      </c>
      <c r="G670">
        <v>6</v>
      </c>
      <c r="H670" t="s">
        <v>18</v>
      </c>
      <c r="I670">
        <v>2012</v>
      </c>
      <c r="J670">
        <v>14546114.65</v>
      </c>
      <c r="K670">
        <v>5100000</v>
      </c>
      <c r="L670">
        <v>8780414.6500000004</v>
      </c>
      <c r="M670">
        <v>665700</v>
      </c>
    </row>
    <row r="671" spans="1:13" x14ac:dyDescent="0.3">
      <c r="A671" t="s">
        <v>1</v>
      </c>
      <c r="B671">
        <v>1934</v>
      </c>
      <c r="C671" t="s">
        <v>4</v>
      </c>
      <c r="D671">
        <v>1</v>
      </c>
      <c r="E671" s="3">
        <v>40940</v>
      </c>
      <c r="F671" s="3">
        <v>40949</v>
      </c>
      <c r="G671">
        <v>9</v>
      </c>
      <c r="H671" t="s">
        <v>20</v>
      </c>
      <c r="I671">
        <v>2012</v>
      </c>
      <c r="J671">
        <v>11148312</v>
      </c>
      <c r="K671">
        <v>5100000</v>
      </c>
      <c r="L671">
        <v>5375272</v>
      </c>
      <c r="M671">
        <v>673040</v>
      </c>
    </row>
    <row r="672" spans="1:13" x14ac:dyDescent="0.3">
      <c r="A672" t="s">
        <v>0</v>
      </c>
      <c r="B672">
        <v>1947</v>
      </c>
      <c r="C672" t="s">
        <v>6</v>
      </c>
      <c r="D672">
        <v>1</v>
      </c>
      <c r="E672" s="3">
        <v>40973</v>
      </c>
      <c r="F672" s="3">
        <v>40984</v>
      </c>
      <c r="G672">
        <v>11</v>
      </c>
      <c r="H672" t="s">
        <v>18</v>
      </c>
      <c r="I672">
        <v>2012</v>
      </c>
      <c r="J672">
        <v>14670991.25</v>
      </c>
      <c r="K672">
        <v>5100000</v>
      </c>
      <c r="L672">
        <v>8739741.25</v>
      </c>
      <c r="M672">
        <v>831250</v>
      </c>
    </row>
    <row r="673" spans="1:13" x14ac:dyDescent="0.3">
      <c r="A673" t="s">
        <v>0</v>
      </c>
      <c r="B673">
        <v>1950</v>
      </c>
      <c r="C673" t="s">
        <v>4</v>
      </c>
      <c r="D673">
        <v>1</v>
      </c>
      <c r="E673" s="3">
        <v>40947</v>
      </c>
      <c r="F673" s="3">
        <v>40987</v>
      </c>
      <c r="G673">
        <v>71</v>
      </c>
      <c r="H673" t="s">
        <v>20</v>
      </c>
      <c r="I673">
        <v>2012</v>
      </c>
      <c r="J673">
        <v>14257148</v>
      </c>
      <c r="K673">
        <v>3900000</v>
      </c>
      <c r="L673">
        <v>9939748</v>
      </c>
      <c r="M673">
        <v>417400</v>
      </c>
    </row>
    <row r="674" spans="1:13" x14ac:dyDescent="0.3">
      <c r="A674" t="s">
        <v>1</v>
      </c>
      <c r="B674">
        <v>1942</v>
      </c>
      <c r="C674" t="s">
        <v>4</v>
      </c>
      <c r="D674">
        <v>0</v>
      </c>
      <c r="E674" s="3">
        <v>41017</v>
      </c>
      <c r="F674" s="3">
        <v>41027</v>
      </c>
      <c r="G674">
        <v>10</v>
      </c>
      <c r="H674" t="s">
        <v>3</v>
      </c>
      <c r="I674">
        <v>2012</v>
      </c>
      <c r="J674">
        <v>14728883.25</v>
      </c>
      <c r="K674">
        <v>5100000</v>
      </c>
      <c r="L674">
        <v>8511183.25</v>
      </c>
      <c r="M674">
        <v>1117700</v>
      </c>
    </row>
    <row r="675" spans="1:13" x14ac:dyDescent="0.3">
      <c r="A675" t="s">
        <v>1</v>
      </c>
      <c r="B675">
        <v>1967</v>
      </c>
      <c r="C675" t="s">
        <v>4</v>
      </c>
      <c r="D675">
        <v>1</v>
      </c>
      <c r="E675" s="3">
        <v>41017</v>
      </c>
      <c r="F675" s="3">
        <v>41025</v>
      </c>
      <c r="G675">
        <v>8</v>
      </c>
      <c r="H675" t="s">
        <v>20</v>
      </c>
      <c r="I675">
        <v>2012</v>
      </c>
      <c r="J675">
        <v>13390594.25</v>
      </c>
      <c r="K675">
        <v>5100000</v>
      </c>
      <c r="L675">
        <v>7315644.25</v>
      </c>
      <c r="M675">
        <v>974950</v>
      </c>
    </row>
    <row r="676" spans="1:13" x14ac:dyDescent="0.3">
      <c r="A676" t="s">
        <v>0</v>
      </c>
      <c r="B676">
        <v>1951</v>
      </c>
      <c r="C676" t="s">
        <v>8</v>
      </c>
      <c r="D676">
        <v>1</v>
      </c>
      <c r="E676" s="3">
        <v>40989</v>
      </c>
      <c r="F676" s="3">
        <v>41001</v>
      </c>
      <c r="G676">
        <v>12</v>
      </c>
      <c r="H676" t="s">
        <v>20</v>
      </c>
      <c r="I676">
        <v>2012</v>
      </c>
      <c r="J676">
        <v>13814944.25</v>
      </c>
      <c r="K676">
        <v>5100000</v>
      </c>
      <c r="L676">
        <v>7911194.25</v>
      </c>
      <c r="M676">
        <v>803750</v>
      </c>
    </row>
    <row r="677" spans="1:13" x14ac:dyDescent="0.3">
      <c r="A677" t="s">
        <v>0</v>
      </c>
      <c r="B677">
        <v>1952</v>
      </c>
      <c r="C677" t="s">
        <v>27</v>
      </c>
      <c r="D677">
        <v>1</v>
      </c>
      <c r="E677" s="3">
        <v>40947</v>
      </c>
      <c r="F677" s="3">
        <v>40957</v>
      </c>
      <c r="G677">
        <v>10</v>
      </c>
      <c r="H677" t="s">
        <v>20</v>
      </c>
      <c r="I677">
        <v>2012</v>
      </c>
      <c r="J677">
        <v>10714298.75</v>
      </c>
      <c r="K677">
        <v>3900000</v>
      </c>
      <c r="L677">
        <v>6597398.75</v>
      </c>
      <c r="M677">
        <v>216900</v>
      </c>
    </row>
    <row r="678" spans="1:13" x14ac:dyDescent="0.3">
      <c r="A678" t="s">
        <v>0</v>
      </c>
      <c r="B678">
        <v>1957</v>
      </c>
      <c r="C678" t="s">
        <v>24</v>
      </c>
      <c r="D678">
        <v>1</v>
      </c>
      <c r="E678" s="3">
        <v>41017</v>
      </c>
      <c r="F678" s="3">
        <v>41032</v>
      </c>
      <c r="G678">
        <v>15</v>
      </c>
      <c r="H678" t="s">
        <v>3</v>
      </c>
      <c r="I678">
        <v>2012</v>
      </c>
      <c r="J678">
        <v>13932915</v>
      </c>
      <c r="K678">
        <v>5100000</v>
      </c>
      <c r="L678">
        <v>7748165</v>
      </c>
      <c r="M678">
        <v>1084750</v>
      </c>
    </row>
    <row r="679" spans="1:13" x14ac:dyDescent="0.3">
      <c r="A679" t="s">
        <v>0</v>
      </c>
      <c r="B679">
        <v>1954</v>
      </c>
      <c r="C679" t="s">
        <v>8</v>
      </c>
      <c r="D679">
        <v>1</v>
      </c>
      <c r="E679" s="3">
        <v>41134</v>
      </c>
      <c r="F679" s="3">
        <v>41153</v>
      </c>
      <c r="G679">
        <v>19</v>
      </c>
      <c r="H679" t="s">
        <v>18</v>
      </c>
      <c r="I679">
        <v>2012</v>
      </c>
      <c r="J679">
        <v>26087776</v>
      </c>
      <c r="K679">
        <v>10200000</v>
      </c>
      <c r="L679">
        <v>14452976</v>
      </c>
      <c r="M679">
        <v>1434800</v>
      </c>
    </row>
    <row r="680" spans="1:13" x14ac:dyDescent="0.3">
      <c r="A680" t="s">
        <v>1</v>
      </c>
      <c r="B680">
        <v>1942</v>
      </c>
      <c r="C680" t="s">
        <v>9</v>
      </c>
      <c r="D680">
        <v>1</v>
      </c>
      <c r="E680" s="3">
        <v>40959</v>
      </c>
      <c r="F680" s="3">
        <v>40969</v>
      </c>
      <c r="G680">
        <v>10</v>
      </c>
      <c r="H680" t="s">
        <v>20</v>
      </c>
      <c r="I680">
        <v>2012</v>
      </c>
      <c r="J680">
        <v>14187831.6</v>
      </c>
      <c r="K680">
        <v>5100000</v>
      </c>
      <c r="L680">
        <v>8372231.5999999996</v>
      </c>
      <c r="M680">
        <v>715600</v>
      </c>
    </row>
    <row r="681" spans="1:13" x14ac:dyDescent="0.3">
      <c r="A681" t="s">
        <v>1</v>
      </c>
      <c r="B681">
        <v>1968</v>
      </c>
      <c r="C681" t="s">
        <v>4</v>
      </c>
      <c r="D681">
        <v>1</v>
      </c>
      <c r="E681" s="3">
        <v>41108</v>
      </c>
      <c r="F681" s="3">
        <v>41122</v>
      </c>
      <c r="G681">
        <v>14</v>
      </c>
      <c r="H681" t="s">
        <v>18</v>
      </c>
      <c r="I681">
        <v>2012</v>
      </c>
      <c r="J681">
        <v>14800741.25</v>
      </c>
      <c r="K681">
        <v>5100000</v>
      </c>
      <c r="L681">
        <v>9021341.25</v>
      </c>
      <c r="M681">
        <v>679400</v>
      </c>
    </row>
    <row r="682" spans="1:13" x14ac:dyDescent="0.3">
      <c r="A682" t="s">
        <v>1</v>
      </c>
      <c r="B682">
        <v>1950</v>
      </c>
      <c r="C682" t="s">
        <v>7</v>
      </c>
      <c r="D682">
        <v>0</v>
      </c>
      <c r="E682" s="3">
        <v>40973</v>
      </c>
      <c r="F682" s="3">
        <v>40982</v>
      </c>
      <c r="G682">
        <v>9</v>
      </c>
      <c r="H682" t="s">
        <v>20</v>
      </c>
      <c r="I682">
        <v>2012</v>
      </c>
      <c r="J682">
        <v>14157392.25</v>
      </c>
      <c r="K682">
        <v>5100000</v>
      </c>
      <c r="L682">
        <v>7578742.25</v>
      </c>
      <c r="M682">
        <v>1478650</v>
      </c>
    </row>
    <row r="683" spans="1:13" x14ac:dyDescent="0.3">
      <c r="A683" t="s">
        <v>1</v>
      </c>
      <c r="B683">
        <v>1957</v>
      </c>
      <c r="C683" t="s">
        <v>4</v>
      </c>
      <c r="D683">
        <v>1</v>
      </c>
      <c r="E683" s="3">
        <v>41142</v>
      </c>
      <c r="F683" s="3">
        <v>41153</v>
      </c>
      <c r="G683">
        <v>11</v>
      </c>
      <c r="H683" t="s">
        <v>18</v>
      </c>
      <c r="I683">
        <v>2012</v>
      </c>
      <c r="J683">
        <v>14100585</v>
      </c>
      <c r="K683">
        <v>5100000</v>
      </c>
      <c r="L683">
        <v>7748085</v>
      </c>
      <c r="M683">
        <v>1252500</v>
      </c>
    </row>
    <row r="684" spans="1:13" x14ac:dyDescent="0.3">
      <c r="A684" t="s">
        <v>1</v>
      </c>
      <c r="B684">
        <v>1975</v>
      </c>
      <c r="C684" t="s">
        <v>4</v>
      </c>
      <c r="D684">
        <v>1</v>
      </c>
      <c r="E684" s="3">
        <v>40974</v>
      </c>
      <c r="F684" s="3">
        <v>40983</v>
      </c>
      <c r="G684">
        <v>9</v>
      </c>
      <c r="H684" t="s">
        <v>20</v>
      </c>
      <c r="I684">
        <v>2012</v>
      </c>
      <c r="J684">
        <v>12687196.25</v>
      </c>
      <c r="K684">
        <v>5100000</v>
      </c>
      <c r="L684">
        <v>6594446.25</v>
      </c>
      <c r="M684">
        <v>992750</v>
      </c>
    </row>
    <row r="685" spans="1:13" x14ac:dyDescent="0.3">
      <c r="A685" t="s">
        <v>1</v>
      </c>
      <c r="B685">
        <v>1955</v>
      </c>
      <c r="C685" t="s">
        <v>19</v>
      </c>
      <c r="D685">
        <v>0</v>
      </c>
      <c r="E685" s="3">
        <v>41097</v>
      </c>
      <c r="F685" s="3">
        <v>41110</v>
      </c>
      <c r="G685">
        <v>13</v>
      </c>
      <c r="H685" t="s">
        <v>3</v>
      </c>
      <c r="I685">
        <v>2012</v>
      </c>
      <c r="J685">
        <v>14729078.25</v>
      </c>
      <c r="K685">
        <v>5100000</v>
      </c>
      <c r="L685">
        <v>8735878.25</v>
      </c>
      <c r="M685">
        <v>893200</v>
      </c>
    </row>
    <row r="686" spans="1:13" x14ac:dyDescent="0.3">
      <c r="A686" t="s">
        <v>0</v>
      </c>
      <c r="B686">
        <v>1957</v>
      </c>
      <c r="C686" t="s">
        <v>13</v>
      </c>
      <c r="D686">
        <v>1</v>
      </c>
      <c r="E686" s="3">
        <v>40957</v>
      </c>
      <c r="F686" s="3">
        <v>40981</v>
      </c>
      <c r="G686">
        <v>24</v>
      </c>
      <c r="H686" t="s">
        <v>3</v>
      </c>
      <c r="I686">
        <v>2012</v>
      </c>
      <c r="J686">
        <v>18103652.25</v>
      </c>
      <c r="K686">
        <v>5100000</v>
      </c>
      <c r="L686">
        <v>12227452.25</v>
      </c>
      <c r="M686">
        <v>776200</v>
      </c>
    </row>
    <row r="687" spans="1:13" x14ac:dyDescent="0.3">
      <c r="A687" t="s">
        <v>0</v>
      </c>
      <c r="B687">
        <v>1956</v>
      </c>
      <c r="C687" t="s">
        <v>39</v>
      </c>
      <c r="D687">
        <v>0</v>
      </c>
      <c r="E687" s="3">
        <v>41128</v>
      </c>
      <c r="F687" s="3">
        <v>41141</v>
      </c>
      <c r="G687">
        <v>13</v>
      </c>
      <c r="H687" t="s">
        <v>20</v>
      </c>
      <c r="I687">
        <v>2012</v>
      </c>
      <c r="J687">
        <v>14225974</v>
      </c>
      <c r="K687">
        <v>5100000</v>
      </c>
      <c r="L687">
        <v>8165274</v>
      </c>
      <c r="M687">
        <v>960700</v>
      </c>
    </row>
    <row r="688" spans="1:13" x14ac:dyDescent="0.3">
      <c r="A688" t="s">
        <v>0</v>
      </c>
      <c r="B688">
        <v>1933</v>
      </c>
      <c r="C688" t="s">
        <v>4</v>
      </c>
      <c r="D688">
        <v>1</v>
      </c>
      <c r="E688" s="3">
        <v>41066</v>
      </c>
      <c r="F688" s="3">
        <v>41073</v>
      </c>
      <c r="G688">
        <v>7</v>
      </c>
      <c r="H688" t="s">
        <v>3</v>
      </c>
      <c r="I688">
        <v>2012</v>
      </c>
      <c r="J688">
        <v>13364310.25</v>
      </c>
      <c r="K688">
        <v>5100000</v>
      </c>
      <c r="L688">
        <v>7317110.25</v>
      </c>
      <c r="M688">
        <v>947200</v>
      </c>
    </row>
    <row r="689" spans="1:13" x14ac:dyDescent="0.3">
      <c r="A689" t="s">
        <v>1</v>
      </c>
      <c r="B689">
        <v>1974</v>
      </c>
      <c r="C689" t="s">
        <v>16</v>
      </c>
      <c r="D689">
        <v>0</v>
      </c>
      <c r="E689" s="3">
        <v>41085</v>
      </c>
      <c r="F689" s="3">
        <v>41115</v>
      </c>
      <c r="G689">
        <v>30</v>
      </c>
      <c r="H689" t="s">
        <v>3</v>
      </c>
      <c r="I689">
        <v>2012</v>
      </c>
      <c r="J689">
        <v>25186778</v>
      </c>
      <c r="K689">
        <v>6600000</v>
      </c>
      <c r="L689">
        <v>17936228</v>
      </c>
      <c r="M689">
        <v>650550</v>
      </c>
    </row>
    <row r="690" spans="1:13" x14ac:dyDescent="0.3">
      <c r="A690" t="s">
        <v>0</v>
      </c>
      <c r="B690">
        <v>1977</v>
      </c>
      <c r="C690" t="s">
        <v>12</v>
      </c>
      <c r="D690">
        <v>1</v>
      </c>
      <c r="E690" s="3">
        <v>41131</v>
      </c>
      <c r="F690" s="3">
        <v>41141</v>
      </c>
      <c r="G690">
        <v>10</v>
      </c>
      <c r="H690" t="s">
        <v>18</v>
      </c>
      <c r="I690">
        <v>2012</v>
      </c>
      <c r="J690">
        <v>12896239</v>
      </c>
      <c r="K690">
        <v>5100000</v>
      </c>
      <c r="L690">
        <v>7123689</v>
      </c>
      <c r="M690">
        <v>672550</v>
      </c>
    </row>
    <row r="691" spans="1:13" x14ac:dyDescent="0.3">
      <c r="A691" t="s">
        <v>0</v>
      </c>
      <c r="B691">
        <v>1952</v>
      </c>
      <c r="C691" t="s">
        <v>7</v>
      </c>
      <c r="D691">
        <v>0</v>
      </c>
      <c r="E691" s="3">
        <v>41051</v>
      </c>
      <c r="F691" s="3">
        <v>41061</v>
      </c>
      <c r="G691">
        <v>10</v>
      </c>
      <c r="H691" t="s">
        <v>20</v>
      </c>
      <c r="I691">
        <v>2012</v>
      </c>
      <c r="J691">
        <v>12345469.65</v>
      </c>
      <c r="K691">
        <v>4400000</v>
      </c>
      <c r="L691">
        <v>7392769.6500000004</v>
      </c>
      <c r="M691">
        <v>552700</v>
      </c>
    </row>
    <row r="692" spans="1:13" x14ac:dyDescent="0.3">
      <c r="A692" t="s">
        <v>1</v>
      </c>
      <c r="B692">
        <v>1955</v>
      </c>
      <c r="C692" t="s">
        <v>23</v>
      </c>
      <c r="D692">
        <v>1</v>
      </c>
      <c r="E692" s="3">
        <v>41078</v>
      </c>
      <c r="F692" s="3">
        <v>41088</v>
      </c>
      <c r="G692">
        <v>10</v>
      </c>
      <c r="H692" t="s">
        <v>3</v>
      </c>
      <c r="I692">
        <v>2012</v>
      </c>
      <c r="J692">
        <v>13303813</v>
      </c>
      <c r="K692">
        <v>5100000</v>
      </c>
      <c r="L692">
        <v>7214913</v>
      </c>
      <c r="M692">
        <v>988900</v>
      </c>
    </row>
    <row r="693" spans="1:13" x14ac:dyDescent="0.3">
      <c r="A693" t="s">
        <v>0</v>
      </c>
      <c r="B693">
        <v>1961</v>
      </c>
      <c r="C693" t="s">
        <v>7</v>
      </c>
      <c r="D693">
        <v>0</v>
      </c>
      <c r="E693" s="3">
        <v>40963</v>
      </c>
      <c r="F693" s="3">
        <v>40974</v>
      </c>
      <c r="G693">
        <v>11</v>
      </c>
      <c r="H693" t="s">
        <v>3</v>
      </c>
      <c r="I693">
        <v>2012</v>
      </c>
      <c r="J693">
        <v>13608599.6</v>
      </c>
      <c r="K693">
        <v>5100000</v>
      </c>
      <c r="L693">
        <v>7729999.5999999996</v>
      </c>
      <c r="M693">
        <v>778600</v>
      </c>
    </row>
    <row r="694" spans="1:13" x14ac:dyDescent="0.3">
      <c r="A694" t="s">
        <v>0</v>
      </c>
      <c r="B694">
        <v>1961</v>
      </c>
      <c r="C694" t="s">
        <v>4</v>
      </c>
      <c r="D694">
        <v>0</v>
      </c>
      <c r="E694" s="3">
        <v>41064</v>
      </c>
      <c r="F694" s="3">
        <v>41073</v>
      </c>
      <c r="G694">
        <v>9</v>
      </c>
      <c r="H694" t="s">
        <v>20</v>
      </c>
      <c r="I694">
        <v>2012</v>
      </c>
      <c r="J694">
        <v>12720456</v>
      </c>
      <c r="K694">
        <v>5100000</v>
      </c>
      <c r="L694">
        <v>6846656</v>
      </c>
      <c r="M694">
        <v>773800</v>
      </c>
    </row>
    <row r="695" spans="1:13" x14ac:dyDescent="0.3">
      <c r="A695" t="s">
        <v>1</v>
      </c>
      <c r="B695">
        <v>1967</v>
      </c>
      <c r="C695" t="s">
        <v>44</v>
      </c>
      <c r="D695">
        <v>1</v>
      </c>
      <c r="E695" s="3">
        <v>41116</v>
      </c>
      <c r="F695" s="3">
        <v>41127</v>
      </c>
      <c r="G695">
        <v>11</v>
      </c>
      <c r="H695" t="s">
        <v>18</v>
      </c>
      <c r="I695">
        <v>2012</v>
      </c>
      <c r="J695">
        <v>11971436.25</v>
      </c>
      <c r="K695">
        <v>5100000</v>
      </c>
      <c r="L695">
        <v>5601236.25</v>
      </c>
      <c r="M695">
        <v>1270200</v>
      </c>
    </row>
    <row r="696" spans="1:13" x14ac:dyDescent="0.3">
      <c r="A696" t="s">
        <v>0</v>
      </c>
      <c r="B696">
        <v>1959</v>
      </c>
      <c r="C696" t="s">
        <v>10</v>
      </c>
      <c r="D696">
        <v>0</v>
      </c>
      <c r="E696" s="3">
        <v>40940</v>
      </c>
      <c r="F696" s="3">
        <v>40949</v>
      </c>
      <c r="G696">
        <v>9</v>
      </c>
      <c r="H696" t="s">
        <v>20</v>
      </c>
      <c r="I696">
        <v>2012</v>
      </c>
      <c r="J696">
        <v>11740212.75</v>
      </c>
      <c r="K696">
        <v>5100000</v>
      </c>
      <c r="L696">
        <v>5883562.75</v>
      </c>
      <c r="M696">
        <v>756650</v>
      </c>
    </row>
    <row r="697" spans="1:13" x14ac:dyDescent="0.3">
      <c r="A697" t="s">
        <v>1</v>
      </c>
      <c r="B697">
        <v>1959</v>
      </c>
      <c r="C697" t="s">
        <v>39</v>
      </c>
      <c r="D697">
        <v>1</v>
      </c>
      <c r="E697" s="3">
        <v>41122</v>
      </c>
      <c r="F697" s="3">
        <v>41134</v>
      </c>
      <c r="G697">
        <v>12</v>
      </c>
      <c r="H697" t="s">
        <v>18</v>
      </c>
      <c r="I697">
        <v>2012</v>
      </c>
      <c r="J697">
        <v>12644460</v>
      </c>
      <c r="K697">
        <v>5100000</v>
      </c>
      <c r="L697">
        <v>7003860</v>
      </c>
      <c r="M697">
        <v>540600</v>
      </c>
    </row>
    <row r="698" spans="1:13" x14ac:dyDescent="0.3">
      <c r="A698" t="s">
        <v>1</v>
      </c>
      <c r="B698">
        <v>1965</v>
      </c>
      <c r="C698" t="s">
        <v>16</v>
      </c>
      <c r="D698">
        <v>1</v>
      </c>
      <c r="E698" s="3">
        <v>40792</v>
      </c>
      <c r="F698" s="3">
        <v>40802</v>
      </c>
      <c r="G698">
        <v>10</v>
      </c>
      <c r="H698" t="s">
        <v>20</v>
      </c>
      <c r="I698">
        <v>2011</v>
      </c>
      <c r="J698">
        <v>10405610.800000001</v>
      </c>
      <c r="K698">
        <v>3900000</v>
      </c>
      <c r="L698">
        <v>5753202.7999999998</v>
      </c>
      <c r="M698">
        <v>752408</v>
      </c>
    </row>
    <row r="699" spans="1:13" x14ac:dyDescent="0.3">
      <c r="A699" t="s">
        <v>1</v>
      </c>
      <c r="B699">
        <v>1958</v>
      </c>
      <c r="C699" t="s">
        <v>16</v>
      </c>
      <c r="D699">
        <v>1</v>
      </c>
      <c r="E699" s="3">
        <v>40751</v>
      </c>
      <c r="F699" s="3">
        <v>40763</v>
      </c>
      <c r="G699">
        <v>12</v>
      </c>
      <c r="H699" t="s">
        <v>20</v>
      </c>
      <c r="I699">
        <v>2011</v>
      </c>
      <c r="J699">
        <v>8768564.5</v>
      </c>
      <c r="K699">
        <v>3900000</v>
      </c>
      <c r="L699">
        <v>4000680.5</v>
      </c>
      <c r="M699">
        <v>867884</v>
      </c>
    </row>
    <row r="700" spans="1:13" x14ac:dyDescent="0.3">
      <c r="A700" t="s">
        <v>0</v>
      </c>
      <c r="B700">
        <v>1982</v>
      </c>
      <c r="C700" t="s">
        <v>35</v>
      </c>
      <c r="D700">
        <v>0</v>
      </c>
      <c r="E700" s="3">
        <v>40707</v>
      </c>
      <c r="F700" s="3">
        <v>40716</v>
      </c>
      <c r="G700">
        <v>9</v>
      </c>
      <c r="H700" t="s">
        <v>20</v>
      </c>
      <c r="I700">
        <v>2011</v>
      </c>
      <c r="J700">
        <v>9814116.75</v>
      </c>
      <c r="K700">
        <v>5100000</v>
      </c>
      <c r="L700">
        <v>4232960.75</v>
      </c>
      <c r="M700">
        <v>481156</v>
      </c>
    </row>
    <row r="701" spans="1:13" x14ac:dyDescent="0.3">
      <c r="A701" t="s">
        <v>1</v>
      </c>
      <c r="B701">
        <v>1931</v>
      </c>
      <c r="C701" t="s">
        <v>4</v>
      </c>
      <c r="D701">
        <v>1</v>
      </c>
      <c r="E701" s="3">
        <v>40739</v>
      </c>
      <c r="F701" s="3">
        <v>40751</v>
      </c>
      <c r="G701">
        <v>20</v>
      </c>
      <c r="H701" t="s">
        <v>18</v>
      </c>
      <c r="I701">
        <v>2011</v>
      </c>
      <c r="J701">
        <v>13682031.75</v>
      </c>
      <c r="K701">
        <v>5100000</v>
      </c>
      <c r="L701">
        <v>7536643.75</v>
      </c>
      <c r="M701">
        <v>1045388</v>
      </c>
    </row>
    <row r="702" spans="1:13" x14ac:dyDescent="0.3">
      <c r="A702" t="s">
        <v>1</v>
      </c>
      <c r="B702">
        <v>1968</v>
      </c>
      <c r="C702" t="s">
        <v>4</v>
      </c>
      <c r="D702">
        <v>0</v>
      </c>
      <c r="E702" s="3">
        <v>40778</v>
      </c>
      <c r="F702" s="3">
        <v>40789</v>
      </c>
      <c r="G702">
        <v>11</v>
      </c>
      <c r="H702" t="s">
        <v>18</v>
      </c>
      <c r="I702">
        <v>2011</v>
      </c>
      <c r="J702">
        <v>13390741</v>
      </c>
      <c r="K702">
        <v>5100000</v>
      </c>
      <c r="L702">
        <v>6906153</v>
      </c>
      <c r="M702">
        <v>1384588</v>
      </c>
    </row>
    <row r="703" spans="1:13" x14ac:dyDescent="0.3">
      <c r="A703" t="s">
        <v>1</v>
      </c>
      <c r="B703">
        <v>1935</v>
      </c>
      <c r="C703" t="s">
        <v>4</v>
      </c>
      <c r="D703">
        <v>0</v>
      </c>
      <c r="E703" s="3">
        <v>40662</v>
      </c>
      <c r="F703" s="3">
        <v>40683</v>
      </c>
      <c r="G703">
        <v>21</v>
      </c>
      <c r="H703" t="s">
        <v>20</v>
      </c>
      <c r="I703">
        <v>2011</v>
      </c>
      <c r="J703">
        <v>20382942.359999999</v>
      </c>
      <c r="K703">
        <v>5100000</v>
      </c>
      <c r="L703">
        <v>14424014.359999999</v>
      </c>
      <c r="M703">
        <v>858928</v>
      </c>
    </row>
    <row r="704" spans="1:13" x14ac:dyDescent="0.3">
      <c r="A704" t="s">
        <v>0</v>
      </c>
      <c r="B704">
        <v>1964</v>
      </c>
      <c r="C704" t="s">
        <v>4</v>
      </c>
      <c r="D704">
        <v>0</v>
      </c>
      <c r="E704" s="3">
        <v>40717</v>
      </c>
      <c r="F704" s="3">
        <v>40726</v>
      </c>
      <c r="G704">
        <v>9</v>
      </c>
      <c r="H704" t="s">
        <v>20</v>
      </c>
      <c r="I704">
        <v>2011</v>
      </c>
      <c r="J704">
        <v>9985808.75</v>
      </c>
      <c r="K704">
        <v>5100000</v>
      </c>
      <c r="L704">
        <v>3956152.75</v>
      </c>
      <c r="M704">
        <v>929656</v>
      </c>
    </row>
    <row r="705" spans="1:13" x14ac:dyDescent="0.3">
      <c r="A705" t="s">
        <v>1</v>
      </c>
      <c r="B705">
        <v>1934</v>
      </c>
      <c r="C705" t="s">
        <v>4</v>
      </c>
      <c r="D705">
        <v>1</v>
      </c>
      <c r="E705" s="3">
        <v>40669</v>
      </c>
      <c r="F705" s="3">
        <v>40681</v>
      </c>
      <c r="G705">
        <v>12</v>
      </c>
      <c r="H705" t="s">
        <v>18</v>
      </c>
      <c r="I705">
        <v>2011</v>
      </c>
      <c r="J705">
        <v>16494338.439999999</v>
      </c>
      <c r="K705">
        <v>4800000</v>
      </c>
      <c r="L705">
        <v>11436110.439999999</v>
      </c>
      <c r="M705">
        <v>258228</v>
      </c>
    </row>
    <row r="706" spans="1:13" x14ac:dyDescent="0.3">
      <c r="A706" t="s">
        <v>0</v>
      </c>
      <c r="B706">
        <v>1968</v>
      </c>
      <c r="C706" t="s">
        <v>4</v>
      </c>
      <c r="D706">
        <v>0</v>
      </c>
      <c r="E706" s="3">
        <v>40709</v>
      </c>
      <c r="F706" s="3">
        <v>40714</v>
      </c>
      <c r="G706">
        <v>5</v>
      </c>
      <c r="H706" t="s">
        <v>20</v>
      </c>
      <c r="I706">
        <v>2011</v>
      </c>
      <c r="J706">
        <v>9593363.75</v>
      </c>
      <c r="K706">
        <v>5100000</v>
      </c>
      <c r="L706">
        <v>3928247.75</v>
      </c>
      <c r="M706">
        <v>565116</v>
      </c>
    </row>
    <row r="707" spans="1:13" x14ac:dyDescent="0.3">
      <c r="A707" t="s">
        <v>0</v>
      </c>
      <c r="B707">
        <v>1938</v>
      </c>
      <c r="C707" t="s">
        <v>4</v>
      </c>
      <c r="D707">
        <v>1</v>
      </c>
      <c r="E707" s="3">
        <v>40787</v>
      </c>
      <c r="F707" s="3">
        <v>40801</v>
      </c>
      <c r="G707">
        <v>14</v>
      </c>
      <c r="H707" t="s">
        <v>20</v>
      </c>
      <c r="I707">
        <v>2011</v>
      </c>
      <c r="J707">
        <v>13360922</v>
      </c>
      <c r="K707">
        <v>5100000</v>
      </c>
      <c r="L707">
        <v>7680054</v>
      </c>
      <c r="M707">
        <v>580868</v>
      </c>
    </row>
    <row r="708" spans="1:13" x14ac:dyDescent="0.3">
      <c r="A708" t="s">
        <v>1</v>
      </c>
      <c r="B708">
        <v>1977</v>
      </c>
      <c r="C708" t="s">
        <v>7</v>
      </c>
      <c r="D708">
        <v>0</v>
      </c>
      <c r="E708" s="3">
        <v>40716</v>
      </c>
      <c r="F708" s="3">
        <v>40731</v>
      </c>
      <c r="G708">
        <v>15</v>
      </c>
      <c r="H708" t="s">
        <v>18</v>
      </c>
      <c r="I708">
        <v>2011</v>
      </c>
      <c r="J708">
        <v>12091685</v>
      </c>
      <c r="K708">
        <v>5100000</v>
      </c>
      <c r="L708">
        <v>6603785</v>
      </c>
      <c r="M708">
        <v>387900</v>
      </c>
    </row>
    <row r="709" spans="1:13" x14ac:dyDescent="0.3">
      <c r="A709" t="s">
        <v>1</v>
      </c>
      <c r="B709">
        <v>1977</v>
      </c>
      <c r="C709" t="s">
        <v>7</v>
      </c>
      <c r="D709">
        <v>0</v>
      </c>
      <c r="E709" s="3">
        <v>40762</v>
      </c>
      <c r="F709" s="3">
        <v>40772</v>
      </c>
      <c r="G709">
        <v>10</v>
      </c>
      <c r="H709" t="s">
        <v>18</v>
      </c>
      <c r="I709">
        <v>2011</v>
      </c>
      <c r="J709">
        <v>12916922</v>
      </c>
      <c r="K709">
        <v>5100000</v>
      </c>
      <c r="L709">
        <v>6727038</v>
      </c>
      <c r="M709">
        <v>1089884</v>
      </c>
    </row>
    <row r="710" spans="1:13" x14ac:dyDescent="0.3">
      <c r="A710" t="s">
        <v>0</v>
      </c>
      <c r="B710">
        <v>1965</v>
      </c>
      <c r="C710" t="s">
        <v>45</v>
      </c>
      <c r="D710">
        <v>1</v>
      </c>
      <c r="E710" s="3">
        <v>40721</v>
      </c>
      <c r="F710" s="3">
        <v>40740</v>
      </c>
      <c r="G710">
        <v>19</v>
      </c>
      <c r="H710" t="s">
        <v>20</v>
      </c>
      <c r="I710">
        <v>2011</v>
      </c>
      <c r="J710">
        <v>23213397</v>
      </c>
      <c r="K710">
        <v>10200000</v>
      </c>
      <c r="L710">
        <v>11438933</v>
      </c>
      <c r="M710">
        <v>1574464</v>
      </c>
    </row>
    <row r="711" spans="1:13" x14ac:dyDescent="0.3">
      <c r="A711" t="s">
        <v>0</v>
      </c>
      <c r="B711">
        <v>1966</v>
      </c>
      <c r="C711" t="s">
        <v>44</v>
      </c>
      <c r="D711">
        <v>1</v>
      </c>
      <c r="E711" s="3">
        <v>40744</v>
      </c>
      <c r="F711" s="3">
        <v>40753</v>
      </c>
      <c r="G711">
        <v>9</v>
      </c>
      <c r="H711" t="s">
        <v>3</v>
      </c>
      <c r="I711">
        <v>2011</v>
      </c>
      <c r="J711">
        <v>11628157</v>
      </c>
      <c r="K711">
        <v>5100000</v>
      </c>
      <c r="L711">
        <v>5113449</v>
      </c>
      <c r="M711">
        <v>1414708</v>
      </c>
    </row>
    <row r="712" spans="1:13" x14ac:dyDescent="0.3">
      <c r="A712" t="s">
        <v>0</v>
      </c>
      <c r="B712">
        <v>1953</v>
      </c>
      <c r="C712" t="s">
        <v>6</v>
      </c>
      <c r="D712">
        <v>1</v>
      </c>
      <c r="E712" s="3">
        <v>40721</v>
      </c>
      <c r="F712" s="3">
        <v>40733</v>
      </c>
      <c r="G712">
        <v>12</v>
      </c>
      <c r="H712" t="s">
        <v>20</v>
      </c>
      <c r="I712">
        <v>2011</v>
      </c>
      <c r="J712">
        <v>12271404</v>
      </c>
      <c r="K712">
        <v>5100000</v>
      </c>
      <c r="L712">
        <v>6576396</v>
      </c>
      <c r="M712">
        <v>595008</v>
      </c>
    </row>
    <row r="713" spans="1:13" x14ac:dyDescent="0.3">
      <c r="A713" t="s">
        <v>0</v>
      </c>
      <c r="B713">
        <v>1935</v>
      </c>
      <c r="C713" t="s">
        <v>16</v>
      </c>
      <c r="D713">
        <v>1</v>
      </c>
      <c r="E713" s="3">
        <v>40611</v>
      </c>
      <c r="F713" s="3">
        <v>40619</v>
      </c>
      <c r="G713">
        <v>8</v>
      </c>
      <c r="H713" t="s">
        <v>18</v>
      </c>
      <c r="I713">
        <v>2011</v>
      </c>
      <c r="J713">
        <v>11304146.300000001</v>
      </c>
      <c r="K713">
        <v>5100000</v>
      </c>
      <c r="L713">
        <v>4956475</v>
      </c>
      <c r="M713">
        <v>1247671.3</v>
      </c>
    </row>
    <row r="714" spans="1:13" x14ac:dyDescent="0.3">
      <c r="A714" t="s">
        <v>0</v>
      </c>
      <c r="B714">
        <v>1970</v>
      </c>
      <c r="C714" t="s">
        <v>4</v>
      </c>
      <c r="D714">
        <v>0</v>
      </c>
      <c r="E714" s="3">
        <v>40896</v>
      </c>
      <c r="F714" s="3">
        <v>40905</v>
      </c>
      <c r="G714">
        <v>9</v>
      </c>
      <c r="H714" t="s">
        <v>20</v>
      </c>
      <c r="I714">
        <v>2011</v>
      </c>
      <c r="J714">
        <v>12478204.75</v>
      </c>
      <c r="K714">
        <v>5100000</v>
      </c>
      <c r="L714">
        <v>6426604.75</v>
      </c>
      <c r="M714">
        <v>951600</v>
      </c>
    </row>
    <row r="715" spans="1:13" x14ac:dyDescent="0.3">
      <c r="A715" t="s">
        <v>0</v>
      </c>
      <c r="B715">
        <v>1964</v>
      </c>
      <c r="C715" t="s">
        <v>4</v>
      </c>
      <c r="D715">
        <v>0</v>
      </c>
      <c r="E715" s="3">
        <v>40767</v>
      </c>
      <c r="F715" s="3">
        <v>40778</v>
      </c>
      <c r="G715">
        <v>11</v>
      </c>
      <c r="H715" t="s">
        <v>3</v>
      </c>
      <c r="I715">
        <v>2011</v>
      </c>
      <c r="J715">
        <v>12709368</v>
      </c>
      <c r="K715">
        <v>5900000</v>
      </c>
      <c r="L715">
        <v>6017832</v>
      </c>
      <c r="M715">
        <v>791536</v>
      </c>
    </row>
    <row r="716" spans="1:13" x14ac:dyDescent="0.3">
      <c r="A716" t="s">
        <v>0</v>
      </c>
      <c r="B716">
        <v>1954</v>
      </c>
      <c r="C716" t="s">
        <v>12</v>
      </c>
      <c r="D716">
        <v>0</v>
      </c>
      <c r="E716" s="3">
        <v>40868</v>
      </c>
      <c r="F716" s="3">
        <v>40879</v>
      </c>
      <c r="G716">
        <v>11</v>
      </c>
      <c r="H716" t="s">
        <v>18</v>
      </c>
      <c r="I716">
        <v>2011</v>
      </c>
      <c r="J716">
        <v>12277589</v>
      </c>
      <c r="K716">
        <v>5100000</v>
      </c>
      <c r="L716">
        <v>6260381</v>
      </c>
      <c r="M716">
        <v>917208</v>
      </c>
    </row>
    <row r="717" spans="1:13" x14ac:dyDescent="0.3">
      <c r="A717" t="s">
        <v>0</v>
      </c>
      <c r="B717">
        <v>1950</v>
      </c>
      <c r="C717" t="s">
        <v>4</v>
      </c>
      <c r="D717">
        <v>1</v>
      </c>
      <c r="E717" s="3">
        <v>40753</v>
      </c>
      <c r="F717" s="3">
        <v>40767</v>
      </c>
      <c r="G717">
        <v>14</v>
      </c>
      <c r="H717" t="s">
        <v>25</v>
      </c>
      <c r="I717">
        <v>2011</v>
      </c>
      <c r="J717">
        <v>14039542</v>
      </c>
      <c r="K717">
        <v>5100000</v>
      </c>
      <c r="L717">
        <v>8106998</v>
      </c>
      <c r="M717">
        <v>832544</v>
      </c>
    </row>
    <row r="718" spans="1:13" x14ac:dyDescent="0.3">
      <c r="A718" t="s">
        <v>0</v>
      </c>
      <c r="B718">
        <v>1949</v>
      </c>
      <c r="C718" t="s">
        <v>4</v>
      </c>
      <c r="D718">
        <v>0</v>
      </c>
      <c r="E718" s="3">
        <v>40711</v>
      </c>
      <c r="F718" s="3">
        <v>40722</v>
      </c>
      <c r="G718">
        <v>11</v>
      </c>
      <c r="H718" t="s">
        <v>20</v>
      </c>
      <c r="I718">
        <v>2011</v>
      </c>
      <c r="J718">
        <v>12948513.75</v>
      </c>
      <c r="K718">
        <v>5100000</v>
      </c>
      <c r="L718">
        <v>7217805.75</v>
      </c>
      <c r="M718">
        <v>630708</v>
      </c>
    </row>
    <row r="719" spans="1:13" x14ac:dyDescent="0.3">
      <c r="A719" t="s">
        <v>0</v>
      </c>
      <c r="B719">
        <v>1979</v>
      </c>
      <c r="C719" t="s">
        <v>10</v>
      </c>
      <c r="D719">
        <v>1</v>
      </c>
      <c r="E719" s="3">
        <v>40890</v>
      </c>
      <c r="F719" s="3">
        <v>40897</v>
      </c>
      <c r="G719">
        <v>7</v>
      </c>
      <c r="H719" t="s">
        <v>20</v>
      </c>
      <c r="I719">
        <v>2011</v>
      </c>
      <c r="J719">
        <v>9875938</v>
      </c>
      <c r="K719">
        <v>3900000</v>
      </c>
      <c r="L719">
        <v>5815634</v>
      </c>
      <c r="M719">
        <v>160304</v>
      </c>
    </row>
    <row r="720" spans="1:13" x14ac:dyDescent="0.3">
      <c r="A720" t="s">
        <v>0</v>
      </c>
      <c r="B720">
        <v>1979</v>
      </c>
      <c r="C720" t="s">
        <v>4</v>
      </c>
      <c r="D720">
        <v>1</v>
      </c>
      <c r="E720" s="3">
        <v>40778</v>
      </c>
      <c r="F720" s="3">
        <v>40787</v>
      </c>
      <c r="G720">
        <v>9</v>
      </c>
      <c r="H720" t="s">
        <v>18</v>
      </c>
      <c r="I720">
        <v>2011</v>
      </c>
      <c r="J720">
        <v>11312853</v>
      </c>
      <c r="K720">
        <v>5100000</v>
      </c>
      <c r="L720">
        <v>5385125</v>
      </c>
      <c r="M720">
        <v>827728</v>
      </c>
    </row>
    <row r="721" spans="1:13" x14ac:dyDescent="0.3">
      <c r="A721" t="s">
        <v>0</v>
      </c>
      <c r="B721">
        <v>1964</v>
      </c>
      <c r="C721" t="s">
        <v>39</v>
      </c>
      <c r="D721">
        <v>0</v>
      </c>
      <c r="E721" s="3">
        <v>40756</v>
      </c>
      <c r="F721" s="3">
        <v>40763</v>
      </c>
      <c r="G721">
        <v>7</v>
      </c>
      <c r="H721" t="s">
        <v>18</v>
      </c>
      <c r="I721">
        <v>2011</v>
      </c>
      <c r="J721">
        <v>11173870</v>
      </c>
      <c r="K721">
        <v>5100000</v>
      </c>
      <c r="L721">
        <v>5280686</v>
      </c>
      <c r="M721">
        <v>793184</v>
      </c>
    </row>
    <row r="722" spans="1:13" x14ac:dyDescent="0.3">
      <c r="A722" t="s">
        <v>0</v>
      </c>
      <c r="B722">
        <v>1961</v>
      </c>
      <c r="C722" t="s">
        <v>4</v>
      </c>
      <c r="D722">
        <v>1</v>
      </c>
      <c r="E722" s="3">
        <v>40785</v>
      </c>
      <c r="F722" s="3">
        <v>40796</v>
      </c>
      <c r="G722">
        <v>11</v>
      </c>
      <c r="H722" t="s">
        <v>20</v>
      </c>
      <c r="I722">
        <v>2011</v>
      </c>
      <c r="J722">
        <v>11416255</v>
      </c>
      <c r="K722">
        <v>5100000</v>
      </c>
      <c r="L722">
        <v>5449887</v>
      </c>
      <c r="M722">
        <v>866368</v>
      </c>
    </row>
    <row r="723" spans="1:13" x14ac:dyDescent="0.3">
      <c r="A723" t="s">
        <v>0</v>
      </c>
      <c r="B723">
        <v>1965</v>
      </c>
      <c r="C723" t="s">
        <v>4</v>
      </c>
      <c r="D723">
        <v>1</v>
      </c>
      <c r="E723" s="3">
        <v>40676</v>
      </c>
      <c r="F723" s="3">
        <v>40684</v>
      </c>
      <c r="G723">
        <v>8</v>
      </c>
      <c r="H723" t="s">
        <v>20</v>
      </c>
      <c r="I723">
        <v>2011</v>
      </c>
      <c r="J723">
        <v>10761514</v>
      </c>
      <c r="K723">
        <v>5100000</v>
      </c>
      <c r="L723">
        <v>4880854</v>
      </c>
      <c r="M723">
        <v>780660</v>
      </c>
    </row>
    <row r="724" spans="1:13" x14ac:dyDescent="0.3">
      <c r="A724" t="s">
        <v>0</v>
      </c>
      <c r="B724">
        <v>1967</v>
      </c>
      <c r="C724" t="s">
        <v>2</v>
      </c>
      <c r="D724">
        <v>1</v>
      </c>
      <c r="E724" s="3">
        <v>40702</v>
      </c>
      <c r="F724" s="3">
        <v>40712</v>
      </c>
      <c r="G724">
        <v>10</v>
      </c>
      <c r="H724" t="s">
        <v>20</v>
      </c>
      <c r="I724">
        <v>2011</v>
      </c>
      <c r="J724">
        <v>10116577</v>
      </c>
      <c r="K724">
        <v>5100000</v>
      </c>
      <c r="L724">
        <v>4547669</v>
      </c>
      <c r="M724">
        <v>468908</v>
      </c>
    </row>
    <row r="725" spans="1:13" x14ac:dyDescent="0.3">
      <c r="A725" t="s">
        <v>0</v>
      </c>
      <c r="B725">
        <v>1973</v>
      </c>
      <c r="C725" t="s">
        <v>4</v>
      </c>
      <c r="D725">
        <v>1</v>
      </c>
      <c r="E725" s="3">
        <v>40637</v>
      </c>
      <c r="F725" s="3">
        <v>40655</v>
      </c>
      <c r="G725">
        <v>18</v>
      </c>
      <c r="H725" t="s">
        <v>20</v>
      </c>
      <c r="I725">
        <v>2011</v>
      </c>
      <c r="J725">
        <v>20877042.350000001</v>
      </c>
      <c r="K725">
        <v>5925000</v>
      </c>
      <c r="L725">
        <v>14284318.75</v>
      </c>
      <c r="M725">
        <v>667723.6</v>
      </c>
    </row>
    <row r="726" spans="1:13" x14ac:dyDescent="0.3">
      <c r="A726" t="s">
        <v>1</v>
      </c>
      <c r="B726">
        <v>1945</v>
      </c>
      <c r="C726" t="s">
        <v>4</v>
      </c>
      <c r="D726">
        <v>1</v>
      </c>
      <c r="E726" s="3">
        <v>40746</v>
      </c>
      <c r="F726" s="3">
        <v>40757</v>
      </c>
      <c r="G726">
        <v>11</v>
      </c>
      <c r="H726" t="s">
        <v>18</v>
      </c>
      <c r="I726">
        <v>2011</v>
      </c>
      <c r="J726">
        <v>12176224.75</v>
      </c>
      <c r="K726">
        <v>5100000</v>
      </c>
      <c r="L726">
        <v>6438420.75</v>
      </c>
      <c r="M726">
        <v>637804</v>
      </c>
    </row>
    <row r="727" spans="1:13" x14ac:dyDescent="0.3">
      <c r="A727" t="s">
        <v>1</v>
      </c>
      <c r="B727">
        <v>1966</v>
      </c>
      <c r="C727" t="s">
        <v>35</v>
      </c>
      <c r="D727">
        <v>1</v>
      </c>
      <c r="E727" s="3">
        <v>40690</v>
      </c>
      <c r="F727" s="3">
        <v>40701</v>
      </c>
      <c r="G727">
        <v>11</v>
      </c>
      <c r="H727" t="s">
        <v>29</v>
      </c>
      <c r="I727">
        <v>2011</v>
      </c>
      <c r="J727">
        <v>11605218</v>
      </c>
      <c r="K727">
        <v>5100000</v>
      </c>
      <c r="L727">
        <v>5480990</v>
      </c>
      <c r="M727">
        <v>1024228</v>
      </c>
    </row>
    <row r="728" spans="1:13" x14ac:dyDescent="0.3">
      <c r="A728" t="s">
        <v>1</v>
      </c>
      <c r="B728">
        <v>1974</v>
      </c>
      <c r="C728" t="s">
        <v>24</v>
      </c>
      <c r="D728">
        <v>1</v>
      </c>
      <c r="E728" s="3">
        <v>40604</v>
      </c>
      <c r="F728" s="3">
        <v>40613</v>
      </c>
      <c r="G728">
        <v>9</v>
      </c>
      <c r="H728" t="s">
        <v>18</v>
      </c>
      <c r="I728">
        <v>2011</v>
      </c>
      <c r="J728">
        <v>9086536.3000000007</v>
      </c>
      <c r="K728">
        <v>5100000</v>
      </c>
      <c r="L728">
        <v>3476745</v>
      </c>
      <c r="M728">
        <v>509791.3</v>
      </c>
    </row>
    <row r="729" spans="1:13" x14ac:dyDescent="0.3">
      <c r="A729" t="s">
        <v>1</v>
      </c>
      <c r="B729">
        <v>1950</v>
      </c>
      <c r="C729" t="s">
        <v>35</v>
      </c>
      <c r="D729">
        <v>1</v>
      </c>
      <c r="E729" s="3">
        <v>40717</v>
      </c>
      <c r="F729" s="3">
        <v>40745</v>
      </c>
      <c r="G729">
        <v>28</v>
      </c>
      <c r="H729" t="s">
        <v>18</v>
      </c>
      <c r="I729">
        <v>2011</v>
      </c>
      <c r="J729">
        <v>12133099</v>
      </c>
      <c r="K729">
        <v>5100000</v>
      </c>
      <c r="L729">
        <v>6057391</v>
      </c>
      <c r="M729">
        <v>975708</v>
      </c>
    </row>
    <row r="730" spans="1:13" x14ac:dyDescent="0.3">
      <c r="A730" t="s">
        <v>1</v>
      </c>
      <c r="B730">
        <v>1938</v>
      </c>
      <c r="C730" t="s">
        <v>9</v>
      </c>
      <c r="D730">
        <v>0</v>
      </c>
      <c r="E730" s="3">
        <v>40648</v>
      </c>
      <c r="F730" s="3">
        <v>40667</v>
      </c>
      <c r="G730">
        <v>19</v>
      </c>
      <c r="H730" t="s">
        <v>20</v>
      </c>
      <c r="I730">
        <v>2011</v>
      </c>
      <c r="J730">
        <v>11429402.75</v>
      </c>
      <c r="K730">
        <v>5100000</v>
      </c>
      <c r="L730">
        <v>5730042.75</v>
      </c>
      <c r="M730">
        <v>599360</v>
      </c>
    </row>
    <row r="731" spans="1:13" x14ac:dyDescent="0.3">
      <c r="A731" t="s">
        <v>1</v>
      </c>
      <c r="B731">
        <v>1953</v>
      </c>
      <c r="C731" t="s">
        <v>4</v>
      </c>
      <c r="D731">
        <v>0</v>
      </c>
      <c r="E731" s="3">
        <v>40898</v>
      </c>
      <c r="F731" s="3">
        <v>40906</v>
      </c>
      <c r="G731">
        <v>8</v>
      </c>
      <c r="H731" t="s">
        <v>20</v>
      </c>
      <c r="I731">
        <v>2011</v>
      </c>
      <c r="J731">
        <v>12481700.75</v>
      </c>
      <c r="K731">
        <v>5100000</v>
      </c>
      <c r="L731">
        <v>6450992.75</v>
      </c>
      <c r="M731">
        <v>930708</v>
      </c>
    </row>
    <row r="732" spans="1:13" x14ac:dyDescent="0.3">
      <c r="A732" t="s">
        <v>1</v>
      </c>
      <c r="B732">
        <v>1970</v>
      </c>
      <c r="C732" t="s">
        <v>22</v>
      </c>
      <c r="D732">
        <v>1</v>
      </c>
      <c r="E732" s="3">
        <v>40554</v>
      </c>
      <c r="F732" s="3">
        <v>40572</v>
      </c>
      <c r="G732">
        <v>18</v>
      </c>
      <c r="H732" t="s">
        <v>18</v>
      </c>
      <c r="I732">
        <v>2011</v>
      </c>
      <c r="J732">
        <v>13353549.880000001</v>
      </c>
      <c r="K732">
        <v>5100000</v>
      </c>
      <c r="L732">
        <v>7546025.25</v>
      </c>
      <c r="M732">
        <v>707524.63</v>
      </c>
    </row>
    <row r="733" spans="1:13" x14ac:dyDescent="0.3">
      <c r="A733" t="s">
        <v>1</v>
      </c>
      <c r="B733">
        <v>1976</v>
      </c>
      <c r="C733" t="s">
        <v>10</v>
      </c>
      <c r="D733">
        <v>0</v>
      </c>
      <c r="E733" s="3">
        <v>40800</v>
      </c>
      <c r="F733" s="3">
        <v>40810</v>
      </c>
      <c r="G733">
        <v>10</v>
      </c>
      <c r="H733" t="s">
        <v>18</v>
      </c>
      <c r="I733">
        <v>2011</v>
      </c>
      <c r="J733">
        <v>12012602.75</v>
      </c>
      <c r="K733">
        <v>5100000</v>
      </c>
      <c r="L733">
        <v>6132994.75</v>
      </c>
      <c r="M733">
        <v>779608</v>
      </c>
    </row>
    <row r="734" spans="1:13" x14ac:dyDescent="0.3">
      <c r="A734" t="s">
        <v>0</v>
      </c>
      <c r="B734">
        <v>1941</v>
      </c>
      <c r="C734" t="s">
        <v>10</v>
      </c>
      <c r="D734">
        <v>1</v>
      </c>
      <c r="E734" s="3">
        <v>40641</v>
      </c>
      <c r="F734" s="3">
        <v>40652</v>
      </c>
      <c r="G734">
        <v>11</v>
      </c>
      <c r="H734" t="s">
        <v>20</v>
      </c>
      <c r="I734">
        <v>2011</v>
      </c>
      <c r="J734">
        <v>10882148.550000001</v>
      </c>
      <c r="K734">
        <v>5100000</v>
      </c>
      <c r="L734">
        <v>5234906.75</v>
      </c>
      <c r="M734">
        <v>547241.80000000005</v>
      </c>
    </row>
    <row r="735" spans="1:13" x14ac:dyDescent="0.3">
      <c r="A735" t="s">
        <v>0</v>
      </c>
      <c r="B735">
        <v>1959</v>
      </c>
      <c r="C735" t="s">
        <v>4</v>
      </c>
      <c r="D735">
        <v>1</v>
      </c>
      <c r="E735" s="3">
        <v>40690</v>
      </c>
      <c r="F735" s="3">
        <v>40700</v>
      </c>
      <c r="G735">
        <v>10</v>
      </c>
      <c r="H735" t="s">
        <v>3</v>
      </c>
      <c r="I735">
        <v>2011</v>
      </c>
      <c r="J735">
        <v>10723854</v>
      </c>
      <c r="K735">
        <v>5100000</v>
      </c>
      <c r="L735">
        <v>4839846</v>
      </c>
      <c r="M735">
        <v>784008</v>
      </c>
    </row>
    <row r="736" spans="1:13" x14ac:dyDescent="0.3">
      <c r="A736" t="s">
        <v>0</v>
      </c>
      <c r="B736">
        <v>1955</v>
      </c>
      <c r="C736" t="s">
        <v>16</v>
      </c>
      <c r="D736">
        <v>1</v>
      </c>
      <c r="E736" s="3">
        <v>40840</v>
      </c>
      <c r="F736" s="3">
        <v>40847</v>
      </c>
      <c r="G736">
        <v>7</v>
      </c>
      <c r="H736" t="s">
        <v>20</v>
      </c>
      <c r="I736">
        <v>2011</v>
      </c>
      <c r="J736">
        <v>12018953.5</v>
      </c>
      <c r="K736">
        <v>5100000</v>
      </c>
      <c r="L736">
        <v>5982745.5</v>
      </c>
      <c r="M736">
        <v>936208</v>
      </c>
    </row>
    <row r="737" spans="1:13" x14ac:dyDescent="0.3">
      <c r="A737" t="s">
        <v>0</v>
      </c>
      <c r="B737">
        <v>1974</v>
      </c>
      <c r="C737" t="s">
        <v>4</v>
      </c>
      <c r="D737">
        <v>1</v>
      </c>
      <c r="E737" s="3">
        <v>40757</v>
      </c>
      <c r="F737" s="3">
        <v>40766</v>
      </c>
      <c r="G737">
        <v>9</v>
      </c>
      <c r="H737" t="s">
        <v>18</v>
      </c>
      <c r="I737">
        <v>2011</v>
      </c>
      <c r="J737">
        <v>11288270</v>
      </c>
      <c r="K737">
        <v>5100000</v>
      </c>
      <c r="L737">
        <v>5514216</v>
      </c>
      <c r="M737">
        <v>674054</v>
      </c>
    </row>
    <row r="738" spans="1:13" x14ac:dyDescent="0.3">
      <c r="A738" t="s">
        <v>0</v>
      </c>
      <c r="B738">
        <v>1973</v>
      </c>
      <c r="C738" t="s">
        <v>19</v>
      </c>
      <c r="D738">
        <v>1</v>
      </c>
      <c r="E738" s="3">
        <v>40844</v>
      </c>
      <c r="F738" s="3">
        <v>40854</v>
      </c>
      <c r="G738">
        <v>10</v>
      </c>
      <c r="H738" t="s">
        <v>3</v>
      </c>
      <c r="I738">
        <v>2011</v>
      </c>
      <c r="J738">
        <v>13340071</v>
      </c>
      <c r="K738">
        <v>5100000</v>
      </c>
      <c r="L738">
        <v>7336163</v>
      </c>
      <c r="M738">
        <v>903908</v>
      </c>
    </row>
    <row r="739" spans="1:13" x14ac:dyDescent="0.3">
      <c r="A739" t="s">
        <v>0</v>
      </c>
      <c r="B739">
        <v>1983</v>
      </c>
      <c r="C739" t="s">
        <v>24</v>
      </c>
      <c r="D739">
        <v>1</v>
      </c>
      <c r="E739" s="3">
        <v>40765</v>
      </c>
      <c r="F739" s="3">
        <v>40775</v>
      </c>
      <c r="G739">
        <v>10</v>
      </c>
      <c r="H739" t="s">
        <v>20</v>
      </c>
      <c r="I739">
        <v>2011</v>
      </c>
      <c r="J739">
        <v>11731484.5</v>
      </c>
      <c r="K739">
        <v>5100000</v>
      </c>
      <c r="L739">
        <v>5580996.5</v>
      </c>
      <c r="M739">
        <v>1050488</v>
      </c>
    </row>
    <row r="740" spans="1:13" x14ac:dyDescent="0.3">
      <c r="A740" t="s">
        <v>1</v>
      </c>
      <c r="B740">
        <v>1954</v>
      </c>
      <c r="C740" t="s">
        <v>9</v>
      </c>
      <c r="D740">
        <v>0</v>
      </c>
      <c r="E740" s="3">
        <v>40884</v>
      </c>
      <c r="F740" s="3">
        <v>40894</v>
      </c>
      <c r="G740">
        <v>10</v>
      </c>
      <c r="H740" t="s">
        <v>18</v>
      </c>
      <c r="I740">
        <v>2011</v>
      </c>
      <c r="J740">
        <v>12615108</v>
      </c>
      <c r="K740">
        <v>5100000</v>
      </c>
      <c r="L740">
        <v>7043900</v>
      </c>
      <c r="M740">
        <v>471208</v>
      </c>
    </row>
    <row r="741" spans="1:13" x14ac:dyDescent="0.3">
      <c r="A741" t="s">
        <v>0</v>
      </c>
      <c r="B741">
        <v>1934</v>
      </c>
      <c r="C741" t="s">
        <v>4</v>
      </c>
      <c r="D741">
        <v>1</v>
      </c>
      <c r="E741" s="3">
        <v>40794</v>
      </c>
      <c r="F741" s="3">
        <v>40807</v>
      </c>
      <c r="G741">
        <v>13</v>
      </c>
      <c r="H741" t="s">
        <v>18</v>
      </c>
      <c r="I741">
        <v>2011</v>
      </c>
      <c r="J741">
        <v>14451855</v>
      </c>
      <c r="K741">
        <v>5100000</v>
      </c>
      <c r="L741">
        <v>8394947</v>
      </c>
      <c r="M741">
        <v>956908</v>
      </c>
    </row>
    <row r="742" spans="1:13" x14ac:dyDescent="0.3">
      <c r="A742" t="s">
        <v>1</v>
      </c>
      <c r="B742">
        <v>1949</v>
      </c>
      <c r="C742" t="s">
        <v>4</v>
      </c>
      <c r="D742">
        <v>1</v>
      </c>
      <c r="E742" s="3">
        <v>40616</v>
      </c>
      <c r="F742" s="3">
        <v>40628</v>
      </c>
      <c r="G742">
        <v>12</v>
      </c>
      <c r="H742" t="s">
        <v>20</v>
      </c>
      <c r="I742">
        <v>2011</v>
      </c>
      <c r="J742">
        <v>10577682.199999999</v>
      </c>
      <c r="K742">
        <v>4800000</v>
      </c>
      <c r="L742">
        <v>5366588</v>
      </c>
      <c r="M742">
        <v>411094.2</v>
      </c>
    </row>
    <row r="743" spans="1:13" x14ac:dyDescent="0.3">
      <c r="A743" t="s">
        <v>0</v>
      </c>
      <c r="B743">
        <v>1950</v>
      </c>
      <c r="C743" t="s">
        <v>23</v>
      </c>
      <c r="D743">
        <v>1</v>
      </c>
      <c r="E743" s="3">
        <v>40653</v>
      </c>
      <c r="F743" s="3">
        <v>40666</v>
      </c>
      <c r="G743">
        <v>13</v>
      </c>
      <c r="H743" t="s">
        <v>18</v>
      </c>
      <c r="I743">
        <v>2011</v>
      </c>
      <c r="J743">
        <v>12887121.75</v>
      </c>
      <c r="K743">
        <v>5100000</v>
      </c>
      <c r="L743">
        <v>6505813.75</v>
      </c>
      <c r="M743">
        <v>1281308</v>
      </c>
    </row>
    <row r="744" spans="1:13" x14ac:dyDescent="0.3">
      <c r="A744" t="s">
        <v>0</v>
      </c>
      <c r="B744">
        <v>1951</v>
      </c>
      <c r="C744" t="s">
        <v>4</v>
      </c>
      <c r="D744">
        <v>0</v>
      </c>
      <c r="E744" s="3">
        <v>40884</v>
      </c>
      <c r="F744" s="3">
        <v>40893</v>
      </c>
      <c r="G744">
        <v>9</v>
      </c>
      <c r="H744" t="s">
        <v>20</v>
      </c>
      <c r="I744">
        <v>2011</v>
      </c>
      <c r="J744">
        <v>13101573</v>
      </c>
      <c r="K744">
        <v>5100000</v>
      </c>
      <c r="L744">
        <v>7707869</v>
      </c>
      <c r="M744">
        <v>293704</v>
      </c>
    </row>
    <row r="745" spans="1:13" x14ac:dyDescent="0.3">
      <c r="A745" t="s">
        <v>1</v>
      </c>
      <c r="B745">
        <v>1971</v>
      </c>
      <c r="C745" t="s">
        <v>4</v>
      </c>
      <c r="D745">
        <v>1</v>
      </c>
      <c r="E745" s="3">
        <v>40630</v>
      </c>
      <c r="F745" s="3">
        <v>40642</v>
      </c>
      <c r="G745">
        <v>12</v>
      </c>
      <c r="H745" t="s">
        <v>18</v>
      </c>
      <c r="I745">
        <v>2011</v>
      </c>
      <c r="J745">
        <v>16040757.1</v>
      </c>
      <c r="K745">
        <v>5100000</v>
      </c>
      <c r="L745">
        <v>9197759</v>
      </c>
      <c r="M745">
        <v>1742998.1</v>
      </c>
    </row>
    <row r="746" spans="1:13" x14ac:dyDescent="0.3">
      <c r="A746" t="s">
        <v>1</v>
      </c>
      <c r="B746">
        <v>1937</v>
      </c>
      <c r="C746" t="s">
        <v>6</v>
      </c>
      <c r="D746">
        <v>1</v>
      </c>
      <c r="E746" s="3">
        <v>40668</v>
      </c>
      <c r="F746" s="3">
        <v>40681</v>
      </c>
      <c r="G746">
        <v>13</v>
      </c>
      <c r="H746" t="s">
        <v>18</v>
      </c>
      <c r="I746">
        <v>2011</v>
      </c>
      <c r="J746">
        <v>14415063</v>
      </c>
      <c r="K746">
        <v>5100000</v>
      </c>
      <c r="L746">
        <v>7803995</v>
      </c>
      <c r="M746">
        <v>1511068</v>
      </c>
    </row>
    <row r="747" spans="1:13" x14ac:dyDescent="0.3">
      <c r="A747" t="s">
        <v>0</v>
      </c>
      <c r="B747">
        <v>1961</v>
      </c>
      <c r="C747" t="s">
        <v>6</v>
      </c>
      <c r="D747">
        <v>0</v>
      </c>
      <c r="E747" s="3">
        <v>40739</v>
      </c>
      <c r="F747" s="3">
        <v>40749</v>
      </c>
      <c r="G747">
        <v>10</v>
      </c>
      <c r="H747" t="s">
        <v>20</v>
      </c>
      <c r="I747">
        <v>2011</v>
      </c>
      <c r="J747">
        <v>9234796.5</v>
      </c>
      <c r="K747">
        <v>3900000</v>
      </c>
      <c r="L747">
        <v>4779608.5</v>
      </c>
      <c r="M747">
        <v>555188</v>
      </c>
    </row>
    <row r="748" spans="1:13" x14ac:dyDescent="0.3">
      <c r="A748" t="s">
        <v>0</v>
      </c>
      <c r="B748">
        <v>1971</v>
      </c>
      <c r="C748" t="s">
        <v>4</v>
      </c>
      <c r="D748">
        <v>0</v>
      </c>
      <c r="E748" s="3">
        <v>40731</v>
      </c>
      <c r="F748" s="3">
        <v>40737</v>
      </c>
      <c r="G748">
        <v>6</v>
      </c>
      <c r="H748" t="s">
        <v>20</v>
      </c>
      <c r="I748">
        <v>2011</v>
      </c>
      <c r="J748">
        <v>9463477</v>
      </c>
      <c r="K748">
        <v>5100000</v>
      </c>
      <c r="L748">
        <v>4020749.75</v>
      </c>
      <c r="M748">
        <v>342727.25</v>
      </c>
    </row>
    <row r="749" spans="1:13" x14ac:dyDescent="0.3">
      <c r="A749" t="s">
        <v>0</v>
      </c>
      <c r="B749">
        <v>1942</v>
      </c>
      <c r="C749" t="s">
        <v>24</v>
      </c>
      <c r="D749">
        <v>1</v>
      </c>
      <c r="E749" s="3">
        <v>40702</v>
      </c>
      <c r="F749" s="3">
        <v>40712</v>
      </c>
      <c r="G749">
        <v>10</v>
      </c>
      <c r="H749" t="s">
        <v>20</v>
      </c>
      <c r="I749">
        <v>2011</v>
      </c>
      <c r="J749">
        <v>10164445</v>
      </c>
      <c r="K749">
        <v>4800000</v>
      </c>
      <c r="L749">
        <v>4800137</v>
      </c>
      <c r="M749">
        <v>564308</v>
      </c>
    </row>
    <row r="750" spans="1:13" x14ac:dyDescent="0.3">
      <c r="A750" t="s">
        <v>0</v>
      </c>
      <c r="B750">
        <v>1933</v>
      </c>
      <c r="C750" t="s">
        <v>4</v>
      </c>
      <c r="D750">
        <v>1</v>
      </c>
      <c r="E750" s="3">
        <v>40842</v>
      </c>
      <c r="F750" s="3">
        <v>40851</v>
      </c>
      <c r="G750">
        <v>9</v>
      </c>
      <c r="H750" t="s">
        <v>20</v>
      </c>
      <c r="I750">
        <v>2011</v>
      </c>
      <c r="J750">
        <v>12875383</v>
      </c>
      <c r="K750">
        <v>5100000</v>
      </c>
      <c r="L750">
        <v>6873975</v>
      </c>
      <c r="M750">
        <v>901408</v>
      </c>
    </row>
    <row r="751" spans="1:13" x14ac:dyDescent="0.3">
      <c r="A751" t="s">
        <v>1</v>
      </c>
      <c r="B751">
        <v>1943</v>
      </c>
      <c r="C751" t="s">
        <v>24</v>
      </c>
      <c r="D751">
        <v>1</v>
      </c>
      <c r="E751" s="3">
        <v>40667</v>
      </c>
      <c r="F751" s="3">
        <v>40676</v>
      </c>
      <c r="G751">
        <v>9</v>
      </c>
      <c r="H751" t="s">
        <v>20</v>
      </c>
      <c r="I751">
        <v>2011</v>
      </c>
      <c r="J751">
        <v>10414354</v>
      </c>
      <c r="K751">
        <v>5100000</v>
      </c>
      <c r="L751">
        <v>4740186</v>
      </c>
      <c r="M751">
        <v>574168</v>
      </c>
    </row>
    <row r="752" spans="1:13" x14ac:dyDescent="0.3">
      <c r="A752" t="s">
        <v>0</v>
      </c>
      <c r="B752">
        <v>1956</v>
      </c>
      <c r="C752" t="s">
        <v>27</v>
      </c>
      <c r="D752">
        <v>1</v>
      </c>
      <c r="E752" s="3">
        <v>40742</v>
      </c>
      <c r="F752" s="3">
        <v>40751</v>
      </c>
      <c r="G752">
        <v>9</v>
      </c>
      <c r="H752" t="s">
        <v>18</v>
      </c>
      <c r="I752">
        <v>2011</v>
      </c>
      <c r="J752">
        <v>13414120</v>
      </c>
      <c r="K752">
        <v>5100000</v>
      </c>
      <c r="L752">
        <v>7150152</v>
      </c>
      <c r="M752">
        <v>1163968</v>
      </c>
    </row>
    <row r="753" spans="1:13" x14ac:dyDescent="0.3">
      <c r="A753" t="s">
        <v>0</v>
      </c>
      <c r="B753">
        <v>1958</v>
      </c>
      <c r="C753" t="s">
        <v>27</v>
      </c>
      <c r="D753">
        <v>1</v>
      </c>
      <c r="E753" s="3">
        <v>40725</v>
      </c>
      <c r="F753" s="3">
        <v>40732</v>
      </c>
      <c r="G753">
        <v>7</v>
      </c>
      <c r="H753" t="s">
        <v>20</v>
      </c>
      <c r="I753">
        <v>2011</v>
      </c>
      <c r="J753">
        <v>10248534.75</v>
      </c>
      <c r="K753">
        <v>4800000</v>
      </c>
      <c r="L753">
        <v>4365886.75</v>
      </c>
      <c r="M753">
        <v>1082648</v>
      </c>
    </row>
    <row r="754" spans="1:13" x14ac:dyDescent="0.3">
      <c r="A754" t="s">
        <v>0</v>
      </c>
      <c r="B754">
        <v>1952</v>
      </c>
      <c r="C754" t="s">
        <v>4</v>
      </c>
      <c r="D754">
        <v>1</v>
      </c>
      <c r="E754" s="3">
        <v>40799</v>
      </c>
      <c r="F754" s="3">
        <v>40810</v>
      </c>
      <c r="G754">
        <v>11</v>
      </c>
      <c r="H754" t="s">
        <v>18</v>
      </c>
      <c r="I754">
        <v>2011</v>
      </c>
      <c r="J754">
        <v>11905752</v>
      </c>
      <c r="K754">
        <v>5100000</v>
      </c>
      <c r="L754">
        <v>5722844</v>
      </c>
      <c r="M754">
        <v>1082908</v>
      </c>
    </row>
    <row r="755" spans="1:13" x14ac:dyDescent="0.3">
      <c r="A755" t="s">
        <v>1</v>
      </c>
      <c r="B755">
        <v>1958</v>
      </c>
      <c r="C755" t="s">
        <v>13</v>
      </c>
      <c r="D755">
        <v>1</v>
      </c>
      <c r="E755" s="3">
        <v>40821</v>
      </c>
      <c r="F755" s="3">
        <v>40831</v>
      </c>
      <c r="G755">
        <v>10</v>
      </c>
      <c r="H755" t="s">
        <v>18</v>
      </c>
      <c r="I755">
        <v>2011</v>
      </c>
      <c r="J755">
        <v>12447199</v>
      </c>
      <c r="K755">
        <v>5100000</v>
      </c>
      <c r="L755">
        <v>6320351</v>
      </c>
      <c r="M755">
        <v>1026848</v>
      </c>
    </row>
    <row r="756" spans="1:13" x14ac:dyDescent="0.3">
      <c r="A756" t="s">
        <v>1</v>
      </c>
      <c r="B756">
        <v>1956</v>
      </c>
      <c r="C756" t="s">
        <v>4</v>
      </c>
      <c r="D756">
        <v>1</v>
      </c>
      <c r="E756" s="3">
        <v>40714</v>
      </c>
      <c r="F756" s="3">
        <v>40723</v>
      </c>
      <c r="G756">
        <v>9</v>
      </c>
      <c r="H756" t="s">
        <v>18</v>
      </c>
      <c r="I756">
        <v>2011</v>
      </c>
      <c r="J756">
        <v>10293658</v>
      </c>
      <c r="K756">
        <v>5100000</v>
      </c>
      <c r="L756">
        <v>4604750</v>
      </c>
      <c r="M756">
        <v>588908</v>
      </c>
    </row>
    <row r="757" spans="1:13" x14ac:dyDescent="0.3">
      <c r="A757" t="s">
        <v>1</v>
      </c>
      <c r="B757">
        <v>1959</v>
      </c>
      <c r="C757" t="s">
        <v>4</v>
      </c>
      <c r="D757">
        <v>0</v>
      </c>
      <c r="E757" s="3">
        <v>40723</v>
      </c>
      <c r="F757" s="3">
        <v>40739</v>
      </c>
      <c r="G757">
        <v>16</v>
      </c>
      <c r="H757" t="s">
        <v>18</v>
      </c>
      <c r="I757">
        <v>2011</v>
      </c>
      <c r="J757">
        <v>12355384.75</v>
      </c>
      <c r="K757">
        <v>5100000</v>
      </c>
      <c r="L757">
        <v>5973176.75</v>
      </c>
      <c r="M757">
        <v>1282208</v>
      </c>
    </row>
    <row r="758" spans="1:13" x14ac:dyDescent="0.3">
      <c r="A758" t="s">
        <v>1</v>
      </c>
      <c r="B758">
        <v>1989</v>
      </c>
      <c r="C758" t="s">
        <v>23</v>
      </c>
      <c r="D758">
        <v>1</v>
      </c>
      <c r="E758" s="3">
        <v>40704</v>
      </c>
      <c r="F758" s="3">
        <v>40773</v>
      </c>
      <c r="G758">
        <v>69</v>
      </c>
      <c r="H758" t="s">
        <v>5</v>
      </c>
      <c r="I758">
        <v>2011</v>
      </c>
      <c r="J758">
        <v>8402221</v>
      </c>
      <c r="K758">
        <v>3900000</v>
      </c>
      <c r="L758">
        <v>3690073</v>
      </c>
      <c r="M758">
        <v>812148</v>
      </c>
    </row>
    <row r="759" spans="1:13" x14ac:dyDescent="0.3">
      <c r="A759" t="s">
        <v>1</v>
      </c>
      <c r="B759">
        <v>1989</v>
      </c>
      <c r="C759" t="s">
        <v>4</v>
      </c>
      <c r="D759">
        <v>0</v>
      </c>
      <c r="E759" s="3">
        <v>40801</v>
      </c>
      <c r="F759" s="3">
        <v>40805</v>
      </c>
      <c r="G759">
        <v>4</v>
      </c>
      <c r="H759" t="s">
        <v>5</v>
      </c>
      <c r="I759">
        <v>2011</v>
      </c>
      <c r="J759">
        <v>7702085.7999999998</v>
      </c>
      <c r="K759">
        <v>3900000</v>
      </c>
      <c r="L759">
        <v>3199721</v>
      </c>
      <c r="M759">
        <v>602364.80000000005</v>
      </c>
    </row>
    <row r="760" spans="1:13" x14ac:dyDescent="0.3">
      <c r="A760" t="s">
        <v>0</v>
      </c>
      <c r="B760">
        <v>1956</v>
      </c>
      <c r="C760" t="s">
        <v>4</v>
      </c>
      <c r="D760">
        <v>0</v>
      </c>
      <c r="E760" s="3">
        <v>40910</v>
      </c>
      <c r="F760" s="3">
        <v>40920</v>
      </c>
      <c r="G760">
        <v>10</v>
      </c>
      <c r="H760" t="s">
        <v>20</v>
      </c>
      <c r="I760">
        <v>2012</v>
      </c>
      <c r="J760">
        <v>10874071.75</v>
      </c>
      <c r="K760">
        <v>7570000</v>
      </c>
      <c r="L760">
        <v>2252179.75</v>
      </c>
      <c r="M760">
        <v>1051892</v>
      </c>
    </row>
    <row r="761" spans="1:13" x14ac:dyDescent="0.3">
      <c r="A761" t="s">
        <v>0</v>
      </c>
      <c r="B761">
        <v>1945</v>
      </c>
      <c r="C761" t="s">
        <v>4</v>
      </c>
      <c r="D761">
        <v>1</v>
      </c>
      <c r="E761" s="3">
        <v>40942</v>
      </c>
      <c r="F761" s="3">
        <v>40954</v>
      </c>
      <c r="G761">
        <v>12</v>
      </c>
      <c r="H761" t="s">
        <v>20</v>
      </c>
      <c r="I761">
        <v>2012</v>
      </c>
      <c r="J761">
        <v>13825799</v>
      </c>
      <c r="K761">
        <v>5500000</v>
      </c>
      <c r="L761">
        <v>8182399</v>
      </c>
      <c r="M761">
        <v>143400</v>
      </c>
    </row>
    <row r="762" spans="1:13" x14ac:dyDescent="0.3">
      <c r="A762" t="s">
        <v>0</v>
      </c>
      <c r="B762">
        <v>1943</v>
      </c>
      <c r="C762" t="s">
        <v>11</v>
      </c>
      <c r="D762">
        <v>1</v>
      </c>
      <c r="E762" s="3">
        <v>40735</v>
      </c>
      <c r="F762" s="3">
        <v>40742</v>
      </c>
      <c r="G762">
        <v>7</v>
      </c>
      <c r="H762" t="s">
        <v>20</v>
      </c>
      <c r="I762">
        <v>2011</v>
      </c>
      <c r="J762">
        <v>9729506</v>
      </c>
      <c r="K762">
        <v>5500000</v>
      </c>
      <c r="L762">
        <v>4169006</v>
      </c>
      <c r="M762">
        <v>60500</v>
      </c>
    </row>
    <row r="763" spans="1:13" x14ac:dyDescent="0.3">
      <c r="A763" t="s">
        <v>0</v>
      </c>
      <c r="B763">
        <v>1940</v>
      </c>
      <c r="C763" t="s">
        <v>4</v>
      </c>
      <c r="D763">
        <v>1</v>
      </c>
      <c r="E763" s="3">
        <v>40742</v>
      </c>
      <c r="F763" s="3">
        <v>40749</v>
      </c>
      <c r="G763">
        <v>7</v>
      </c>
      <c r="H763" t="s">
        <v>20</v>
      </c>
      <c r="I763">
        <v>2011</v>
      </c>
      <c r="J763">
        <v>9015103</v>
      </c>
      <c r="K763">
        <v>5500000</v>
      </c>
      <c r="L763">
        <v>3449299</v>
      </c>
      <c r="M763">
        <v>65804</v>
      </c>
    </row>
    <row r="764" spans="1:13" x14ac:dyDescent="0.3">
      <c r="A764" t="s">
        <v>0</v>
      </c>
      <c r="B764">
        <v>1938</v>
      </c>
      <c r="C764" t="s">
        <v>4</v>
      </c>
      <c r="D764">
        <v>1</v>
      </c>
      <c r="E764" s="3">
        <v>40949</v>
      </c>
      <c r="F764" s="3">
        <v>40956</v>
      </c>
      <c r="G764">
        <v>7</v>
      </c>
      <c r="H764" t="s">
        <v>20</v>
      </c>
      <c r="I764">
        <v>2012</v>
      </c>
      <c r="J764">
        <v>12047212</v>
      </c>
      <c r="K764">
        <v>4400000</v>
      </c>
      <c r="L764">
        <v>6224012</v>
      </c>
      <c r="M764">
        <v>1423200</v>
      </c>
    </row>
    <row r="765" spans="1:13" x14ac:dyDescent="0.3">
      <c r="A765" t="s">
        <v>1</v>
      </c>
      <c r="B765">
        <v>1959</v>
      </c>
      <c r="C765" t="s">
        <v>4</v>
      </c>
      <c r="D765">
        <v>1</v>
      </c>
      <c r="E765" s="3">
        <v>40553</v>
      </c>
      <c r="F765" s="3">
        <v>40560</v>
      </c>
      <c r="G765">
        <v>7</v>
      </c>
      <c r="H765" t="s">
        <v>20</v>
      </c>
      <c r="I765">
        <v>2011</v>
      </c>
      <c r="J765">
        <v>11184718.949999999</v>
      </c>
      <c r="K765">
        <v>5200000</v>
      </c>
      <c r="L765">
        <v>5405642</v>
      </c>
      <c r="M765">
        <v>579076.94999999995</v>
      </c>
    </row>
    <row r="766" spans="1:13" x14ac:dyDescent="0.3">
      <c r="A766" t="s">
        <v>1</v>
      </c>
      <c r="B766">
        <v>1935</v>
      </c>
      <c r="C766" t="s">
        <v>4</v>
      </c>
      <c r="D766">
        <v>1</v>
      </c>
      <c r="E766" s="3">
        <v>41234</v>
      </c>
      <c r="F766" s="3">
        <v>41248</v>
      </c>
      <c r="G766">
        <v>14</v>
      </c>
      <c r="H766" t="s">
        <v>5</v>
      </c>
      <c r="I766">
        <v>2012</v>
      </c>
      <c r="J766">
        <v>19088637</v>
      </c>
      <c r="K766">
        <v>7850000</v>
      </c>
      <c r="L766">
        <v>10591237</v>
      </c>
      <c r="M766">
        <v>647400</v>
      </c>
    </row>
    <row r="767" spans="1:13" x14ac:dyDescent="0.3">
      <c r="A767" t="s">
        <v>1</v>
      </c>
      <c r="B767">
        <v>1927</v>
      </c>
      <c r="C767" t="s">
        <v>4</v>
      </c>
      <c r="D767">
        <v>1</v>
      </c>
      <c r="E767" s="3">
        <v>41156</v>
      </c>
      <c r="F767" s="3">
        <v>41162</v>
      </c>
      <c r="G767">
        <v>6</v>
      </c>
      <c r="H767" t="s">
        <v>18</v>
      </c>
      <c r="I767">
        <v>2012</v>
      </c>
      <c r="J767">
        <v>24843911.699999999</v>
      </c>
      <c r="K767">
        <v>15100000</v>
      </c>
      <c r="L767">
        <v>8257761.7000000002</v>
      </c>
      <c r="M767">
        <v>1486150</v>
      </c>
    </row>
    <row r="768" spans="1:13" x14ac:dyDescent="0.3">
      <c r="A768" t="s">
        <v>0</v>
      </c>
      <c r="B768">
        <v>1947</v>
      </c>
      <c r="C768" t="s">
        <v>4</v>
      </c>
      <c r="D768">
        <v>1</v>
      </c>
      <c r="E768" s="3">
        <v>41114</v>
      </c>
      <c r="F768" s="3">
        <v>41124</v>
      </c>
      <c r="G768">
        <v>10</v>
      </c>
      <c r="H768" t="s">
        <v>20</v>
      </c>
      <c r="I768">
        <v>2012</v>
      </c>
      <c r="J768">
        <v>10079667</v>
      </c>
      <c r="K768">
        <v>5000000</v>
      </c>
      <c r="L768">
        <v>4468217</v>
      </c>
      <c r="M768">
        <v>611450</v>
      </c>
    </row>
    <row r="769" spans="1:13" x14ac:dyDescent="0.3">
      <c r="A769" t="s">
        <v>0</v>
      </c>
      <c r="B769">
        <v>1972</v>
      </c>
      <c r="C769" t="s">
        <v>4</v>
      </c>
      <c r="D769">
        <v>1</v>
      </c>
      <c r="E769" s="3">
        <v>41135</v>
      </c>
      <c r="F769" s="3">
        <v>41143</v>
      </c>
      <c r="G769">
        <v>8</v>
      </c>
      <c r="H769" t="s">
        <v>20</v>
      </c>
      <c r="I769">
        <v>2012</v>
      </c>
      <c r="J769">
        <v>10918231</v>
      </c>
      <c r="K769">
        <v>4500000</v>
      </c>
      <c r="L769">
        <v>5697531</v>
      </c>
      <c r="M769">
        <v>720700</v>
      </c>
    </row>
    <row r="770" spans="1:13" x14ac:dyDescent="0.3">
      <c r="A770" t="s">
        <v>0</v>
      </c>
      <c r="B770">
        <v>1949</v>
      </c>
      <c r="C770" t="s">
        <v>4</v>
      </c>
      <c r="D770">
        <v>1</v>
      </c>
      <c r="E770" s="3">
        <v>40938</v>
      </c>
      <c r="F770" s="3">
        <v>40940</v>
      </c>
      <c r="G770">
        <v>2</v>
      </c>
      <c r="H770" t="s">
        <v>3</v>
      </c>
      <c r="I770">
        <v>2012</v>
      </c>
      <c r="J770">
        <v>9336561</v>
      </c>
      <c r="K770">
        <v>4500000</v>
      </c>
      <c r="L770">
        <v>3790501</v>
      </c>
      <c r="M770">
        <v>1046060</v>
      </c>
    </row>
    <row r="771" spans="1:13" x14ac:dyDescent="0.3">
      <c r="A771" t="s">
        <v>0</v>
      </c>
      <c r="B771">
        <v>1950</v>
      </c>
      <c r="C771" t="s">
        <v>4</v>
      </c>
      <c r="D771">
        <v>1</v>
      </c>
      <c r="E771" s="3">
        <v>40996</v>
      </c>
      <c r="F771" s="3">
        <v>41006</v>
      </c>
      <c r="G771">
        <v>10</v>
      </c>
      <c r="H771" t="s">
        <v>3</v>
      </c>
      <c r="I771">
        <v>2012</v>
      </c>
      <c r="J771">
        <v>10619788.25</v>
      </c>
      <c r="K771">
        <v>4500000</v>
      </c>
      <c r="L771">
        <v>5746688.25</v>
      </c>
      <c r="M771">
        <v>373100</v>
      </c>
    </row>
    <row r="772" spans="1:13" x14ac:dyDescent="0.3">
      <c r="A772" t="s">
        <v>0</v>
      </c>
      <c r="B772">
        <v>1958</v>
      </c>
      <c r="C772" t="s">
        <v>4</v>
      </c>
      <c r="D772">
        <v>0</v>
      </c>
      <c r="E772" s="3">
        <v>40968</v>
      </c>
      <c r="F772" s="3">
        <v>40973</v>
      </c>
      <c r="G772">
        <v>5</v>
      </c>
      <c r="H772" t="s">
        <v>20</v>
      </c>
      <c r="I772">
        <v>2012</v>
      </c>
      <c r="J772">
        <v>10899535</v>
      </c>
      <c r="K772">
        <v>5000000</v>
      </c>
      <c r="L772">
        <v>4837175</v>
      </c>
      <c r="M772">
        <v>1062360</v>
      </c>
    </row>
    <row r="773" spans="1:13" x14ac:dyDescent="0.3">
      <c r="A773" t="s">
        <v>1</v>
      </c>
      <c r="B773">
        <v>1991</v>
      </c>
      <c r="C773" t="s">
        <v>4</v>
      </c>
      <c r="D773">
        <v>1</v>
      </c>
      <c r="E773" s="3">
        <v>40958</v>
      </c>
      <c r="F773" s="3">
        <v>40961</v>
      </c>
      <c r="G773">
        <v>3</v>
      </c>
      <c r="H773" t="s">
        <v>20</v>
      </c>
      <c r="I773">
        <v>2012</v>
      </c>
      <c r="J773">
        <v>8614785</v>
      </c>
      <c r="K773">
        <v>4500000</v>
      </c>
      <c r="L773">
        <v>3933777</v>
      </c>
      <c r="M773">
        <v>181008</v>
      </c>
    </row>
    <row r="774" spans="1:13" x14ac:dyDescent="0.3">
      <c r="A774" t="s">
        <v>0</v>
      </c>
      <c r="B774">
        <v>1959</v>
      </c>
      <c r="C774" t="s">
        <v>4</v>
      </c>
      <c r="D774">
        <v>0</v>
      </c>
      <c r="E774" s="3">
        <v>41010</v>
      </c>
      <c r="F774" s="3">
        <v>41020</v>
      </c>
      <c r="G774">
        <v>10</v>
      </c>
      <c r="H774" t="s">
        <v>3</v>
      </c>
      <c r="I774">
        <v>2012</v>
      </c>
      <c r="J774">
        <v>11502571</v>
      </c>
      <c r="K774">
        <v>4500000</v>
      </c>
      <c r="L774">
        <v>6169671</v>
      </c>
      <c r="M774">
        <v>832900</v>
      </c>
    </row>
    <row r="775" spans="1:13" x14ac:dyDescent="0.3">
      <c r="A775" t="s">
        <v>1</v>
      </c>
      <c r="B775">
        <v>1969</v>
      </c>
      <c r="C775" t="s">
        <v>4</v>
      </c>
      <c r="D775">
        <v>0</v>
      </c>
      <c r="E775" s="3">
        <v>40998</v>
      </c>
      <c r="F775" s="3">
        <v>41011</v>
      </c>
      <c r="G775">
        <v>13</v>
      </c>
      <c r="H775" t="s">
        <v>20</v>
      </c>
      <c r="I775">
        <v>2012</v>
      </c>
      <c r="J775">
        <v>12576030</v>
      </c>
      <c r="K775">
        <v>5000000</v>
      </c>
      <c r="L775">
        <v>6478320</v>
      </c>
      <c r="M775">
        <v>1097710</v>
      </c>
    </row>
    <row r="776" spans="1:13" x14ac:dyDescent="0.3">
      <c r="A776" t="s">
        <v>1</v>
      </c>
      <c r="B776">
        <v>1956</v>
      </c>
      <c r="C776" t="s">
        <v>4</v>
      </c>
      <c r="D776">
        <v>1</v>
      </c>
      <c r="E776" s="3">
        <v>41099</v>
      </c>
      <c r="F776" s="3">
        <v>41108</v>
      </c>
      <c r="G776">
        <v>9</v>
      </c>
      <c r="H776" t="s">
        <v>25</v>
      </c>
      <c r="I776">
        <v>2012</v>
      </c>
      <c r="J776">
        <v>11222894</v>
      </c>
      <c r="K776">
        <v>4500000</v>
      </c>
      <c r="L776">
        <v>6173194</v>
      </c>
      <c r="M776">
        <v>549700</v>
      </c>
    </row>
    <row r="777" spans="1:13" x14ac:dyDescent="0.3">
      <c r="A777" t="s">
        <v>1</v>
      </c>
      <c r="B777">
        <v>1956</v>
      </c>
      <c r="C777" t="s">
        <v>4</v>
      </c>
      <c r="D777">
        <v>1</v>
      </c>
      <c r="E777" s="3">
        <v>40995</v>
      </c>
      <c r="F777" s="3">
        <v>41001</v>
      </c>
      <c r="G777">
        <v>6</v>
      </c>
      <c r="H777" t="s">
        <v>3</v>
      </c>
      <c r="I777">
        <v>2012</v>
      </c>
      <c r="J777">
        <v>13208797.25</v>
      </c>
      <c r="K777">
        <v>5700000</v>
      </c>
      <c r="L777">
        <v>6342387.25</v>
      </c>
      <c r="M777">
        <v>1166410</v>
      </c>
    </row>
    <row r="778" spans="1:13" x14ac:dyDescent="0.3">
      <c r="A778" t="s">
        <v>1</v>
      </c>
      <c r="B778">
        <v>1979</v>
      </c>
      <c r="C778" t="s">
        <v>4</v>
      </c>
      <c r="D778">
        <v>0</v>
      </c>
      <c r="E778" s="3">
        <v>41110</v>
      </c>
      <c r="F778" s="3">
        <v>41117</v>
      </c>
      <c r="G778">
        <v>7</v>
      </c>
      <c r="H778" t="s">
        <v>20</v>
      </c>
      <c r="I778">
        <v>2012</v>
      </c>
      <c r="J778">
        <v>8700762</v>
      </c>
      <c r="K778">
        <v>5000000</v>
      </c>
      <c r="L778">
        <v>2949562</v>
      </c>
      <c r="M778">
        <v>751200</v>
      </c>
    </row>
    <row r="779" spans="1:13" x14ac:dyDescent="0.3">
      <c r="A779" t="s">
        <v>0</v>
      </c>
      <c r="B779">
        <v>1975</v>
      </c>
      <c r="C779" t="s">
        <v>4</v>
      </c>
      <c r="D779">
        <v>0</v>
      </c>
      <c r="E779" s="3">
        <v>41054</v>
      </c>
      <c r="F779" s="3">
        <v>41069</v>
      </c>
      <c r="G779">
        <v>15</v>
      </c>
      <c r="H779" t="s">
        <v>3</v>
      </c>
      <c r="I779">
        <v>2012</v>
      </c>
      <c r="J779">
        <v>15493425.25</v>
      </c>
      <c r="K779">
        <v>5625000</v>
      </c>
      <c r="L779">
        <v>9425025.25</v>
      </c>
      <c r="M779">
        <v>443400</v>
      </c>
    </row>
    <row r="780" spans="1:13" x14ac:dyDescent="0.3">
      <c r="A780" t="s">
        <v>0</v>
      </c>
      <c r="B780">
        <v>1968</v>
      </c>
      <c r="C780" t="s">
        <v>16</v>
      </c>
      <c r="D780">
        <v>1</v>
      </c>
      <c r="E780" s="3">
        <v>41094</v>
      </c>
      <c r="F780" s="3">
        <v>41097</v>
      </c>
      <c r="G780">
        <v>3</v>
      </c>
      <c r="H780" t="s">
        <v>20</v>
      </c>
      <c r="I780">
        <v>2012</v>
      </c>
      <c r="J780">
        <v>8083715</v>
      </c>
      <c r="K780">
        <v>4500000</v>
      </c>
      <c r="L780">
        <v>3182665</v>
      </c>
      <c r="M780">
        <v>401050</v>
      </c>
    </row>
    <row r="781" spans="1:13" x14ac:dyDescent="0.3">
      <c r="A781" t="s">
        <v>0</v>
      </c>
      <c r="B781">
        <v>1967</v>
      </c>
      <c r="C781" t="s">
        <v>4</v>
      </c>
      <c r="D781">
        <v>1</v>
      </c>
      <c r="E781" s="3">
        <v>41086</v>
      </c>
      <c r="F781" s="3">
        <v>41100</v>
      </c>
      <c r="G781">
        <v>14</v>
      </c>
      <c r="H781" t="s">
        <v>20</v>
      </c>
      <c r="I781">
        <v>2012</v>
      </c>
      <c r="J781">
        <v>17756026</v>
      </c>
      <c r="K781">
        <v>9500000</v>
      </c>
      <c r="L781">
        <v>7159026</v>
      </c>
      <c r="M781">
        <v>1097000</v>
      </c>
    </row>
    <row r="782" spans="1:13" x14ac:dyDescent="0.3">
      <c r="A782" t="s">
        <v>0</v>
      </c>
      <c r="B782">
        <v>1957</v>
      </c>
      <c r="C782" t="s">
        <v>35</v>
      </c>
      <c r="D782">
        <v>0</v>
      </c>
      <c r="E782" s="3">
        <v>41004</v>
      </c>
      <c r="F782" s="3">
        <v>41012</v>
      </c>
      <c r="G782">
        <v>8</v>
      </c>
      <c r="H782" t="s">
        <v>20</v>
      </c>
      <c r="I782">
        <v>2012</v>
      </c>
      <c r="J782">
        <v>12565409</v>
      </c>
      <c r="K782">
        <v>5000000</v>
      </c>
      <c r="L782">
        <v>6773109</v>
      </c>
      <c r="M782">
        <v>792300</v>
      </c>
    </row>
    <row r="783" spans="1:13" x14ac:dyDescent="0.3">
      <c r="A783" t="s">
        <v>1</v>
      </c>
      <c r="B783">
        <v>1950</v>
      </c>
      <c r="C783" t="s">
        <v>4</v>
      </c>
      <c r="D783">
        <v>1</v>
      </c>
      <c r="E783" s="3">
        <v>41058</v>
      </c>
      <c r="F783" s="3">
        <v>41064</v>
      </c>
      <c r="G783">
        <v>6</v>
      </c>
      <c r="H783" t="s">
        <v>20</v>
      </c>
      <c r="I783">
        <v>2012</v>
      </c>
      <c r="J783">
        <v>9995326</v>
      </c>
      <c r="K783">
        <v>4500000</v>
      </c>
      <c r="L783">
        <v>5377626</v>
      </c>
      <c r="M783">
        <v>117700</v>
      </c>
    </row>
    <row r="784" spans="1:13" x14ac:dyDescent="0.3">
      <c r="A784" t="s">
        <v>0</v>
      </c>
      <c r="B784">
        <v>1968</v>
      </c>
      <c r="C784" t="s">
        <v>4</v>
      </c>
      <c r="D784">
        <v>0</v>
      </c>
      <c r="E784" s="3">
        <v>40659</v>
      </c>
      <c r="F784" s="3">
        <v>40668</v>
      </c>
      <c r="G784">
        <v>9</v>
      </c>
      <c r="H784" t="s">
        <v>20</v>
      </c>
      <c r="I784">
        <v>2011</v>
      </c>
      <c r="J784">
        <v>9365556</v>
      </c>
      <c r="K784">
        <v>3900000</v>
      </c>
      <c r="L784">
        <v>4756896</v>
      </c>
      <c r="M784">
        <v>708660</v>
      </c>
    </row>
    <row r="785" spans="1:13" x14ac:dyDescent="0.3">
      <c r="A785" t="s">
        <v>1</v>
      </c>
      <c r="B785">
        <v>1968</v>
      </c>
      <c r="C785" t="s">
        <v>4</v>
      </c>
      <c r="D785">
        <v>0</v>
      </c>
      <c r="E785" s="3">
        <v>40565</v>
      </c>
      <c r="F785" s="3">
        <v>40572</v>
      </c>
      <c r="G785">
        <v>7</v>
      </c>
      <c r="H785" t="s">
        <v>20</v>
      </c>
      <c r="I785">
        <v>2011</v>
      </c>
      <c r="J785">
        <v>8685038.1400000006</v>
      </c>
      <c r="K785">
        <v>3900000</v>
      </c>
      <c r="L785">
        <v>4094288</v>
      </c>
      <c r="M785">
        <v>690750.14</v>
      </c>
    </row>
    <row r="786" spans="1:13" x14ac:dyDescent="0.3">
      <c r="A786" t="s">
        <v>0</v>
      </c>
      <c r="B786">
        <v>1970</v>
      </c>
      <c r="C786" t="s">
        <v>4</v>
      </c>
      <c r="D786">
        <v>1</v>
      </c>
      <c r="E786" s="3">
        <v>40732</v>
      </c>
      <c r="F786" s="3">
        <v>40743</v>
      </c>
      <c r="G786">
        <v>11</v>
      </c>
      <c r="H786" t="s">
        <v>20</v>
      </c>
      <c r="I786">
        <v>2011</v>
      </c>
      <c r="J786">
        <v>7697100</v>
      </c>
      <c r="K786">
        <v>3900000</v>
      </c>
      <c r="L786">
        <v>3232452</v>
      </c>
      <c r="M786">
        <v>564648</v>
      </c>
    </row>
    <row r="787" spans="1:13" x14ac:dyDescent="0.3">
      <c r="A787" t="s">
        <v>0</v>
      </c>
      <c r="B787">
        <v>1961</v>
      </c>
      <c r="C787" t="s">
        <v>4</v>
      </c>
      <c r="D787">
        <v>0</v>
      </c>
      <c r="E787" s="3">
        <v>40553</v>
      </c>
      <c r="F787" s="3">
        <v>40561</v>
      </c>
      <c r="G787">
        <v>8</v>
      </c>
      <c r="H787" t="s">
        <v>20</v>
      </c>
      <c r="I787">
        <v>2011</v>
      </c>
      <c r="J787">
        <v>8152213.9699999997</v>
      </c>
      <c r="K787">
        <v>3900000</v>
      </c>
      <c r="L787">
        <v>3681883.25</v>
      </c>
      <c r="M787">
        <v>570330.72</v>
      </c>
    </row>
    <row r="788" spans="1:13" x14ac:dyDescent="0.3">
      <c r="A788" t="s">
        <v>0</v>
      </c>
      <c r="B788">
        <v>1969</v>
      </c>
      <c r="C788" t="s">
        <v>4</v>
      </c>
      <c r="D788">
        <v>1</v>
      </c>
      <c r="E788" s="3">
        <v>40898</v>
      </c>
      <c r="F788" s="3">
        <v>40904</v>
      </c>
      <c r="G788">
        <v>6</v>
      </c>
      <c r="H788" t="s">
        <v>3</v>
      </c>
      <c r="I788">
        <v>2011</v>
      </c>
      <c r="J788">
        <v>11346510</v>
      </c>
      <c r="K788">
        <v>5000000</v>
      </c>
      <c r="L788">
        <v>5245402</v>
      </c>
      <c r="M788">
        <v>1101108</v>
      </c>
    </row>
    <row r="789" spans="1:13" x14ac:dyDescent="0.3">
      <c r="A789" t="s">
        <v>0</v>
      </c>
      <c r="B789">
        <v>1943</v>
      </c>
      <c r="C789" t="s">
        <v>7</v>
      </c>
      <c r="D789">
        <v>1</v>
      </c>
      <c r="E789" s="3">
        <v>40903</v>
      </c>
      <c r="F789" s="3">
        <v>40911</v>
      </c>
      <c r="G789">
        <v>8</v>
      </c>
      <c r="H789" t="s">
        <v>20</v>
      </c>
      <c r="I789">
        <v>2011</v>
      </c>
      <c r="J789">
        <v>12554938</v>
      </c>
      <c r="K789">
        <v>5700000</v>
      </c>
      <c r="L789">
        <v>5580638</v>
      </c>
      <c r="M789">
        <v>1274300</v>
      </c>
    </row>
    <row r="790" spans="1:13" x14ac:dyDescent="0.3">
      <c r="A790" t="s">
        <v>0</v>
      </c>
      <c r="B790">
        <v>1982</v>
      </c>
      <c r="C790" t="s">
        <v>19</v>
      </c>
      <c r="D790">
        <v>0</v>
      </c>
      <c r="E790" s="3">
        <v>40548</v>
      </c>
      <c r="F790" s="3">
        <v>40556</v>
      </c>
      <c r="G790">
        <v>8</v>
      </c>
      <c r="H790" t="s">
        <v>20</v>
      </c>
      <c r="I790">
        <v>2011</v>
      </c>
      <c r="J790">
        <v>8734697.1999999993</v>
      </c>
      <c r="K790">
        <v>3900000</v>
      </c>
      <c r="L790">
        <v>3961623</v>
      </c>
      <c r="M790">
        <v>873074.2</v>
      </c>
    </row>
    <row r="791" spans="1:13" x14ac:dyDescent="0.3">
      <c r="A791" t="s">
        <v>1</v>
      </c>
      <c r="B791">
        <v>1950</v>
      </c>
      <c r="C791" t="s">
        <v>34</v>
      </c>
      <c r="D791">
        <v>1</v>
      </c>
      <c r="E791" s="3">
        <v>40893</v>
      </c>
      <c r="F791" s="3">
        <v>40901</v>
      </c>
      <c r="G791">
        <v>8</v>
      </c>
      <c r="H791" t="s">
        <v>20</v>
      </c>
      <c r="I791">
        <v>2011</v>
      </c>
      <c r="J791">
        <v>9726038</v>
      </c>
      <c r="K791">
        <v>5000000</v>
      </c>
      <c r="L791">
        <v>3980170</v>
      </c>
      <c r="M791">
        <v>745868</v>
      </c>
    </row>
    <row r="792" spans="1:13" x14ac:dyDescent="0.3">
      <c r="A792" t="s">
        <v>0</v>
      </c>
      <c r="B792">
        <v>1964</v>
      </c>
      <c r="C792" t="s">
        <v>4</v>
      </c>
      <c r="D792">
        <v>0</v>
      </c>
      <c r="E792" s="3">
        <v>40707</v>
      </c>
      <c r="F792" s="3">
        <v>40716</v>
      </c>
      <c r="G792">
        <v>9</v>
      </c>
      <c r="H792" t="s">
        <v>20</v>
      </c>
      <c r="I792">
        <v>2011</v>
      </c>
      <c r="J792">
        <v>6898005</v>
      </c>
      <c r="K792">
        <v>3900000</v>
      </c>
      <c r="L792">
        <v>2585897</v>
      </c>
      <c r="M792">
        <v>412108</v>
      </c>
    </row>
    <row r="793" spans="1:13" x14ac:dyDescent="0.3">
      <c r="A793" t="s">
        <v>0</v>
      </c>
      <c r="B793">
        <v>1962</v>
      </c>
      <c r="C793" t="s">
        <v>36</v>
      </c>
      <c r="D793">
        <v>1</v>
      </c>
      <c r="E793" s="3">
        <v>40817</v>
      </c>
      <c r="F793" s="3">
        <v>40837</v>
      </c>
      <c r="G793">
        <v>20</v>
      </c>
      <c r="H793" t="s">
        <v>20</v>
      </c>
      <c r="I793">
        <v>2011</v>
      </c>
      <c r="J793">
        <v>26303416</v>
      </c>
      <c r="K793">
        <v>9600000</v>
      </c>
      <c r="L793">
        <v>15164760</v>
      </c>
      <c r="M793">
        <v>1538656</v>
      </c>
    </row>
    <row r="794" spans="1:13" x14ac:dyDescent="0.3">
      <c r="A794" t="s">
        <v>0</v>
      </c>
      <c r="B794">
        <v>1985</v>
      </c>
      <c r="C794" t="s">
        <v>24</v>
      </c>
      <c r="D794">
        <v>0</v>
      </c>
      <c r="E794" s="3">
        <v>41178</v>
      </c>
      <c r="F794" s="3">
        <v>41187</v>
      </c>
      <c r="G794">
        <v>9</v>
      </c>
      <c r="H794" t="s">
        <v>20</v>
      </c>
      <c r="I794">
        <v>2012</v>
      </c>
      <c r="J794">
        <v>12685851.5</v>
      </c>
      <c r="K794">
        <v>4620000</v>
      </c>
      <c r="L794">
        <v>7152001.5</v>
      </c>
      <c r="M794">
        <v>913850</v>
      </c>
    </row>
    <row r="795" spans="1:13" x14ac:dyDescent="0.3">
      <c r="A795" t="s">
        <v>0</v>
      </c>
      <c r="B795">
        <v>1970</v>
      </c>
      <c r="C795" t="s">
        <v>4</v>
      </c>
      <c r="D795">
        <v>0</v>
      </c>
      <c r="E795" s="3">
        <v>41186</v>
      </c>
      <c r="F795" s="3">
        <v>41206</v>
      </c>
      <c r="G795">
        <v>20</v>
      </c>
      <c r="H795" t="s">
        <v>20</v>
      </c>
      <c r="I795">
        <v>2012</v>
      </c>
      <c r="J795">
        <v>20056308</v>
      </c>
      <c r="K795">
        <v>7000000</v>
      </c>
      <c r="L795">
        <v>11554208</v>
      </c>
      <c r="M795">
        <v>1502100</v>
      </c>
    </row>
    <row r="796" spans="1:13" x14ac:dyDescent="0.3">
      <c r="A796" t="s">
        <v>0</v>
      </c>
      <c r="B796">
        <v>1963</v>
      </c>
      <c r="C796" t="s">
        <v>19</v>
      </c>
      <c r="D796">
        <v>1</v>
      </c>
      <c r="E796" s="3">
        <v>41239</v>
      </c>
      <c r="F796" s="3">
        <v>41248</v>
      </c>
      <c r="G796">
        <v>9</v>
      </c>
      <c r="H796" t="s">
        <v>3</v>
      </c>
      <c r="I796">
        <v>2012</v>
      </c>
      <c r="J796">
        <v>11815036.5</v>
      </c>
      <c r="K796">
        <v>4500000</v>
      </c>
      <c r="L796">
        <v>6545836.5</v>
      </c>
      <c r="M796">
        <v>769200</v>
      </c>
    </row>
    <row r="797" spans="1:13" x14ac:dyDescent="0.3">
      <c r="A797" t="s">
        <v>0</v>
      </c>
      <c r="B797">
        <v>1936</v>
      </c>
      <c r="C797" t="s">
        <v>4</v>
      </c>
      <c r="D797">
        <v>1</v>
      </c>
      <c r="E797" s="3">
        <v>40947</v>
      </c>
      <c r="F797" s="3">
        <v>40959</v>
      </c>
      <c r="G797">
        <v>12</v>
      </c>
      <c r="H797" t="s">
        <v>20</v>
      </c>
      <c r="I797">
        <v>2012</v>
      </c>
      <c r="J797">
        <v>13856569</v>
      </c>
      <c r="K797">
        <v>5100000</v>
      </c>
      <c r="L797">
        <v>7888269</v>
      </c>
      <c r="M797">
        <v>868300</v>
      </c>
    </row>
    <row r="798" spans="1:13" x14ac:dyDescent="0.3">
      <c r="A798" t="s">
        <v>1</v>
      </c>
      <c r="B798">
        <v>1972</v>
      </c>
      <c r="C798" t="s">
        <v>24</v>
      </c>
      <c r="D798">
        <v>1</v>
      </c>
      <c r="E798" s="3">
        <v>40996</v>
      </c>
      <c r="F798" s="3">
        <v>41005</v>
      </c>
      <c r="G798">
        <v>9</v>
      </c>
      <c r="H798" t="s">
        <v>3</v>
      </c>
      <c r="I798">
        <v>2012</v>
      </c>
      <c r="J798">
        <v>14210261.050000001</v>
      </c>
      <c r="K798">
        <v>6100000</v>
      </c>
      <c r="L798">
        <v>7357361.0499999998</v>
      </c>
      <c r="M798">
        <v>752900</v>
      </c>
    </row>
    <row r="799" spans="1:13" x14ac:dyDescent="0.3">
      <c r="A799" t="s">
        <v>1</v>
      </c>
      <c r="B799">
        <v>1946</v>
      </c>
      <c r="C799" t="s">
        <v>4</v>
      </c>
      <c r="D799">
        <v>1</v>
      </c>
      <c r="E799" s="3">
        <v>40810</v>
      </c>
      <c r="F799" s="3">
        <v>40821</v>
      </c>
      <c r="G799">
        <v>11</v>
      </c>
      <c r="H799" t="s">
        <v>20</v>
      </c>
      <c r="I799">
        <v>2011</v>
      </c>
      <c r="J799">
        <v>13129834</v>
      </c>
      <c r="K799">
        <v>5100000</v>
      </c>
      <c r="L799">
        <v>6860486</v>
      </c>
      <c r="M799">
        <v>1169348</v>
      </c>
    </row>
    <row r="800" spans="1:13" x14ac:dyDescent="0.3">
      <c r="A800" t="s">
        <v>1</v>
      </c>
      <c r="B800">
        <v>1978</v>
      </c>
      <c r="C800" t="s">
        <v>34</v>
      </c>
      <c r="D800">
        <v>0</v>
      </c>
      <c r="E800" s="3">
        <v>40777</v>
      </c>
      <c r="F800" s="3">
        <v>40784</v>
      </c>
      <c r="G800">
        <v>7</v>
      </c>
      <c r="H800" t="s">
        <v>20</v>
      </c>
      <c r="I800">
        <v>2011</v>
      </c>
      <c r="J800">
        <v>12098404</v>
      </c>
      <c r="K800">
        <v>5100000</v>
      </c>
      <c r="L800">
        <v>6149156</v>
      </c>
      <c r="M800">
        <v>849248</v>
      </c>
    </row>
    <row r="801" spans="1:13" x14ac:dyDescent="0.3">
      <c r="A801" t="s">
        <v>0</v>
      </c>
      <c r="B801">
        <v>1962</v>
      </c>
      <c r="C801" t="s">
        <v>36</v>
      </c>
      <c r="D801">
        <v>1</v>
      </c>
      <c r="E801" s="3">
        <v>41220</v>
      </c>
      <c r="F801" s="3">
        <v>41229</v>
      </c>
      <c r="G801">
        <v>9</v>
      </c>
      <c r="H801" t="s">
        <v>5</v>
      </c>
      <c r="I801">
        <v>2012</v>
      </c>
      <c r="J801">
        <v>14254406.699999999</v>
      </c>
      <c r="K801">
        <v>5520000</v>
      </c>
      <c r="L801">
        <v>7266356.7000000002</v>
      </c>
      <c r="M801">
        <v>1468050</v>
      </c>
    </row>
    <row r="802" spans="1:13" x14ac:dyDescent="0.3">
      <c r="A802" t="s">
        <v>1</v>
      </c>
      <c r="B802">
        <v>1949</v>
      </c>
      <c r="C802" t="s">
        <v>6</v>
      </c>
      <c r="D802">
        <v>0</v>
      </c>
      <c r="E802" s="3">
        <v>41236</v>
      </c>
      <c r="F802" s="3">
        <v>41253</v>
      </c>
      <c r="G802">
        <v>17</v>
      </c>
      <c r="H802" t="s">
        <v>46</v>
      </c>
      <c r="I802">
        <v>2012</v>
      </c>
      <c r="J802">
        <v>20364841.5</v>
      </c>
      <c r="K802">
        <v>7620000</v>
      </c>
      <c r="L802">
        <v>11464641.5</v>
      </c>
      <c r="M802">
        <v>1280200</v>
      </c>
    </row>
    <row r="803" spans="1:13" x14ac:dyDescent="0.3">
      <c r="A803" t="s">
        <v>1</v>
      </c>
      <c r="B803">
        <v>1932</v>
      </c>
      <c r="C803" t="s">
        <v>4</v>
      </c>
      <c r="D803">
        <v>1</v>
      </c>
      <c r="E803" s="3">
        <v>41216</v>
      </c>
      <c r="F803" s="3">
        <v>41226</v>
      </c>
      <c r="G803">
        <v>10</v>
      </c>
      <c r="H803" t="s">
        <v>32</v>
      </c>
      <c r="I803">
        <v>2012</v>
      </c>
      <c r="J803">
        <v>14885048.699999999</v>
      </c>
      <c r="K803">
        <v>5790000</v>
      </c>
      <c r="L803">
        <v>7903498.7000000002</v>
      </c>
      <c r="M803">
        <v>1191550</v>
      </c>
    </row>
    <row r="804" spans="1:13" x14ac:dyDescent="0.3">
      <c r="A804" t="s">
        <v>1</v>
      </c>
      <c r="B804">
        <v>1993</v>
      </c>
      <c r="C804" t="s">
        <v>4</v>
      </c>
      <c r="D804">
        <v>0</v>
      </c>
      <c r="E804" s="3">
        <v>41231</v>
      </c>
      <c r="F804" s="3">
        <v>41239</v>
      </c>
      <c r="G804">
        <v>8</v>
      </c>
      <c r="H804" t="s">
        <v>5</v>
      </c>
      <c r="I804">
        <v>2012</v>
      </c>
      <c r="J804">
        <v>10591596.24</v>
      </c>
      <c r="K804">
        <v>4500000</v>
      </c>
      <c r="L804">
        <v>5177196.24</v>
      </c>
      <c r="M804">
        <v>914400</v>
      </c>
    </row>
    <row r="805" spans="1:13" x14ac:dyDescent="0.3">
      <c r="A805" t="s">
        <v>1</v>
      </c>
      <c r="B805">
        <v>1986</v>
      </c>
      <c r="C805" t="s">
        <v>13</v>
      </c>
      <c r="D805">
        <v>0</v>
      </c>
      <c r="E805" s="3">
        <v>41216</v>
      </c>
      <c r="F805" s="3">
        <v>41225</v>
      </c>
      <c r="G805">
        <v>9</v>
      </c>
      <c r="H805" t="s">
        <v>33</v>
      </c>
      <c r="I805">
        <v>2012</v>
      </c>
      <c r="J805">
        <v>14946606.34</v>
      </c>
      <c r="K805">
        <v>5730000</v>
      </c>
      <c r="L805">
        <v>8071256.3399999999</v>
      </c>
      <c r="M805">
        <v>1145350</v>
      </c>
    </row>
    <row r="806" spans="1:13" x14ac:dyDescent="0.3">
      <c r="A806" t="s">
        <v>1</v>
      </c>
      <c r="B806">
        <v>1941</v>
      </c>
      <c r="C806" t="s">
        <v>4</v>
      </c>
      <c r="D806">
        <v>1</v>
      </c>
      <c r="E806" s="3">
        <v>41205</v>
      </c>
      <c r="F806" s="3">
        <v>41218</v>
      </c>
      <c r="G806">
        <v>13</v>
      </c>
      <c r="H806" t="s">
        <v>5</v>
      </c>
      <c r="I806">
        <v>2012</v>
      </c>
      <c r="J806">
        <v>12576803</v>
      </c>
      <c r="K806">
        <v>5790000</v>
      </c>
      <c r="L806">
        <v>5723953</v>
      </c>
      <c r="M806">
        <v>1062850</v>
      </c>
    </row>
    <row r="807" spans="1:13" x14ac:dyDescent="0.3">
      <c r="A807" t="s">
        <v>1</v>
      </c>
      <c r="B807">
        <v>1959</v>
      </c>
      <c r="C807" t="s">
        <v>4</v>
      </c>
      <c r="D807">
        <v>0</v>
      </c>
      <c r="E807" s="3">
        <v>41185</v>
      </c>
      <c r="F807" s="3">
        <v>41195</v>
      </c>
      <c r="G807">
        <v>10</v>
      </c>
      <c r="H807" t="s">
        <v>33</v>
      </c>
      <c r="I807">
        <v>2012</v>
      </c>
      <c r="J807">
        <v>16045362</v>
      </c>
      <c r="K807">
        <v>5740000</v>
      </c>
      <c r="L807">
        <v>8922762</v>
      </c>
      <c r="M807">
        <v>1382600</v>
      </c>
    </row>
    <row r="808" spans="1:13" x14ac:dyDescent="0.3">
      <c r="A808" t="s">
        <v>1</v>
      </c>
      <c r="B808">
        <v>1981</v>
      </c>
      <c r="C808" t="s">
        <v>7</v>
      </c>
      <c r="D808">
        <v>0</v>
      </c>
      <c r="E808" s="3">
        <v>41233</v>
      </c>
      <c r="F808" s="3">
        <v>41241</v>
      </c>
      <c r="G808">
        <v>8</v>
      </c>
      <c r="H808" t="s">
        <v>5</v>
      </c>
      <c r="I808">
        <v>2012</v>
      </c>
      <c r="J808">
        <v>19006380.25</v>
      </c>
      <c r="K808">
        <v>8520000</v>
      </c>
      <c r="L808">
        <v>9214780.25</v>
      </c>
      <c r="M808">
        <v>1271600</v>
      </c>
    </row>
    <row r="809" spans="1:13" x14ac:dyDescent="0.3">
      <c r="A809" t="s">
        <v>0</v>
      </c>
      <c r="B809">
        <v>1950</v>
      </c>
      <c r="C809" t="s">
        <v>6</v>
      </c>
      <c r="D809">
        <v>1</v>
      </c>
      <c r="E809" s="3">
        <v>41201</v>
      </c>
      <c r="F809" s="3">
        <v>41207</v>
      </c>
      <c r="G809">
        <v>6</v>
      </c>
      <c r="H809" t="s">
        <v>32</v>
      </c>
      <c r="I809">
        <v>2012</v>
      </c>
      <c r="J809">
        <v>11216393.119999999</v>
      </c>
      <c r="K809">
        <v>4580000</v>
      </c>
      <c r="L809">
        <v>5759143.1200000001</v>
      </c>
      <c r="M809">
        <v>877250</v>
      </c>
    </row>
    <row r="810" spans="1:13" x14ac:dyDescent="0.3">
      <c r="A810" t="s">
        <v>0</v>
      </c>
      <c r="B810">
        <v>1984</v>
      </c>
      <c r="C810" t="s">
        <v>4</v>
      </c>
      <c r="D810">
        <v>1</v>
      </c>
      <c r="E810" s="3">
        <v>41180</v>
      </c>
      <c r="F810" s="3">
        <v>41186</v>
      </c>
      <c r="G810">
        <v>6</v>
      </c>
      <c r="H810" t="s">
        <v>5</v>
      </c>
      <c r="I810">
        <v>2012</v>
      </c>
      <c r="J810">
        <v>9766990.5</v>
      </c>
      <c r="K810">
        <v>4500000</v>
      </c>
      <c r="L810">
        <v>4651290.5</v>
      </c>
      <c r="M810">
        <v>615700</v>
      </c>
    </row>
    <row r="811" spans="1:13" x14ac:dyDescent="0.3">
      <c r="A811" t="s">
        <v>0</v>
      </c>
      <c r="B811">
        <v>1957</v>
      </c>
      <c r="C811" t="s">
        <v>19</v>
      </c>
      <c r="D811">
        <v>1</v>
      </c>
      <c r="E811" s="3">
        <v>41250</v>
      </c>
      <c r="F811" s="3">
        <v>41260</v>
      </c>
      <c r="G811">
        <v>10</v>
      </c>
      <c r="H811" t="s">
        <v>33</v>
      </c>
      <c r="I811">
        <v>2012</v>
      </c>
      <c r="J811">
        <v>16449118</v>
      </c>
      <c r="K811">
        <v>5760000</v>
      </c>
      <c r="L811">
        <v>10003818</v>
      </c>
      <c r="M811">
        <v>685300</v>
      </c>
    </row>
    <row r="812" spans="1:13" x14ac:dyDescent="0.3">
      <c r="A812" t="s">
        <v>1</v>
      </c>
      <c r="B812">
        <v>1943</v>
      </c>
      <c r="C812" t="s">
        <v>4</v>
      </c>
      <c r="D812">
        <v>1</v>
      </c>
      <c r="E812" s="3">
        <v>40624</v>
      </c>
      <c r="F812" s="3">
        <v>40628</v>
      </c>
      <c r="G812">
        <v>4</v>
      </c>
      <c r="H812" t="s">
        <v>20</v>
      </c>
      <c r="I812">
        <v>2011</v>
      </c>
      <c r="J812">
        <v>5315843.8</v>
      </c>
      <c r="K812">
        <v>2600000</v>
      </c>
      <c r="L812">
        <v>2672722</v>
      </c>
      <c r="M812">
        <v>43121.8</v>
      </c>
    </row>
    <row r="813" spans="1:13" x14ac:dyDescent="0.3">
      <c r="A813" t="s">
        <v>0</v>
      </c>
      <c r="B813">
        <v>1952</v>
      </c>
      <c r="C813" t="s">
        <v>4</v>
      </c>
      <c r="D813">
        <v>0</v>
      </c>
      <c r="E813" s="3">
        <v>41236</v>
      </c>
      <c r="F813" s="3">
        <v>41236</v>
      </c>
      <c r="G813">
        <v>1</v>
      </c>
      <c r="H813" t="s">
        <v>3</v>
      </c>
      <c r="I813">
        <v>2012</v>
      </c>
      <c r="J813">
        <v>1180828</v>
      </c>
      <c r="K813">
        <v>800000</v>
      </c>
      <c r="L813">
        <v>330328</v>
      </c>
      <c r="M813">
        <v>50500</v>
      </c>
    </row>
    <row r="814" spans="1:13" x14ac:dyDescent="0.3">
      <c r="A814" t="s">
        <v>1</v>
      </c>
      <c r="B814">
        <v>1954</v>
      </c>
      <c r="C814" t="s">
        <v>4</v>
      </c>
      <c r="D814">
        <v>0</v>
      </c>
      <c r="E814" s="3">
        <v>41256</v>
      </c>
      <c r="F814" s="3">
        <v>41256</v>
      </c>
      <c r="G814">
        <v>1</v>
      </c>
      <c r="H814" t="s">
        <v>3</v>
      </c>
      <c r="I814">
        <v>2012</v>
      </c>
      <c r="J814">
        <v>1077830</v>
      </c>
      <c r="K814">
        <v>800000</v>
      </c>
      <c r="L814">
        <v>227730</v>
      </c>
      <c r="M814">
        <v>50100</v>
      </c>
    </row>
    <row r="815" spans="1:13" x14ac:dyDescent="0.3">
      <c r="A815" t="s">
        <v>0</v>
      </c>
      <c r="B815">
        <v>1946</v>
      </c>
      <c r="C815" t="s">
        <v>4</v>
      </c>
      <c r="D815">
        <v>1</v>
      </c>
      <c r="E815" s="3">
        <v>41172</v>
      </c>
      <c r="F815" s="3">
        <v>41172</v>
      </c>
      <c r="G815">
        <v>1</v>
      </c>
      <c r="H815" t="s">
        <v>20</v>
      </c>
      <c r="I815">
        <v>2012</v>
      </c>
      <c r="J815">
        <v>1020586</v>
      </c>
      <c r="K815">
        <v>800000</v>
      </c>
      <c r="L815">
        <v>207586</v>
      </c>
      <c r="M815">
        <v>13000</v>
      </c>
    </row>
    <row r="816" spans="1:13" x14ac:dyDescent="0.3">
      <c r="A816" t="s">
        <v>0</v>
      </c>
      <c r="B816">
        <v>1975</v>
      </c>
      <c r="C816" t="s">
        <v>24</v>
      </c>
      <c r="D816">
        <v>0</v>
      </c>
      <c r="E816" s="3">
        <v>41270</v>
      </c>
      <c r="F816" s="3">
        <v>41270</v>
      </c>
      <c r="G816">
        <v>1</v>
      </c>
      <c r="H816" t="s">
        <v>3</v>
      </c>
      <c r="I816">
        <v>2012</v>
      </c>
      <c r="J816">
        <v>1093648</v>
      </c>
      <c r="K816">
        <v>800000</v>
      </c>
      <c r="L816">
        <v>243548</v>
      </c>
      <c r="M816">
        <v>50100</v>
      </c>
    </row>
    <row r="817" spans="1:13" x14ac:dyDescent="0.3">
      <c r="A817" t="s">
        <v>0</v>
      </c>
      <c r="B817">
        <v>1983</v>
      </c>
      <c r="C817" t="s">
        <v>34</v>
      </c>
      <c r="D817">
        <v>0</v>
      </c>
      <c r="E817" s="3">
        <v>41249</v>
      </c>
      <c r="F817" s="3">
        <v>41249</v>
      </c>
      <c r="G817">
        <v>1</v>
      </c>
      <c r="H817" t="s">
        <v>3</v>
      </c>
      <c r="I817">
        <v>2012</v>
      </c>
      <c r="J817">
        <v>1059097</v>
      </c>
      <c r="K817">
        <v>800000</v>
      </c>
      <c r="L817">
        <v>208597</v>
      </c>
      <c r="M817">
        <v>50500</v>
      </c>
    </row>
    <row r="818" spans="1:13" x14ac:dyDescent="0.3">
      <c r="A818" t="s">
        <v>0</v>
      </c>
      <c r="B818">
        <v>1977</v>
      </c>
      <c r="C818" t="s">
        <v>4</v>
      </c>
      <c r="D818">
        <v>0</v>
      </c>
      <c r="E818" s="3">
        <v>41271</v>
      </c>
      <c r="F818" s="3">
        <v>41271</v>
      </c>
      <c r="G818">
        <v>1</v>
      </c>
      <c r="H818" t="s">
        <v>3</v>
      </c>
      <c r="I818">
        <v>2012</v>
      </c>
      <c r="J818">
        <v>1072612</v>
      </c>
      <c r="K818">
        <v>800000</v>
      </c>
      <c r="L818">
        <v>223762</v>
      </c>
      <c r="M818">
        <v>48850</v>
      </c>
    </row>
    <row r="819" spans="1:13" x14ac:dyDescent="0.3">
      <c r="A819" t="s">
        <v>0</v>
      </c>
      <c r="B819">
        <v>1970</v>
      </c>
      <c r="C819" t="s">
        <v>21</v>
      </c>
      <c r="D819">
        <v>0</v>
      </c>
      <c r="E819" s="3">
        <v>41199</v>
      </c>
      <c r="F819" s="3">
        <v>41199</v>
      </c>
      <c r="G819">
        <v>1</v>
      </c>
      <c r="H819" t="s">
        <v>18</v>
      </c>
      <c r="I819">
        <v>2012</v>
      </c>
      <c r="J819">
        <v>930325</v>
      </c>
      <c r="K819">
        <v>800000</v>
      </c>
      <c r="L819">
        <v>130325</v>
      </c>
      <c r="M819">
        <v>0</v>
      </c>
    </row>
    <row r="820" spans="1:13" x14ac:dyDescent="0.3">
      <c r="A820" t="s">
        <v>0</v>
      </c>
      <c r="B820">
        <v>1973</v>
      </c>
      <c r="C820" t="s">
        <v>4</v>
      </c>
      <c r="D820">
        <v>0</v>
      </c>
      <c r="E820" s="3">
        <v>41272</v>
      </c>
      <c r="F820" s="3">
        <v>41272</v>
      </c>
      <c r="G820">
        <v>1</v>
      </c>
      <c r="H820" t="s">
        <v>20</v>
      </c>
      <c r="I820">
        <v>2012</v>
      </c>
      <c r="J820">
        <v>1080946</v>
      </c>
      <c r="K820">
        <v>800000</v>
      </c>
      <c r="L820">
        <v>218196</v>
      </c>
      <c r="M820">
        <v>62750</v>
      </c>
    </row>
    <row r="821" spans="1:13" x14ac:dyDescent="0.3">
      <c r="A821" t="s">
        <v>0</v>
      </c>
      <c r="B821">
        <v>1981</v>
      </c>
      <c r="C821" t="s">
        <v>4</v>
      </c>
      <c r="D821">
        <v>0</v>
      </c>
      <c r="E821" s="3">
        <v>41172</v>
      </c>
      <c r="F821" s="3">
        <v>41172</v>
      </c>
      <c r="G821">
        <v>1</v>
      </c>
      <c r="H821" t="s">
        <v>20</v>
      </c>
      <c r="I821">
        <v>2012</v>
      </c>
      <c r="J821">
        <v>1019086</v>
      </c>
      <c r="K821">
        <v>800000</v>
      </c>
      <c r="L821">
        <v>206086</v>
      </c>
      <c r="M821">
        <v>13000</v>
      </c>
    </row>
    <row r="822" spans="1:13" x14ac:dyDescent="0.3">
      <c r="A822" t="s">
        <v>1</v>
      </c>
      <c r="B822">
        <v>1954</v>
      </c>
      <c r="C822" t="s">
        <v>2</v>
      </c>
      <c r="D822">
        <v>0</v>
      </c>
      <c r="E822" s="3">
        <v>41260</v>
      </c>
      <c r="F822" s="3">
        <v>41260</v>
      </c>
      <c r="G822">
        <v>1</v>
      </c>
      <c r="H822" t="s">
        <v>3</v>
      </c>
      <c r="I822">
        <v>2012</v>
      </c>
      <c r="J822">
        <v>1467906</v>
      </c>
      <c r="K822">
        <v>800000</v>
      </c>
      <c r="L822">
        <v>617806</v>
      </c>
      <c r="M822">
        <v>50100</v>
      </c>
    </row>
    <row r="823" spans="1:13" x14ac:dyDescent="0.3">
      <c r="A823" t="s">
        <v>0</v>
      </c>
      <c r="B823">
        <v>1972</v>
      </c>
      <c r="C823" t="s">
        <v>21</v>
      </c>
      <c r="D823">
        <v>0</v>
      </c>
      <c r="E823" s="3">
        <v>41241</v>
      </c>
      <c r="F823" s="3">
        <v>41241</v>
      </c>
      <c r="G823">
        <v>1</v>
      </c>
      <c r="H823" t="s">
        <v>3</v>
      </c>
      <c r="I823">
        <v>2012</v>
      </c>
      <c r="J823">
        <v>1145622</v>
      </c>
      <c r="K823">
        <v>800000</v>
      </c>
      <c r="L823">
        <v>295122</v>
      </c>
      <c r="M823">
        <v>50500</v>
      </c>
    </row>
    <row r="824" spans="1:13" x14ac:dyDescent="0.3">
      <c r="A824" t="s">
        <v>0</v>
      </c>
      <c r="B824">
        <v>1960</v>
      </c>
      <c r="C824" t="s">
        <v>7</v>
      </c>
      <c r="D824">
        <v>1</v>
      </c>
      <c r="E824" s="3">
        <v>41221</v>
      </c>
      <c r="F824" s="3">
        <v>41221</v>
      </c>
      <c r="G824">
        <v>1</v>
      </c>
      <c r="H824" t="s">
        <v>3</v>
      </c>
      <c r="I824">
        <v>2012</v>
      </c>
      <c r="J824">
        <v>1053047</v>
      </c>
      <c r="K824">
        <v>800000</v>
      </c>
      <c r="L824">
        <v>236647</v>
      </c>
      <c r="M824">
        <v>16400</v>
      </c>
    </row>
    <row r="825" spans="1:13" x14ac:dyDescent="0.3">
      <c r="A825" t="s">
        <v>0</v>
      </c>
      <c r="B825">
        <v>1958</v>
      </c>
      <c r="C825" t="s">
        <v>4</v>
      </c>
      <c r="D825">
        <v>0</v>
      </c>
      <c r="E825" s="3">
        <v>41256</v>
      </c>
      <c r="F825" s="3">
        <v>41256</v>
      </c>
      <c r="G825">
        <v>1</v>
      </c>
      <c r="H825" t="s">
        <v>3</v>
      </c>
      <c r="I825">
        <v>2012</v>
      </c>
      <c r="J825">
        <v>1151890</v>
      </c>
      <c r="K825">
        <v>800000</v>
      </c>
      <c r="L825">
        <v>301790</v>
      </c>
      <c r="M825">
        <v>50100</v>
      </c>
    </row>
    <row r="826" spans="1:13" x14ac:dyDescent="0.3">
      <c r="A826" t="s">
        <v>0</v>
      </c>
      <c r="B826">
        <v>1975</v>
      </c>
      <c r="C826" t="s">
        <v>4</v>
      </c>
      <c r="D826">
        <v>0</v>
      </c>
      <c r="E826" s="3">
        <v>41247</v>
      </c>
      <c r="F826" s="3">
        <v>41247</v>
      </c>
      <c r="G826">
        <v>1</v>
      </c>
      <c r="H826" t="s">
        <v>3</v>
      </c>
      <c r="I826">
        <v>2012</v>
      </c>
      <c r="J826">
        <v>1045504</v>
      </c>
      <c r="K826">
        <v>800000</v>
      </c>
      <c r="L826">
        <v>195004</v>
      </c>
      <c r="M826">
        <v>50500</v>
      </c>
    </row>
    <row r="827" spans="1:13" x14ac:dyDescent="0.3">
      <c r="A827" t="s">
        <v>0</v>
      </c>
      <c r="B827">
        <v>1968</v>
      </c>
      <c r="C827" t="s">
        <v>19</v>
      </c>
      <c r="D827">
        <v>0</v>
      </c>
      <c r="E827" s="3">
        <v>41165</v>
      </c>
      <c r="F827" s="3">
        <v>41165</v>
      </c>
      <c r="G827">
        <v>1</v>
      </c>
      <c r="H827" t="s">
        <v>3</v>
      </c>
      <c r="I827">
        <v>2012</v>
      </c>
      <c r="J827">
        <v>1046973</v>
      </c>
      <c r="K827">
        <v>800000</v>
      </c>
      <c r="L827">
        <v>233973</v>
      </c>
      <c r="M827">
        <v>13000</v>
      </c>
    </row>
    <row r="828" spans="1:13" x14ac:dyDescent="0.3">
      <c r="A828" t="s">
        <v>0</v>
      </c>
      <c r="B828">
        <v>1971</v>
      </c>
      <c r="C828" t="s">
        <v>15</v>
      </c>
      <c r="D828">
        <v>0</v>
      </c>
      <c r="E828" s="3">
        <v>41258</v>
      </c>
      <c r="F828" s="3">
        <v>41258</v>
      </c>
      <c r="G828">
        <v>1</v>
      </c>
      <c r="H828" t="s">
        <v>18</v>
      </c>
      <c r="I828">
        <v>2012</v>
      </c>
      <c r="J828">
        <v>1162616</v>
      </c>
      <c r="K828">
        <v>800000</v>
      </c>
      <c r="L828">
        <v>298016</v>
      </c>
      <c r="M828">
        <v>64600</v>
      </c>
    </row>
    <row r="829" spans="1:13" x14ac:dyDescent="0.3">
      <c r="A829" t="s">
        <v>0</v>
      </c>
      <c r="B829">
        <v>1968</v>
      </c>
      <c r="C829" t="s">
        <v>23</v>
      </c>
      <c r="D829">
        <v>0</v>
      </c>
      <c r="E829" s="3">
        <v>41172</v>
      </c>
      <c r="F829" s="3">
        <v>41172</v>
      </c>
      <c r="G829">
        <v>1</v>
      </c>
      <c r="H829" t="s">
        <v>20</v>
      </c>
      <c r="I829">
        <v>2012</v>
      </c>
      <c r="J829">
        <v>1019086</v>
      </c>
      <c r="K829">
        <v>800000</v>
      </c>
      <c r="L829">
        <v>206086</v>
      </c>
      <c r="M829">
        <v>13000</v>
      </c>
    </row>
    <row r="830" spans="1:13" x14ac:dyDescent="0.3">
      <c r="A830" t="s">
        <v>0</v>
      </c>
      <c r="B830">
        <v>1957</v>
      </c>
      <c r="C830" t="s">
        <v>24</v>
      </c>
      <c r="D830">
        <v>1</v>
      </c>
      <c r="E830" s="3">
        <v>41172</v>
      </c>
      <c r="F830" s="3">
        <v>41172</v>
      </c>
      <c r="G830">
        <v>1</v>
      </c>
      <c r="H830" t="s">
        <v>20</v>
      </c>
      <c r="I830">
        <v>2012</v>
      </c>
      <c r="J830">
        <v>1120586</v>
      </c>
      <c r="K830">
        <v>800000</v>
      </c>
      <c r="L830">
        <v>307586</v>
      </c>
      <c r="M830">
        <v>13000</v>
      </c>
    </row>
    <row r="831" spans="1:13" x14ac:dyDescent="0.3">
      <c r="A831" t="s">
        <v>0</v>
      </c>
      <c r="B831">
        <v>1963</v>
      </c>
      <c r="C831" t="s">
        <v>4</v>
      </c>
      <c r="D831">
        <v>0</v>
      </c>
      <c r="E831" s="3">
        <v>41254</v>
      </c>
      <c r="F831" s="3">
        <v>41254</v>
      </c>
      <c r="G831">
        <v>1</v>
      </c>
      <c r="H831" t="s">
        <v>3</v>
      </c>
      <c r="I831">
        <v>2012</v>
      </c>
      <c r="J831">
        <v>1007710</v>
      </c>
      <c r="K831">
        <v>800000</v>
      </c>
      <c r="L831">
        <v>142710</v>
      </c>
      <c r="M831">
        <v>65000</v>
      </c>
    </row>
    <row r="832" spans="1:13" x14ac:dyDescent="0.3">
      <c r="A832" t="s">
        <v>1</v>
      </c>
      <c r="B832">
        <v>1927</v>
      </c>
      <c r="C832" t="s">
        <v>4</v>
      </c>
      <c r="D832">
        <v>0</v>
      </c>
      <c r="E832" s="3">
        <v>41172</v>
      </c>
      <c r="F832" s="3">
        <v>41173</v>
      </c>
      <c r="G832">
        <v>1</v>
      </c>
      <c r="H832" t="s">
        <v>20</v>
      </c>
      <c r="I832">
        <v>2012</v>
      </c>
      <c r="J832">
        <v>1019086</v>
      </c>
      <c r="K832">
        <v>800000</v>
      </c>
      <c r="L832">
        <v>206086</v>
      </c>
      <c r="M832">
        <v>13000</v>
      </c>
    </row>
    <row r="833" spans="1:13" x14ac:dyDescent="0.3">
      <c r="A833" t="s">
        <v>1</v>
      </c>
      <c r="B833">
        <v>1975</v>
      </c>
      <c r="C833" t="s">
        <v>4</v>
      </c>
      <c r="D833">
        <v>0</v>
      </c>
      <c r="E833" s="3">
        <v>41158</v>
      </c>
      <c r="F833" s="3">
        <v>41158</v>
      </c>
      <c r="G833">
        <v>1</v>
      </c>
      <c r="H833" t="s">
        <v>3</v>
      </c>
      <c r="I833">
        <v>2012</v>
      </c>
      <c r="J833">
        <v>1015251</v>
      </c>
      <c r="K833">
        <v>800000</v>
      </c>
      <c r="L833">
        <v>215251</v>
      </c>
      <c r="M833">
        <v>0</v>
      </c>
    </row>
    <row r="834" spans="1:13" x14ac:dyDescent="0.3">
      <c r="A834" t="s">
        <v>1</v>
      </c>
      <c r="B834">
        <v>1951</v>
      </c>
      <c r="C834" t="s">
        <v>4</v>
      </c>
      <c r="D834">
        <v>0</v>
      </c>
      <c r="E834" s="3">
        <v>41179</v>
      </c>
      <c r="F834" s="3">
        <v>41179</v>
      </c>
      <c r="G834">
        <v>1</v>
      </c>
      <c r="H834" t="s">
        <v>20</v>
      </c>
      <c r="I834">
        <v>2012</v>
      </c>
      <c r="J834">
        <v>1093943</v>
      </c>
      <c r="K834">
        <v>800000</v>
      </c>
      <c r="L834">
        <v>267943</v>
      </c>
      <c r="M834">
        <v>26000</v>
      </c>
    </row>
    <row r="835" spans="1:13" x14ac:dyDescent="0.3">
      <c r="A835" t="s">
        <v>1</v>
      </c>
      <c r="B835">
        <v>1957</v>
      </c>
      <c r="C835" t="s">
        <v>21</v>
      </c>
      <c r="D835">
        <v>1</v>
      </c>
      <c r="E835" s="3">
        <v>41162</v>
      </c>
      <c r="F835" s="3">
        <v>41162</v>
      </c>
      <c r="G835">
        <v>1</v>
      </c>
      <c r="H835" t="s">
        <v>3</v>
      </c>
      <c r="I835">
        <v>2012</v>
      </c>
      <c r="J835">
        <v>1141871</v>
      </c>
      <c r="K835">
        <v>800000</v>
      </c>
      <c r="L835">
        <v>328871</v>
      </c>
      <c r="M835">
        <v>13000</v>
      </c>
    </row>
    <row r="836" spans="1:13" x14ac:dyDescent="0.3">
      <c r="A836" t="s">
        <v>0</v>
      </c>
      <c r="B836">
        <v>1962</v>
      </c>
      <c r="C836" t="s">
        <v>12</v>
      </c>
      <c r="D836">
        <v>1</v>
      </c>
      <c r="E836" s="3">
        <v>41221</v>
      </c>
      <c r="F836" s="3">
        <v>41221</v>
      </c>
      <c r="G836">
        <v>1</v>
      </c>
      <c r="H836" t="s">
        <v>3</v>
      </c>
      <c r="I836">
        <v>2012</v>
      </c>
      <c r="J836">
        <v>1037647</v>
      </c>
      <c r="K836">
        <v>800000</v>
      </c>
      <c r="L836">
        <v>216647</v>
      </c>
      <c r="M836">
        <v>21000</v>
      </c>
    </row>
    <row r="837" spans="1:13" x14ac:dyDescent="0.3">
      <c r="A837" t="s">
        <v>0</v>
      </c>
      <c r="B837">
        <v>1959</v>
      </c>
      <c r="C837" t="s">
        <v>4</v>
      </c>
      <c r="D837">
        <v>0</v>
      </c>
      <c r="E837" s="3">
        <v>41158</v>
      </c>
      <c r="F837" s="3">
        <v>41158</v>
      </c>
      <c r="G837">
        <v>1</v>
      </c>
      <c r="H837" t="s">
        <v>3</v>
      </c>
      <c r="I837">
        <v>2012</v>
      </c>
      <c r="J837">
        <v>1025903</v>
      </c>
      <c r="K837">
        <v>800000</v>
      </c>
      <c r="L837">
        <v>225903</v>
      </c>
      <c r="M837">
        <v>0</v>
      </c>
    </row>
    <row r="838" spans="1:13" x14ac:dyDescent="0.3">
      <c r="A838" t="s">
        <v>0</v>
      </c>
      <c r="B838">
        <v>1967</v>
      </c>
      <c r="C838" t="s">
        <v>4</v>
      </c>
      <c r="D838">
        <v>0</v>
      </c>
      <c r="E838" s="3">
        <v>41247</v>
      </c>
      <c r="F838" s="3">
        <v>41247</v>
      </c>
      <c r="G838">
        <v>1</v>
      </c>
      <c r="H838" t="s">
        <v>3</v>
      </c>
      <c r="I838">
        <v>2012</v>
      </c>
      <c r="J838">
        <v>973450</v>
      </c>
      <c r="K838">
        <v>800000</v>
      </c>
      <c r="L838">
        <v>123350</v>
      </c>
      <c r="M838">
        <v>50100</v>
      </c>
    </row>
    <row r="839" spans="1:13" x14ac:dyDescent="0.3">
      <c r="A839" t="s">
        <v>1</v>
      </c>
      <c r="B839">
        <v>1955</v>
      </c>
      <c r="C839" t="s">
        <v>7</v>
      </c>
      <c r="D839">
        <v>0</v>
      </c>
      <c r="E839" s="3">
        <v>41221</v>
      </c>
      <c r="F839" s="3">
        <v>41221</v>
      </c>
      <c r="G839">
        <v>1</v>
      </c>
      <c r="H839" t="s">
        <v>3</v>
      </c>
      <c r="I839">
        <v>2012</v>
      </c>
      <c r="J839">
        <v>1042394</v>
      </c>
      <c r="K839">
        <v>800000</v>
      </c>
      <c r="L839">
        <v>220094</v>
      </c>
      <c r="M839">
        <v>22300</v>
      </c>
    </row>
    <row r="840" spans="1:13" x14ac:dyDescent="0.3">
      <c r="A840" t="s">
        <v>0</v>
      </c>
      <c r="B840">
        <v>1960</v>
      </c>
      <c r="C840" t="s">
        <v>23</v>
      </c>
      <c r="D840">
        <v>1</v>
      </c>
      <c r="E840" s="3">
        <v>41235</v>
      </c>
      <c r="F840" s="3">
        <v>41235</v>
      </c>
      <c r="G840">
        <v>1</v>
      </c>
      <c r="H840" t="s">
        <v>3</v>
      </c>
      <c r="I840">
        <v>2012</v>
      </c>
      <c r="J840">
        <v>1081404</v>
      </c>
      <c r="K840">
        <v>800000</v>
      </c>
      <c r="L840">
        <v>230904</v>
      </c>
      <c r="M840">
        <v>50500</v>
      </c>
    </row>
    <row r="841" spans="1:13" x14ac:dyDescent="0.3">
      <c r="A841" t="s">
        <v>1</v>
      </c>
      <c r="B841">
        <v>1966</v>
      </c>
      <c r="C841" t="s">
        <v>10</v>
      </c>
      <c r="D841">
        <v>0</v>
      </c>
      <c r="E841" s="3">
        <v>41218</v>
      </c>
      <c r="F841" s="3">
        <v>41218</v>
      </c>
      <c r="G841">
        <v>1</v>
      </c>
      <c r="H841" t="s">
        <v>20</v>
      </c>
      <c r="I841">
        <v>2012</v>
      </c>
      <c r="J841">
        <v>1143721</v>
      </c>
      <c r="K841">
        <v>800000</v>
      </c>
      <c r="L841">
        <v>302471</v>
      </c>
      <c r="M841">
        <v>41250</v>
      </c>
    </row>
    <row r="842" spans="1:13" x14ac:dyDescent="0.3">
      <c r="A842" t="s">
        <v>1</v>
      </c>
      <c r="B842">
        <v>1944</v>
      </c>
      <c r="C842" t="s">
        <v>4</v>
      </c>
      <c r="D842">
        <v>1</v>
      </c>
      <c r="E842" s="3">
        <v>41235</v>
      </c>
      <c r="F842" s="3">
        <v>41235</v>
      </c>
      <c r="G842">
        <v>1</v>
      </c>
      <c r="H842" t="s">
        <v>3</v>
      </c>
      <c r="I842">
        <v>2012</v>
      </c>
      <c r="J842">
        <v>1074100</v>
      </c>
      <c r="K842">
        <v>800000</v>
      </c>
      <c r="L842">
        <v>223600</v>
      </c>
      <c r="M842">
        <v>50500</v>
      </c>
    </row>
    <row r="843" spans="1:13" x14ac:dyDescent="0.3">
      <c r="A843" t="s">
        <v>0</v>
      </c>
      <c r="B843">
        <v>1972</v>
      </c>
      <c r="C843" t="s">
        <v>4</v>
      </c>
      <c r="D843">
        <v>0</v>
      </c>
      <c r="E843" s="3">
        <v>41178</v>
      </c>
      <c r="F843" s="3">
        <v>41178</v>
      </c>
      <c r="G843">
        <v>1</v>
      </c>
      <c r="H843" t="s">
        <v>20</v>
      </c>
      <c r="I843">
        <v>2012</v>
      </c>
      <c r="J843">
        <v>1052843</v>
      </c>
      <c r="K843">
        <v>800000</v>
      </c>
      <c r="L843">
        <v>231843</v>
      </c>
      <c r="M843">
        <v>21000</v>
      </c>
    </row>
    <row r="844" spans="1:13" x14ac:dyDescent="0.3">
      <c r="A844" t="s">
        <v>0</v>
      </c>
      <c r="B844">
        <v>1972</v>
      </c>
      <c r="C844" t="s">
        <v>24</v>
      </c>
      <c r="D844">
        <v>1</v>
      </c>
      <c r="E844" s="3">
        <v>41228</v>
      </c>
      <c r="F844" s="3">
        <v>41228</v>
      </c>
      <c r="G844">
        <v>1</v>
      </c>
      <c r="H844" t="s">
        <v>20</v>
      </c>
      <c r="I844">
        <v>2012</v>
      </c>
      <c r="J844">
        <v>1049864</v>
      </c>
      <c r="K844">
        <v>800000</v>
      </c>
      <c r="L844">
        <v>214114</v>
      </c>
      <c r="M844">
        <v>35750</v>
      </c>
    </row>
    <row r="845" spans="1:13" x14ac:dyDescent="0.3">
      <c r="A845" t="s">
        <v>0</v>
      </c>
      <c r="B845">
        <v>1972</v>
      </c>
      <c r="C845" t="s">
        <v>4</v>
      </c>
      <c r="D845">
        <v>0</v>
      </c>
      <c r="E845" s="3">
        <v>41235</v>
      </c>
      <c r="F845" s="3">
        <v>41235</v>
      </c>
      <c r="G845">
        <v>1</v>
      </c>
      <c r="H845" t="s">
        <v>3</v>
      </c>
      <c r="I845">
        <v>2012</v>
      </c>
      <c r="J845">
        <v>1065824</v>
      </c>
      <c r="K845">
        <v>800000</v>
      </c>
      <c r="L845">
        <v>215324</v>
      </c>
      <c r="M845">
        <v>50500</v>
      </c>
    </row>
    <row r="846" spans="1:13" x14ac:dyDescent="0.3">
      <c r="A846" t="s">
        <v>0</v>
      </c>
      <c r="B846">
        <v>1969</v>
      </c>
      <c r="C846" t="s">
        <v>16</v>
      </c>
      <c r="D846">
        <v>0</v>
      </c>
      <c r="E846" s="3">
        <v>41176</v>
      </c>
      <c r="F846" s="3">
        <v>41176</v>
      </c>
      <c r="G846">
        <v>1</v>
      </c>
      <c r="H846" t="s">
        <v>20</v>
      </c>
      <c r="I846">
        <v>2012</v>
      </c>
      <c r="J846">
        <v>1026903</v>
      </c>
      <c r="K846">
        <v>800000</v>
      </c>
      <c r="L846">
        <v>205903</v>
      </c>
      <c r="M846">
        <v>21000</v>
      </c>
    </row>
    <row r="847" spans="1:13" x14ac:dyDescent="0.3">
      <c r="A847" t="s">
        <v>0</v>
      </c>
      <c r="B847">
        <v>1954</v>
      </c>
      <c r="C847" t="s">
        <v>8</v>
      </c>
      <c r="D847">
        <v>1</v>
      </c>
      <c r="E847" s="3">
        <v>41263</v>
      </c>
      <c r="F847" s="3">
        <v>41263</v>
      </c>
      <c r="G847">
        <v>1</v>
      </c>
      <c r="H847" t="s">
        <v>3</v>
      </c>
      <c r="I847">
        <v>2012</v>
      </c>
      <c r="J847">
        <v>1093544</v>
      </c>
      <c r="K847">
        <v>800000</v>
      </c>
      <c r="L847">
        <v>243444</v>
      </c>
      <c r="M847">
        <v>50100</v>
      </c>
    </row>
    <row r="848" spans="1:13" x14ac:dyDescent="0.3">
      <c r="A848" t="s">
        <v>0</v>
      </c>
      <c r="B848">
        <v>1973</v>
      </c>
      <c r="C848" t="s">
        <v>4</v>
      </c>
      <c r="D848">
        <v>0</v>
      </c>
      <c r="E848" s="3">
        <v>41221</v>
      </c>
      <c r="F848" s="3">
        <v>41221</v>
      </c>
      <c r="G848">
        <v>1</v>
      </c>
      <c r="H848" t="s">
        <v>3</v>
      </c>
      <c r="I848">
        <v>2012</v>
      </c>
      <c r="J848">
        <v>1036964</v>
      </c>
      <c r="K848">
        <v>800000</v>
      </c>
      <c r="L848">
        <v>210414</v>
      </c>
      <c r="M848">
        <v>26550</v>
      </c>
    </row>
    <row r="849" spans="1:13" x14ac:dyDescent="0.3">
      <c r="A849" t="s">
        <v>0</v>
      </c>
      <c r="B849">
        <v>1973</v>
      </c>
      <c r="C849" t="s">
        <v>4</v>
      </c>
      <c r="D849">
        <v>0</v>
      </c>
      <c r="E849" s="3">
        <v>41216</v>
      </c>
      <c r="F849" s="3">
        <v>41257</v>
      </c>
      <c r="G849">
        <v>41</v>
      </c>
      <c r="H849" t="s">
        <v>20</v>
      </c>
      <c r="I849">
        <v>2012</v>
      </c>
      <c r="J849">
        <v>971745</v>
      </c>
      <c r="K849">
        <v>800000</v>
      </c>
      <c r="L849">
        <v>158745</v>
      </c>
      <c r="M849">
        <v>13000</v>
      </c>
    </row>
    <row r="850" spans="1:13" x14ac:dyDescent="0.3">
      <c r="A850" t="s">
        <v>1</v>
      </c>
      <c r="B850">
        <v>1981</v>
      </c>
      <c r="C850" t="s">
        <v>4</v>
      </c>
      <c r="D850">
        <v>1</v>
      </c>
      <c r="E850" s="3">
        <v>41177</v>
      </c>
      <c r="F850" s="3">
        <v>41177</v>
      </c>
      <c r="G850">
        <v>1</v>
      </c>
      <c r="H850" t="s">
        <v>20</v>
      </c>
      <c r="I850">
        <v>2012</v>
      </c>
      <c r="J850">
        <v>1054247</v>
      </c>
      <c r="K850">
        <v>800000</v>
      </c>
      <c r="L850">
        <v>249247</v>
      </c>
      <c r="M850">
        <v>5000</v>
      </c>
    </row>
    <row r="851" spans="1:13" x14ac:dyDescent="0.3">
      <c r="A851" t="s">
        <v>1</v>
      </c>
      <c r="B851">
        <v>1965</v>
      </c>
      <c r="C851" t="s">
        <v>4</v>
      </c>
      <c r="D851">
        <v>0</v>
      </c>
      <c r="E851" s="3">
        <v>41236</v>
      </c>
      <c r="F851" s="3">
        <v>41236</v>
      </c>
      <c r="G851">
        <v>1</v>
      </c>
      <c r="H851" t="s">
        <v>3</v>
      </c>
      <c r="I851">
        <v>2012</v>
      </c>
      <c r="J851">
        <v>1131377</v>
      </c>
      <c r="K851">
        <v>800000</v>
      </c>
      <c r="L851">
        <v>307427</v>
      </c>
      <c r="M851">
        <v>23950</v>
      </c>
    </row>
    <row r="852" spans="1:13" x14ac:dyDescent="0.3">
      <c r="A852" t="s">
        <v>1</v>
      </c>
      <c r="B852">
        <v>1967</v>
      </c>
      <c r="C852" t="s">
        <v>11</v>
      </c>
      <c r="D852">
        <v>1</v>
      </c>
      <c r="E852" s="3">
        <v>41221</v>
      </c>
      <c r="F852" s="3">
        <v>41221</v>
      </c>
      <c r="G852">
        <v>1</v>
      </c>
      <c r="H852" t="s">
        <v>3</v>
      </c>
      <c r="I852">
        <v>2012</v>
      </c>
      <c r="J852">
        <v>1113215</v>
      </c>
      <c r="K852">
        <v>800000</v>
      </c>
      <c r="L852">
        <v>298465</v>
      </c>
      <c r="M852">
        <v>14750</v>
      </c>
    </row>
    <row r="853" spans="1:13" x14ac:dyDescent="0.3">
      <c r="A853" t="s">
        <v>1</v>
      </c>
      <c r="B853">
        <v>1977</v>
      </c>
      <c r="C853" t="s">
        <v>4</v>
      </c>
      <c r="D853">
        <v>0</v>
      </c>
      <c r="E853" s="3">
        <v>41225</v>
      </c>
      <c r="F853" s="3">
        <v>41225</v>
      </c>
      <c r="G853">
        <v>1</v>
      </c>
      <c r="H853" t="s">
        <v>3</v>
      </c>
      <c r="I853">
        <v>2012</v>
      </c>
      <c r="J853">
        <v>1103547</v>
      </c>
      <c r="K853">
        <v>800000</v>
      </c>
      <c r="L853">
        <v>295147</v>
      </c>
      <c r="M853">
        <v>8400</v>
      </c>
    </row>
    <row r="854" spans="1:13" x14ac:dyDescent="0.3">
      <c r="A854" t="s">
        <v>1</v>
      </c>
      <c r="B854">
        <v>1953</v>
      </c>
      <c r="C854" t="s">
        <v>4</v>
      </c>
      <c r="D854">
        <v>0</v>
      </c>
      <c r="E854" s="3">
        <v>41172</v>
      </c>
      <c r="F854" s="3">
        <v>41172</v>
      </c>
      <c r="G854">
        <v>1</v>
      </c>
      <c r="H854" t="s">
        <v>20</v>
      </c>
      <c r="I854">
        <v>2012</v>
      </c>
      <c r="J854">
        <v>940586</v>
      </c>
      <c r="K854">
        <v>800000</v>
      </c>
      <c r="L854">
        <v>127586</v>
      </c>
      <c r="M854">
        <v>13000</v>
      </c>
    </row>
    <row r="855" spans="1:13" x14ac:dyDescent="0.3">
      <c r="A855" t="s">
        <v>1</v>
      </c>
      <c r="B855">
        <v>1956</v>
      </c>
      <c r="C855" t="s">
        <v>6</v>
      </c>
      <c r="D855">
        <v>1</v>
      </c>
      <c r="E855" s="3">
        <v>41152</v>
      </c>
      <c r="F855" s="3">
        <v>41153</v>
      </c>
      <c r="G855">
        <v>1</v>
      </c>
      <c r="H855" t="s">
        <v>20</v>
      </c>
      <c r="I855">
        <v>2012</v>
      </c>
      <c r="J855">
        <v>1647153</v>
      </c>
      <c r="K855">
        <v>800000</v>
      </c>
      <c r="L855">
        <v>847153</v>
      </c>
      <c r="M855">
        <v>0</v>
      </c>
    </row>
    <row r="856" spans="1:13" x14ac:dyDescent="0.3">
      <c r="A856" t="s">
        <v>0</v>
      </c>
      <c r="B856">
        <v>1957</v>
      </c>
      <c r="C856" t="s">
        <v>4</v>
      </c>
      <c r="D856">
        <v>0</v>
      </c>
      <c r="E856" s="3">
        <v>41225</v>
      </c>
      <c r="F856" s="3">
        <v>41225</v>
      </c>
      <c r="G856">
        <v>1</v>
      </c>
      <c r="H856" t="s">
        <v>3</v>
      </c>
      <c r="I856">
        <v>2012</v>
      </c>
      <c r="J856">
        <v>1109447</v>
      </c>
      <c r="K856">
        <v>800000</v>
      </c>
      <c r="L856">
        <v>295147</v>
      </c>
      <c r="M856">
        <v>14300</v>
      </c>
    </row>
    <row r="857" spans="1:13" x14ac:dyDescent="0.3">
      <c r="A857" t="s">
        <v>0</v>
      </c>
      <c r="B857">
        <v>1946</v>
      </c>
      <c r="C857" t="s">
        <v>4</v>
      </c>
      <c r="D857">
        <v>1</v>
      </c>
      <c r="E857" s="3">
        <v>41235</v>
      </c>
      <c r="F857" s="3">
        <v>41235</v>
      </c>
      <c r="G857">
        <v>1</v>
      </c>
      <c r="H857" t="s">
        <v>3</v>
      </c>
      <c r="I857">
        <v>2012</v>
      </c>
      <c r="J857">
        <v>1079488</v>
      </c>
      <c r="K857">
        <v>800000</v>
      </c>
      <c r="L857">
        <v>228988</v>
      </c>
      <c r="M857">
        <v>50500</v>
      </c>
    </row>
    <row r="858" spans="1:13" x14ac:dyDescent="0.3">
      <c r="A858" t="s">
        <v>0</v>
      </c>
      <c r="B858">
        <v>1972</v>
      </c>
      <c r="C858" t="s">
        <v>44</v>
      </c>
      <c r="D858">
        <v>0</v>
      </c>
      <c r="E858" s="3">
        <v>41235</v>
      </c>
      <c r="F858" s="3">
        <v>41235</v>
      </c>
      <c r="G858">
        <v>1</v>
      </c>
      <c r="H858" t="s">
        <v>3</v>
      </c>
      <c r="I858">
        <v>2012</v>
      </c>
      <c r="J858">
        <v>1073744</v>
      </c>
      <c r="K858">
        <v>800000</v>
      </c>
      <c r="L858">
        <v>223244</v>
      </c>
      <c r="M858">
        <v>50500</v>
      </c>
    </row>
    <row r="859" spans="1:13" x14ac:dyDescent="0.3">
      <c r="A859" t="s">
        <v>0</v>
      </c>
      <c r="B859">
        <v>1962</v>
      </c>
      <c r="C859" t="s">
        <v>4</v>
      </c>
      <c r="D859">
        <v>0</v>
      </c>
      <c r="E859" s="3">
        <v>41270</v>
      </c>
      <c r="F859" s="3">
        <v>41270</v>
      </c>
      <c r="G859">
        <v>1</v>
      </c>
      <c r="H859" t="s">
        <v>3</v>
      </c>
      <c r="I859">
        <v>2012</v>
      </c>
      <c r="J859">
        <v>1072528</v>
      </c>
      <c r="K859">
        <v>800000</v>
      </c>
      <c r="L859">
        <v>222428</v>
      </c>
      <c r="M859">
        <v>50100</v>
      </c>
    </row>
    <row r="860" spans="1:13" x14ac:dyDescent="0.3">
      <c r="A860" t="s">
        <v>0</v>
      </c>
      <c r="B860">
        <v>1970</v>
      </c>
      <c r="C860" t="s">
        <v>4</v>
      </c>
      <c r="D860">
        <v>0</v>
      </c>
      <c r="E860" s="3">
        <v>41240</v>
      </c>
      <c r="F860" s="3">
        <v>41240</v>
      </c>
      <c r="G860">
        <v>1</v>
      </c>
      <c r="H860" t="s">
        <v>3</v>
      </c>
      <c r="I860">
        <v>2012</v>
      </c>
      <c r="J860">
        <v>1000000</v>
      </c>
      <c r="K860">
        <v>800000</v>
      </c>
      <c r="L860">
        <v>200000</v>
      </c>
      <c r="M860">
        <v>0</v>
      </c>
    </row>
    <row r="861" spans="1:13" x14ac:dyDescent="0.3">
      <c r="A861" t="s">
        <v>0</v>
      </c>
      <c r="B861">
        <v>1969</v>
      </c>
      <c r="C861" t="s">
        <v>23</v>
      </c>
      <c r="D861">
        <v>0</v>
      </c>
      <c r="E861" s="3">
        <v>41172</v>
      </c>
      <c r="F861" s="3">
        <v>41172</v>
      </c>
      <c r="G861">
        <v>1</v>
      </c>
      <c r="H861" t="s">
        <v>20</v>
      </c>
      <c r="I861">
        <v>2012</v>
      </c>
      <c r="J861">
        <v>1019086</v>
      </c>
      <c r="K861">
        <v>800000</v>
      </c>
      <c r="L861">
        <v>206086</v>
      </c>
      <c r="M861">
        <v>13000</v>
      </c>
    </row>
    <row r="862" spans="1:13" x14ac:dyDescent="0.3">
      <c r="A862" t="s">
        <v>0</v>
      </c>
      <c r="B862">
        <v>1948</v>
      </c>
      <c r="C862" t="s">
        <v>4</v>
      </c>
      <c r="D862">
        <v>0</v>
      </c>
      <c r="E862" s="3">
        <v>41250</v>
      </c>
      <c r="F862" s="3">
        <v>41250</v>
      </c>
      <c r="G862">
        <v>1</v>
      </c>
      <c r="H862" t="s">
        <v>3</v>
      </c>
      <c r="I862">
        <v>2012</v>
      </c>
      <c r="J862">
        <v>1096914</v>
      </c>
      <c r="K862">
        <v>800000</v>
      </c>
      <c r="L862">
        <v>246414</v>
      </c>
      <c r="M862">
        <v>50500</v>
      </c>
    </row>
    <row r="863" spans="1:13" x14ac:dyDescent="0.3">
      <c r="A863" t="s">
        <v>0</v>
      </c>
      <c r="B863">
        <v>1942</v>
      </c>
      <c r="C863" t="s">
        <v>4</v>
      </c>
      <c r="D863">
        <v>0</v>
      </c>
      <c r="E863" s="3">
        <v>41176</v>
      </c>
      <c r="F863" s="3">
        <v>41176</v>
      </c>
      <c r="G863">
        <v>1</v>
      </c>
      <c r="H863" t="s">
        <v>20</v>
      </c>
      <c r="I863">
        <v>2012</v>
      </c>
      <c r="J863">
        <v>1147903</v>
      </c>
      <c r="K863">
        <v>800000</v>
      </c>
      <c r="L863">
        <v>305903</v>
      </c>
      <c r="M863">
        <v>42000</v>
      </c>
    </row>
    <row r="864" spans="1:13" x14ac:dyDescent="0.3">
      <c r="A864" t="s">
        <v>0</v>
      </c>
      <c r="B864">
        <v>1982</v>
      </c>
      <c r="C864" t="s">
        <v>4</v>
      </c>
      <c r="D864">
        <v>1</v>
      </c>
      <c r="E864" s="3">
        <v>41199</v>
      </c>
      <c r="F864" s="3">
        <v>41199</v>
      </c>
      <c r="G864">
        <v>1</v>
      </c>
      <c r="H864" t="s">
        <v>3</v>
      </c>
      <c r="I864">
        <v>2012</v>
      </c>
      <c r="J864">
        <v>1051825</v>
      </c>
      <c r="K864">
        <v>800000</v>
      </c>
      <c r="L864">
        <v>251825</v>
      </c>
      <c r="M864">
        <v>0</v>
      </c>
    </row>
    <row r="865" spans="1:13" x14ac:dyDescent="0.3">
      <c r="A865" t="s">
        <v>0</v>
      </c>
      <c r="B865">
        <v>1978</v>
      </c>
      <c r="C865" t="s">
        <v>4</v>
      </c>
      <c r="D865">
        <v>0</v>
      </c>
      <c r="E865" s="3">
        <v>41272</v>
      </c>
      <c r="F865" s="3">
        <v>41272</v>
      </c>
      <c r="G865">
        <v>1</v>
      </c>
      <c r="H865" t="s">
        <v>20</v>
      </c>
      <c r="I865">
        <v>2012</v>
      </c>
      <c r="J865">
        <v>1080824</v>
      </c>
      <c r="K865">
        <v>800000</v>
      </c>
      <c r="L865">
        <v>218074</v>
      </c>
      <c r="M865">
        <v>62750</v>
      </c>
    </row>
    <row r="866" spans="1:13" x14ac:dyDescent="0.3">
      <c r="A866" t="s">
        <v>0</v>
      </c>
      <c r="B866">
        <v>1958</v>
      </c>
      <c r="C866" t="s">
        <v>4</v>
      </c>
      <c r="D866">
        <v>1</v>
      </c>
      <c r="E866" s="3">
        <v>41235</v>
      </c>
      <c r="F866" s="3">
        <v>41235</v>
      </c>
      <c r="G866">
        <v>1</v>
      </c>
      <c r="H866" t="s">
        <v>3</v>
      </c>
      <c r="I866">
        <v>2012</v>
      </c>
      <c r="J866">
        <v>1081184</v>
      </c>
      <c r="K866">
        <v>800000</v>
      </c>
      <c r="L866">
        <v>230684</v>
      </c>
      <c r="M866">
        <v>50500</v>
      </c>
    </row>
    <row r="867" spans="1:13" x14ac:dyDescent="0.3">
      <c r="A867" t="s">
        <v>0</v>
      </c>
      <c r="B867">
        <v>1958</v>
      </c>
      <c r="C867" t="s">
        <v>2</v>
      </c>
      <c r="D867">
        <v>0</v>
      </c>
      <c r="E867" s="3">
        <v>41246</v>
      </c>
      <c r="F867" s="3">
        <v>41246</v>
      </c>
      <c r="G867">
        <v>1</v>
      </c>
      <c r="H867" t="s">
        <v>20</v>
      </c>
      <c r="I867">
        <v>2012</v>
      </c>
      <c r="J867">
        <v>1137111</v>
      </c>
      <c r="K867">
        <v>800000</v>
      </c>
      <c r="L867">
        <v>301361</v>
      </c>
      <c r="M867">
        <v>35750</v>
      </c>
    </row>
    <row r="868" spans="1:13" x14ac:dyDescent="0.3">
      <c r="A868" t="s">
        <v>0</v>
      </c>
      <c r="B868">
        <v>1957</v>
      </c>
      <c r="C868" t="s">
        <v>6</v>
      </c>
      <c r="D868">
        <v>0</v>
      </c>
      <c r="E868" s="3">
        <v>41235</v>
      </c>
      <c r="F868" s="3">
        <v>41235</v>
      </c>
      <c r="G868">
        <v>1</v>
      </c>
      <c r="H868" t="s">
        <v>3</v>
      </c>
      <c r="I868">
        <v>2012</v>
      </c>
      <c r="J868">
        <v>1073434</v>
      </c>
      <c r="K868">
        <v>800000</v>
      </c>
      <c r="L868">
        <v>222934</v>
      </c>
      <c r="M868">
        <v>50500</v>
      </c>
    </row>
    <row r="869" spans="1:13" x14ac:dyDescent="0.3">
      <c r="A869" t="s">
        <v>0</v>
      </c>
      <c r="B869">
        <v>1971</v>
      </c>
      <c r="C869" t="s">
        <v>4</v>
      </c>
      <c r="D869">
        <v>0</v>
      </c>
      <c r="E869" s="3">
        <v>41237</v>
      </c>
      <c r="F869" s="3">
        <v>41237</v>
      </c>
      <c r="G869">
        <v>1</v>
      </c>
      <c r="H869" t="s">
        <v>3</v>
      </c>
      <c r="I869">
        <v>2012</v>
      </c>
      <c r="J869">
        <v>1159292</v>
      </c>
      <c r="K869">
        <v>800000</v>
      </c>
      <c r="L869">
        <v>323792</v>
      </c>
      <c r="M869">
        <v>35500</v>
      </c>
    </row>
    <row r="870" spans="1:13" x14ac:dyDescent="0.3">
      <c r="A870" t="s">
        <v>1</v>
      </c>
      <c r="B870">
        <v>1970</v>
      </c>
      <c r="C870" t="s">
        <v>24</v>
      </c>
      <c r="D870">
        <v>0</v>
      </c>
      <c r="E870" s="3">
        <v>41232</v>
      </c>
      <c r="F870" s="3">
        <v>41232</v>
      </c>
      <c r="G870">
        <v>1</v>
      </c>
      <c r="H870" t="s">
        <v>3</v>
      </c>
      <c r="I870">
        <v>2012</v>
      </c>
      <c r="J870">
        <v>1141354</v>
      </c>
      <c r="K870">
        <v>800000</v>
      </c>
      <c r="L870">
        <v>290854</v>
      </c>
      <c r="M870">
        <v>50500</v>
      </c>
    </row>
    <row r="871" spans="1:13" x14ac:dyDescent="0.3">
      <c r="A871" t="s">
        <v>0</v>
      </c>
      <c r="B871">
        <v>1977</v>
      </c>
      <c r="C871" t="s">
        <v>4</v>
      </c>
      <c r="D871">
        <v>0</v>
      </c>
      <c r="E871" s="3">
        <v>41172</v>
      </c>
      <c r="F871" s="3">
        <v>41172</v>
      </c>
      <c r="G871">
        <v>1</v>
      </c>
      <c r="H871" t="s">
        <v>20</v>
      </c>
      <c r="I871">
        <v>2012</v>
      </c>
      <c r="J871">
        <v>939086</v>
      </c>
      <c r="K871">
        <v>800000</v>
      </c>
      <c r="L871">
        <v>126086</v>
      </c>
      <c r="M871">
        <v>13000</v>
      </c>
    </row>
    <row r="872" spans="1:13" x14ac:dyDescent="0.3">
      <c r="A872" t="s">
        <v>0</v>
      </c>
      <c r="B872">
        <v>1985</v>
      </c>
      <c r="C872" t="s">
        <v>4</v>
      </c>
      <c r="D872">
        <v>0</v>
      </c>
      <c r="E872" s="3">
        <v>41270</v>
      </c>
      <c r="F872" s="3">
        <v>41270</v>
      </c>
      <c r="G872">
        <v>1</v>
      </c>
      <c r="H872" t="s">
        <v>3</v>
      </c>
      <c r="I872">
        <v>2012</v>
      </c>
      <c r="J872">
        <v>1556388</v>
      </c>
      <c r="K872">
        <v>800000</v>
      </c>
      <c r="L872">
        <v>706288</v>
      </c>
      <c r="M872">
        <v>50100</v>
      </c>
    </row>
    <row r="873" spans="1:13" x14ac:dyDescent="0.3">
      <c r="A873" t="s">
        <v>0</v>
      </c>
      <c r="B873">
        <v>1969</v>
      </c>
      <c r="C873" t="s">
        <v>4</v>
      </c>
      <c r="D873">
        <v>1</v>
      </c>
      <c r="E873" s="3">
        <v>41253</v>
      </c>
      <c r="F873" s="3">
        <v>41253</v>
      </c>
      <c r="G873">
        <v>1</v>
      </c>
      <c r="H873" t="s">
        <v>20</v>
      </c>
      <c r="I873">
        <v>2012</v>
      </c>
      <c r="J873">
        <v>1074901</v>
      </c>
      <c r="K873">
        <v>800000</v>
      </c>
      <c r="L873">
        <v>239151</v>
      </c>
      <c r="M873">
        <v>35750</v>
      </c>
    </row>
    <row r="874" spans="1:13" x14ac:dyDescent="0.3">
      <c r="A874" t="s">
        <v>1</v>
      </c>
      <c r="B874">
        <v>1989</v>
      </c>
      <c r="C874" t="s">
        <v>4</v>
      </c>
      <c r="D874">
        <v>0</v>
      </c>
      <c r="E874" s="3">
        <v>41165</v>
      </c>
      <c r="F874" s="3">
        <v>41165</v>
      </c>
      <c r="G874">
        <v>1</v>
      </c>
      <c r="H874" t="s">
        <v>3</v>
      </c>
      <c r="I874">
        <v>2012</v>
      </c>
      <c r="J874">
        <v>1420371</v>
      </c>
      <c r="K874">
        <v>800000</v>
      </c>
      <c r="L874">
        <v>607371</v>
      </c>
      <c r="M874">
        <v>13000</v>
      </c>
    </row>
    <row r="875" spans="1:13" x14ac:dyDescent="0.3">
      <c r="A875" t="s">
        <v>0</v>
      </c>
      <c r="B875">
        <v>1961</v>
      </c>
      <c r="C875" t="s">
        <v>4</v>
      </c>
      <c r="D875">
        <v>0</v>
      </c>
      <c r="E875" s="3">
        <v>41242</v>
      </c>
      <c r="F875" s="3">
        <v>41242</v>
      </c>
      <c r="G875">
        <v>1</v>
      </c>
      <c r="H875" t="s">
        <v>3</v>
      </c>
      <c r="I875">
        <v>2012</v>
      </c>
      <c r="J875">
        <v>1073744</v>
      </c>
      <c r="K875">
        <v>800000</v>
      </c>
      <c r="L875">
        <v>223244</v>
      </c>
      <c r="M875">
        <v>50500</v>
      </c>
    </row>
    <row r="876" spans="1:13" x14ac:dyDescent="0.3">
      <c r="A876" t="s">
        <v>0</v>
      </c>
      <c r="B876">
        <v>1956</v>
      </c>
      <c r="C876" t="s">
        <v>4</v>
      </c>
      <c r="D876">
        <v>1</v>
      </c>
      <c r="E876" s="3">
        <v>41263</v>
      </c>
      <c r="F876" s="3">
        <v>41263</v>
      </c>
      <c r="G876">
        <v>1</v>
      </c>
      <c r="H876" t="s">
        <v>3</v>
      </c>
      <c r="I876">
        <v>2012</v>
      </c>
      <c r="J876">
        <v>1073654</v>
      </c>
      <c r="K876">
        <v>800000</v>
      </c>
      <c r="L876">
        <v>223554</v>
      </c>
      <c r="M876">
        <v>50100</v>
      </c>
    </row>
    <row r="877" spans="1:13" x14ac:dyDescent="0.3">
      <c r="A877" t="s">
        <v>1</v>
      </c>
      <c r="B877">
        <v>1976</v>
      </c>
      <c r="C877" t="s">
        <v>22</v>
      </c>
      <c r="D877">
        <v>1</v>
      </c>
      <c r="E877" s="3">
        <v>41260</v>
      </c>
      <c r="F877" s="3">
        <v>41260</v>
      </c>
      <c r="G877">
        <v>1</v>
      </c>
      <c r="H877" t="s">
        <v>3</v>
      </c>
      <c r="I877">
        <v>2012</v>
      </c>
      <c r="J877">
        <v>1152356</v>
      </c>
      <c r="K877">
        <v>800000</v>
      </c>
      <c r="L877">
        <v>302256</v>
      </c>
      <c r="M877">
        <v>50100</v>
      </c>
    </row>
    <row r="878" spans="1:13" x14ac:dyDescent="0.3">
      <c r="A878" t="s">
        <v>1</v>
      </c>
      <c r="B878">
        <v>1974</v>
      </c>
      <c r="C878" t="s">
        <v>6</v>
      </c>
      <c r="D878">
        <v>1</v>
      </c>
      <c r="E878" s="3">
        <v>41249</v>
      </c>
      <c r="F878" s="3">
        <v>41249</v>
      </c>
      <c r="G878">
        <v>1</v>
      </c>
      <c r="H878" t="s">
        <v>3</v>
      </c>
      <c r="I878">
        <v>2012</v>
      </c>
      <c r="J878">
        <v>1094252</v>
      </c>
      <c r="K878">
        <v>800000</v>
      </c>
      <c r="L878">
        <v>222752</v>
      </c>
      <c r="M878">
        <v>71500</v>
      </c>
    </row>
    <row r="879" spans="1:13" x14ac:dyDescent="0.3">
      <c r="A879" t="s">
        <v>0</v>
      </c>
      <c r="B879">
        <v>1972</v>
      </c>
      <c r="C879" t="s">
        <v>12</v>
      </c>
      <c r="D879">
        <v>0</v>
      </c>
      <c r="E879" s="3">
        <v>41235</v>
      </c>
      <c r="F879" s="3">
        <v>41235</v>
      </c>
      <c r="G879">
        <v>1</v>
      </c>
      <c r="H879" t="s">
        <v>3</v>
      </c>
      <c r="I879">
        <v>2012</v>
      </c>
      <c r="J879">
        <v>1079684</v>
      </c>
      <c r="K879">
        <v>800000</v>
      </c>
      <c r="L879">
        <v>229184</v>
      </c>
      <c r="M879">
        <v>50500</v>
      </c>
    </row>
    <row r="880" spans="1:13" x14ac:dyDescent="0.3">
      <c r="A880" t="s">
        <v>0</v>
      </c>
      <c r="B880">
        <v>1970</v>
      </c>
      <c r="C880" t="s">
        <v>6</v>
      </c>
      <c r="D880">
        <v>1</v>
      </c>
      <c r="E880" s="3">
        <v>41263</v>
      </c>
      <c r="F880" s="3">
        <v>41263</v>
      </c>
      <c r="G880">
        <v>1</v>
      </c>
      <c r="H880" t="s">
        <v>3</v>
      </c>
      <c r="I880">
        <v>2012</v>
      </c>
      <c r="J880">
        <v>4856960</v>
      </c>
      <c r="K880">
        <v>800000</v>
      </c>
      <c r="L880">
        <v>4044460</v>
      </c>
      <c r="M880">
        <v>12500</v>
      </c>
    </row>
    <row r="881" spans="1:13" x14ac:dyDescent="0.3">
      <c r="A881" t="s">
        <v>1</v>
      </c>
      <c r="B881">
        <v>1978</v>
      </c>
      <c r="C881" t="s">
        <v>6</v>
      </c>
      <c r="D881">
        <v>0</v>
      </c>
      <c r="E881" s="3">
        <v>41256</v>
      </c>
      <c r="F881" s="3">
        <v>41256</v>
      </c>
      <c r="G881">
        <v>1</v>
      </c>
      <c r="H881" t="s">
        <v>3</v>
      </c>
      <c r="I881">
        <v>2012</v>
      </c>
      <c r="J881">
        <v>1058140</v>
      </c>
      <c r="K881">
        <v>800000</v>
      </c>
      <c r="L881">
        <v>208040</v>
      </c>
      <c r="M881">
        <v>50100</v>
      </c>
    </row>
    <row r="882" spans="1:13" x14ac:dyDescent="0.3">
      <c r="A882" t="s">
        <v>1</v>
      </c>
      <c r="B882">
        <v>1962</v>
      </c>
      <c r="C882" t="s">
        <v>4</v>
      </c>
      <c r="D882">
        <v>0</v>
      </c>
      <c r="E882" s="3">
        <v>41179</v>
      </c>
      <c r="F882" s="3">
        <v>41179</v>
      </c>
      <c r="G882">
        <v>1</v>
      </c>
      <c r="H882" t="s">
        <v>20</v>
      </c>
      <c r="I882">
        <v>2012</v>
      </c>
      <c r="J882">
        <v>1073943</v>
      </c>
      <c r="K882">
        <v>800000</v>
      </c>
      <c r="L882">
        <v>247943</v>
      </c>
      <c r="M882">
        <v>26000</v>
      </c>
    </row>
    <row r="883" spans="1:13" x14ac:dyDescent="0.3">
      <c r="A883" t="s">
        <v>1</v>
      </c>
      <c r="B883">
        <v>1959</v>
      </c>
      <c r="C883" t="s">
        <v>39</v>
      </c>
      <c r="D883">
        <v>1</v>
      </c>
      <c r="E883" s="3">
        <v>41165</v>
      </c>
      <c r="F883" s="3">
        <v>41165</v>
      </c>
      <c r="G883">
        <v>1</v>
      </c>
      <c r="H883" t="s">
        <v>3</v>
      </c>
      <c r="I883">
        <v>2012</v>
      </c>
      <c r="J883">
        <v>1141871</v>
      </c>
      <c r="K883">
        <v>800000</v>
      </c>
      <c r="L883">
        <v>328871</v>
      </c>
      <c r="M883">
        <v>13000</v>
      </c>
    </row>
    <row r="884" spans="1:13" x14ac:dyDescent="0.3">
      <c r="A884" t="s">
        <v>0</v>
      </c>
      <c r="B884">
        <v>1973</v>
      </c>
      <c r="C884" t="s">
        <v>4</v>
      </c>
      <c r="D884">
        <v>0</v>
      </c>
      <c r="E884" s="3">
        <v>41057</v>
      </c>
      <c r="F884" s="3">
        <v>41057</v>
      </c>
      <c r="G884">
        <v>1</v>
      </c>
      <c r="H884" t="s">
        <v>20</v>
      </c>
      <c r="I884">
        <v>2012</v>
      </c>
      <c r="J884">
        <v>966288</v>
      </c>
      <c r="K884">
        <v>800000</v>
      </c>
      <c r="L884">
        <v>166288</v>
      </c>
      <c r="M884">
        <v>0</v>
      </c>
    </row>
    <row r="885" spans="1:13" x14ac:dyDescent="0.3">
      <c r="A885" t="s">
        <v>1</v>
      </c>
      <c r="B885">
        <v>1990</v>
      </c>
      <c r="C885" t="s">
        <v>4</v>
      </c>
      <c r="D885">
        <v>0</v>
      </c>
      <c r="E885" s="3">
        <v>40967</v>
      </c>
      <c r="F885" s="3">
        <v>40967</v>
      </c>
      <c r="G885">
        <v>1</v>
      </c>
      <c r="H885" t="s">
        <v>3</v>
      </c>
      <c r="I885">
        <v>2012</v>
      </c>
      <c r="J885">
        <v>936384</v>
      </c>
      <c r="K885">
        <v>800000</v>
      </c>
      <c r="L885">
        <v>136384</v>
      </c>
      <c r="M885">
        <v>0</v>
      </c>
    </row>
    <row r="886" spans="1:13" x14ac:dyDescent="0.3">
      <c r="A886" t="s">
        <v>0</v>
      </c>
      <c r="B886">
        <v>1988</v>
      </c>
      <c r="C886" t="s">
        <v>12</v>
      </c>
      <c r="D886">
        <v>0</v>
      </c>
      <c r="E886" s="3">
        <v>41116</v>
      </c>
      <c r="F886" s="3">
        <v>41116</v>
      </c>
      <c r="G886">
        <v>1</v>
      </c>
      <c r="H886" t="s">
        <v>3</v>
      </c>
      <c r="I886">
        <v>2012</v>
      </c>
      <c r="J886">
        <v>1050926</v>
      </c>
      <c r="K886">
        <v>800000</v>
      </c>
      <c r="L886">
        <v>237926</v>
      </c>
      <c r="M886">
        <v>13000</v>
      </c>
    </row>
    <row r="887" spans="1:13" x14ac:dyDescent="0.3">
      <c r="A887" t="s">
        <v>0</v>
      </c>
      <c r="B887">
        <v>1961</v>
      </c>
      <c r="C887" t="s">
        <v>12</v>
      </c>
      <c r="D887">
        <v>1</v>
      </c>
      <c r="E887" s="3">
        <v>41110</v>
      </c>
      <c r="F887" s="3">
        <v>41115</v>
      </c>
      <c r="G887">
        <v>5</v>
      </c>
      <c r="H887" t="s">
        <v>20</v>
      </c>
      <c r="I887">
        <v>2012</v>
      </c>
      <c r="J887">
        <v>2941789</v>
      </c>
      <c r="K887">
        <v>800000</v>
      </c>
      <c r="L887">
        <v>2112789</v>
      </c>
      <c r="M887">
        <v>29000</v>
      </c>
    </row>
    <row r="888" spans="1:13" x14ac:dyDescent="0.3">
      <c r="A888" t="s">
        <v>0</v>
      </c>
      <c r="B888">
        <v>1960</v>
      </c>
      <c r="C888" t="s">
        <v>13</v>
      </c>
      <c r="D888">
        <v>1</v>
      </c>
      <c r="E888" s="3">
        <v>41156</v>
      </c>
      <c r="F888" s="3">
        <v>41156</v>
      </c>
      <c r="G888">
        <v>1</v>
      </c>
      <c r="H888" t="s">
        <v>20</v>
      </c>
      <c r="I888">
        <v>2012</v>
      </c>
      <c r="J888">
        <v>1123070</v>
      </c>
      <c r="K888">
        <v>800000</v>
      </c>
      <c r="L888">
        <v>323070</v>
      </c>
      <c r="M888">
        <v>0</v>
      </c>
    </row>
    <row r="889" spans="1:13" x14ac:dyDescent="0.3">
      <c r="A889" t="s">
        <v>0</v>
      </c>
      <c r="B889">
        <v>1987</v>
      </c>
      <c r="C889" t="s">
        <v>4</v>
      </c>
      <c r="D889">
        <v>0</v>
      </c>
      <c r="E889" s="3">
        <v>41078</v>
      </c>
      <c r="F889" s="3">
        <v>41078</v>
      </c>
      <c r="G889">
        <v>1</v>
      </c>
      <c r="H889" t="s">
        <v>3</v>
      </c>
      <c r="I889">
        <v>2012</v>
      </c>
      <c r="J889">
        <v>1076113</v>
      </c>
      <c r="K889">
        <v>800000</v>
      </c>
      <c r="L889">
        <v>263113</v>
      </c>
      <c r="M889">
        <v>13000</v>
      </c>
    </row>
    <row r="890" spans="1:13" x14ac:dyDescent="0.3">
      <c r="A890" t="s">
        <v>0</v>
      </c>
      <c r="B890">
        <v>1960</v>
      </c>
      <c r="C890" t="s">
        <v>15</v>
      </c>
      <c r="D890">
        <v>0</v>
      </c>
      <c r="E890" s="3">
        <v>40980</v>
      </c>
      <c r="F890" s="3">
        <v>40980</v>
      </c>
      <c r="G890">
        <v>1</v>
      </c>
      <c r="H890" t="s">
        <v>3</v>
      </c>
      <c r="I890">
        <v>2012</v>
      </c>
      <c r="J890">
        <v>3215738</v>
      </c>
      <c r="K890">
        <v>800000</v>
      </c>
      <c r="L890">
        <v>2088738</v>
      </c>
      <c r="M890">
        <v>327000</v>
      </c>
    </row>
    <row r="891" spans="1:13" x14ac:dyDescent="0.3">
      <c r="A891" t="s">
        <v>0</v>
      </c>
      <c r="B891">
        <v>1943</v>
      </c>
      <c r="C891" t="s">
        <v>4</v>
      </c>
      <c r="D891">
        <v>1</v>
      </c>
      <c r="E891" s="3">
        <v>41103</v>
      </c>
      <c r="F891" s="3">
        <v>41103</v>
      </c>
      <c r="G891">
        <v>1</v>
      </c>
      <c r="H891" t="s">
        <v>3</v>
      </c>
      <c r="I891">
        <v>2012</v>
      </c>
      <c r="J891">
        <v>1055733</v>
      </c>
      <c r="K891">
        <v>800000</v>
      </c>
      <c r="L891">
        <v>255733</v>
      </c>
      <c r="M891">
        <v>0</v>
      </c>
    </row>
    <row r="892" spans="1:13" x14ac:dyDescent="0.3">
      <c r="A892" t="s">
        <v>0</v>
      </c>
      <c r="B892">
        <v>1949</v>
      </c>
      <c r="C892" t="s">
        <v>4</v>
      </c>
      <c r="D892">
        <v>0</v>
      </c>
      <c r="E892" s="3">
        <v>40975</v>
      </c>
      <c r="F892" s="3">
        <v>40975</v>
      </c>
      <c r="G892">
        <v>1</v>
      </c>
      <c r="H892" t="s">
        <v>3</v>
      </c>
      <c r="I892">
        <v>2012</v>
      </c>
      <c r="J892">
        <v>960005</v>
      </c>
      <c r="K892">
        <v>800000</v>
      </c>
      <c r="L892">
        <v>160005</v>
      </c>
      <c r="M892">
        <v>0</v>
      </c>
    </row>
    <row r="893" spans="1:13" x14ac:dyDescent="0.3">
      <c r="A893" t="s">
        <v>0</v>
      </c>
      <c r="B893">
        <v>1972</v>
      </c>
      <c r="C893" t="s">
        <v>11</v>
      </c>
      <c r="D893">
        <v>0</v>
      </c>
      <c r="E893" s="3">
        <v>40964</v>
      </c>
      <c r="F893" s="3">
        <v>40964</v>
      </c>
      <c r="G893">
        <v>1</v>
      </c>
      <c r="H893" t="s">
        <v>20</v>
      </c>
      <c r="I893">
        <v>2012</v>
      </c>
      <c r="J893">
        <v>985384</v>
      </c>
      <c r="K893">
        <v>800000</v>
      </c>
      <c r="L893">
        <v>156384</v>
      </c>
      <c r="M893">
        <v>29000</v>
      </c>
    </row>
    <row r="894" spans="1:13" x14ac:dyDescent="0.3">
      <c r="A894" t="s">
        <v>0</v>
      </c>
      <c r="B894">
        <v>1950</v>
      </c>
      <c r="C894" t="s">
        <v>4</v>
      </c>
      <c r="D894">
        <v>0</v>
      </c>
      <c r="E894" s="3">
        <v>41044</v>
      </c>
      <c r="F894" s="3">
        <v>41044</v>
      </c>
      <c r="G894">
        <v>1</v>
      </c>
      <c r="H894" t="s">
        <v>18</v>
      </c>
      <c r="I894">
        <v>2012</v>
      </c>
      <c r="J894">
        <v>995603</v>
      </c>
      <c r="K894">
        <v>800000</v>
      </c>
      <c r="L894">
        <v>177603</v>
      </c>
      <c r="M894">
        <v>18000</v>
      </c>
    </row>
    <row r="895" spans="1:13" x14ac:dyDescent="0.3">
      <c r="A895" t="s">
        <v>0</v>
      </c>
      <c r="B895">
        <v>1966</v>
      </c>
      <c r="C895" t="s">
        <v>4</v>
      </c>
      <c r="D895">
        <v>0</v>
      </c>
      <c r="E895" s="3">
        <v>40953</v>
      </c>
      <c r="F895" s="3">
        <v>40953</v>
      </c>
      <c r="G895">
        <v>1</v>
      </c>
      <c r="H895" t="s">
        <v>20</v>
      </c>
      <c r="I895">
        <v>2012</v>
      </c>
      <c r="J895">
        <v>1068052</v>
      </c>
      <c r="K895">
        <v>800000</v>
      </c>
      <c r="L895">
        <v>251052</v>
      </c>
      <c r="M895">
        <v>17000</v>
      </c>
    </row>
    <row r="896" spans="1:13" x14ac:dyDescent="0.3">
      <c r="A896" t="s">
        <v>0</v>
      </c>
      <c r="B896">
        <v>1988</v>
      </c>
      <c r="C896" t="s">
        <v>4</v>
      </c>
      <c r="D896">
        <v>0</v>
      </c>
      <c r="E896" s="3">
        <v>40921</v>
      </c>
      <c r="F896" s="3">
        <v>40922</v>
      </c>
      <c r="G896">
        <v>1</v>
      </c>
      <c r="H896" t="s">
        <v>20</v>
      </c>
      <c r="I896">
        <v>2012</v>
      </c>
      <c r="J896">
        <v>1040610</v>
      </c>
      <c r="K896">
        <v>800000</v>
      </c>
      <c r="L896">
        <v>240610</v>
      </c>
      <c r="M896">
        <v>0</v>
      </c>
    </row>
    <row r="897" spans="1:13" x14ac:dyDescent="0.3">
      <c r="A897" t="s">
        <v>0</v>
      </c>
      <c r="B897">
        <v>1953</v>
      </c>
      <c r="C897" t="s">
        <v>4</v>
      </c>
      <c r="D897">
        <v>0</v>
      </c>
      <c r="E897" s="3">
        <v>41031</v>
      </c>
      <c r="F897" s="3">
        <v>41031</v>
      </c>
      <c r="G897">
        <v>1</v>
      </c>
      <c r="H897" t="s">
        <v>3</v>
      </c>
      <c r="I897">
        <v>2012</v>
      </c>
      <c r="J897">
        <v>941634</v>
      </c>
      <c r="K897">
        <v>800000</v>
      </c>
      <c r="L897">
        <v>141634</v>
      </c>
      <c r="M897">
        <v>0</v>
      </c>
    </row>
    <row r="898" spans="1:13" x14ac:dyDescent="0.3">
      <c r="A898" t="s">
        <v>0</v>
      </c>
      <c r="B898">
        <v>1936</v>
      </c>
      <c r="C898" t="s">
        <v>4</v>
      </c>
      <c r="D898">
        <v>0</v>
      </c>
      <c r="E898" s="3">
        <v>40922</v>
      </c>
      <c r="F898" s="3">
        <v>40922</v>
      </c>
      <c r="G898">
        <v>1</v>
      </c>
      <c r="H898" t="s">
        <v>20</v>
      </c>
      <c r="I898">
        <v>2012</v>
      </c>
      <c r="J898">
        <v>961465</v>
      </c>
      <c r="K898">
        <v>800000</v>
      </c>
      <c r="L898">
        <v>161465</v>
      </c>
      <c r="M898">
        <v>0</v>
      </c>
    </row>
    <row r="899" spans="1:13" x14ac:dyDescent="0.3">
      <c r="A899" t="s">
        <v>0</v>
      </c>
      <c r="B899">
        <v>1968</v>
      </c>
      <c r="C899" t="s">
        <v>19</v>
      </c>
      <c r="D899">
        <v>1</v>
      </c>
      <c r="E899" s="3">
        <v>41113</v>
      </c>
      <c r="F899" s="3">
        <v>41113</v>
      </c>
      <c r="G899">
        <v>1</v>
      </c>
      <c r="H899" t="s">
        <v>3</v>
      </c>
      <c r="I899">
        <v>2012</v>
      </c>
      <c r="J899">
        <v>1195988</v>
      </c>
      <c r="K899">
        <v>800000</v>
      </c>
      <c r="L899">
        <v>382988</v>
      </c>
      <c r="M899">
        <v>13000</v>
      </c>
    </row>
    <row r="900" spans="1:13" x14ac:dyDescent="0.3">
      <c r="A900" t="s">
        <v>0</v>
      </c>
      <c r="B900">
        <v>1954</v>
      </c>
      <c r="C900" t="s">
        <v>4</v>
      </c>
      <c r="D900">
        <v>0</v>
      </c>
      <c r="E900" s="3">
        <v>41050</v>
      </c>
      <c r="F900" s="3">
        <v>41050</v>
      </c>
      <c r="G900">
        <v>1</v>
      </c>
      <c r="H900" t="s">
        <v>20</v>
      </c>
      <c r="I900">
        <v>2012</v>
      </c>
      <c r="J900">
        <v>1052718</v>
      </c>
      <c r="K900">
        <v>800000</v>
      </c>
      <c r="L900">
        <v>239718</v>
      </c>
      <c r="M900">
        <v>13000</v>
      </c>
    </row>
    <row r="901" spans="1:13" x14ac:dyDescent="0.3">
      <c r="A901" t="s">
        <v>0</v>
      </c>
      <c r="B901">
        <v>1986</v>
      </c>
      <c r="C901" t="s">
        <v>6</v>
      </c>
      <c r="D901">
        <v>0</v>
      </c>
      <c r="E901" s="3">
        <v>40918</v>
      </c>
      <c r="F901" s="3">
        <v>40918</v>
      </c>
      <c r="G901">
        <v>1</v>
      </c>
      <c r="H901" t="s">
        <v>20</v>
      </c>
      <c r="I901">
        <v>2012</v>
      </c>
      <c r="J901">
        <v>1001667</v>
      </c>
      <c r="K901">
        <v>800000</v>
      </c>
      <c r="L901">
        <v>161167</v>
      </c>
      <c r="M901">
        <v>40500</v>
      </c>
    </row>
    <row r="902" spans="1:13" x14ac:dyDescent="0.3">
      <c r="A902" t="s">
        <v>0</v>
      </c>
      <c r="B902">
        <v>1967</v>
      </c>
      <c r="C902" t="s">
        <v>4</v>
      </c>
      <c r="D902">
        <v>1</v>
      </c>
      <c r="E902" s="3">
        <v>41144</v>
      </c>
      <c r="F902" s="3">
        <v>41144</v>
      </c>
      <c r="G902">
        <v>1</v>
      </c>
      <c r="H902" t="s">
        <v>29</v>
      </c>
      <c r="I902">
        <v>2012</v>
      </c>
      <c r="J902">
        <v>1026896</v>
      </c>
      <c r="K902">
        <v>800000</v>
      </c>
      <c r="L902">
        <v>213896</v>
      </c>
      <c r="M902">
        <v>13000</v>
      </c>
    </row>
    <row r="903" spans="1:13" x14ac:dyDescent="0.3">
      <c r="A903" t="s">
        <v>0</v>
      </c>
      <c r="B903">
        <v>1947</v>
      </c>
      <c r="C903" t="s">
        <v>6</v>
      </c>
      <c r="D903">
        <v>1</v>
      </c>
      <c r="E903" s="3">
        <v>41003</v>
      </c>
      <c r="F903" s="3">
        <v>41003</v>
      </c>
      <c r="G903">
        <v>1</v>
      </c>
      <c r="H903" t="s">
        <v>3</v>
      </c>
      <c r="I903">
        <v>2012</v>
      </c>
      <c r="J903">
        <v>1098503</v>
      </c>
      <c r="K903">
        <v>800000</v>
      </c>
      <c r="L903">
        <v>280503</v>
      </c>
      <c r="M903">
        <v>18000</v>
      </c>
    </row>
    <row r="904" spans="1:13" x14ac:dyDescent="0.3">
      <c r="A904" t="s">
        <v>0</v>
      </c>
      <c r="B904">
        <v>1928</v>
      </c>
      <c r="C904" t="s">
        <v>4</v>
      </c>
      <c r="D904">
        <v>0</v>
      </c>
      <c r="E904" s="3">
        <v>40984</v>
      </c>
      <c r="F904" s="3">
        <v>40984</v>
      </c>
      <c r="G904">
        <v>1</v>
      </c>
      <c r="H904" t="s">
        <v>20</v>
      </c>
      <c r="I904">
        <v>2012</v>
      </c>
      <c r="J904">
        <v>1063182</v>
      </c>
      <c r="K904">
        <v>800000</v>
      </c>
      <c r="L904">
        <v>250182</v>
      </c>
      <c r="M904">
        <v>13000</v>
      </c>
    </row>
    <row r="905" spans="1:13" x14ac:dyDescent="0.3">
      <c r="A905" t="s">
        <v>0</v>
      </c>
      <c r="B905">
        <v>1950</v>
      </c>
      <c r="C905" t="s">
        <v>4</v>
      </c>
      <c r="D905">
        <v>0</v>
      </c>
      <c r="E905" s="3">
        <v>41130</v>
      </c>
      <c r="F905" s="3">
        <v>41130</v>
      </c>
      <c r="G905">
        <v>1</v>
      </c>
      <c r="H905" t="s">
        <v>20</v>
      </c>
      <c r="I905">
        <v>2012</v>
      </c>
      <c r="J905">
        <v>1027678</v>
      </c>
      <c r="K905">
        <v>800000</v>
      </c>
      <c r="L905">
        <v>211178</v>
      </c>
      <c r="M905">
        <v>16500</v>
      </c>
    </row>
    <row r="906" spans="1:13" x14ac:dyDescent="0.3">
      <c r="A906" t="s">
        <v>0</v>
      </c>
      <c r="B906">
        <v>1951</v>
      </c>
      <c r="C906" t="s">
        <v>8</v>
      </c>
      <c r="D906">
        <v>1</v>
      </c>
      <c r="E906" s="3">
        <v>41022</v>
      </c>
      <c r="F906" s="3">
        <v>41031</v>
      </c>
      <c r="G906">
        <v>9</v>
      </c>
      <c r="H906" t="s">
        <v>3</v>
      </c>
      <c r="I906">
        <v>2012</v>
      </c>
      <c r="J906">
        <v>8727967</v>
      </c>
      <c r="K906">
        <v>800000</v>
      </c>
      <c r="L906">
        <v>7632967</v>
      </c>
      <c r="M906">
        <v>295000</v>
      </c>
    </row>
    <row r="907" spans="1:13" x14ac:dyDescent="0.3">
      <c r="A907" t="s">
        <v>0</v>
      </c>
      <c r="B907">
        <v>1959</v>
      </c>
      <c r="C907" t="s">
        <v>10</v>
      </c>
      <c r="D907">
        <v>0</v>
      </c>
      <c r="E907" s="3">
        <v>41095</v>
      </c>
      <c r="F907" s="3">
        <v>41095</v>
      </c>
      <c r="G907">
        <v>1</v>
      </c>
      <c r="H907" t="s">
        <v>3</v>
      </c>
      <c r="I907">
        <v>2012</v>
      </c>
      <c r="J907">
        <v>958503</v>
      </c>
      <c r="K907">
        <v>800000</v>
      </c>
      <c r="L907">
        <v>145503</v>
      </c>
      <c r="M907">
        <v>13000</v>
      </c>
    </row>
    <row r="908" spans="1:13" x14ac:dyDescent="0.3">
      <c r="A908" t="s">
        <v>1</v>
      </c>
      <c r="B908">
        <v>1957</v>
      </c>
      <c r="C908" t="s">
        <v>4</v>
      </c>
      <c r="D908">
        <v>0</v>
      </c>
      <c r="E908" s="3">
        <v>40922</v>
      </c>
      <c r="F908" s="3">
        <v>40927</v>
      </c>
      <c r="G908">
        <v>5</v>
      </c>
      <c r="H908" t="s">
        <v>20</v>
      </c>
      <c r="I908">
        <v>2012</v>
      </c>
      <c r="J908">
        <v>947548</v>
      </c>
      <c r="K908">
        <v>800000</v>
      </c>
      <c r="L908">
        <v>147548</v>
      </c>
      <c r="M908">
        <v>0</v>
      </c>
    </row>
    <row r="909" spans="1:13" x14ac:dyDescent="0.3">
      <c r="A909" t="s">
        <v>0</v>
      </c>
      <c r="B909">
        <v>1952</v>
      </c>
      <c r="C909" t="s">
        <v>27</v>
      </c>
      <c r="D909">
        <v>1</v>
      </c>
      <c r="E909" s="3">
        <v>40980</v>
      </c>
      <c r="F909" s="3">
        <v>40980</v>
      </c>
      <c r="G909">
        <v>1</v>
      </c>
      <c r="H909" t="s">
        <v>3</v>
      </c>
      <c r="I909">
        <v>2012</v>
      </c>
      <c r="J909">
        <v>1405988</v>
      </c>
      <c r="K909">
        <v>800000</v>
      </c>
      <c r="L909">
        <v>588988</v>
      </c>
      <c r="M909">
        <v>17000</v>
      </c>
    </row>
    <row r="910" spans="1:13" x14ac:dyDescent="0.3">
      <c r="A910" t="s">
        <v>0</v>
      </c>
      <c r="B910">
        <v>1972</v>
      </c>
      <c r="C910" t="s">
        <v>4</v>
      </c>
      <c r="D910">
        <v>0</v>
      </c>
      <c r="E910" s="3">
        <v>40925</v>
      </c>
      <c r="F910" s="3">
        <v>40925</v>
      </c>
      <c r="G910">
        <v>1</v>
      </c>
      <c r="H910" t="s">
        <v>3</v>
      </c>
      <c r="I910">
        <v>2012</v>
      </c>
      <c r="J910">
        <v>1025168</v>
      </c>
      <c r="K910">
        <v>800000</v>
      </c>
      <c r="L910">
        <v>225168</v>
      </c>
      <c r="M910">
        <v>0</v>
      </c>
    </row>
    <row r="911" spans="1:13" x14ac:dyDescent="0.3">
      <c r="A911" t="s">
        <v>0</v>
      </c>
      <c r="B911">
        <v>1971</v>
      </c>
      <c r="C911" t="s">
        <v>4</v>
      </c>
      <c r="D911">
        <v>0</v>
      </c>
      <c r="E911" s="3">
        <v>40925</v>
      </c>
      <c r="F911" s="3">
        <v>40925</v>
      </c>
      <c r="G911">
        <v>1</v>
      </c>
      <c r="H911" t="s">
        <v>3</v>
      </c>
      <c r="I911">
        <v>2012</v>
      </c>
      <c r="J911">
        <v>1062553</v>
      </c>
      <c r="K911">
        <v>800000</v>
      </c>
      <c r="L911">
        <v>262553</v>
      </c>
      <c r="M911">
        <v>0</v>
      </c>
    </row>
    <row r="912" spans="1:13" x14ac:dyDescent="0.3">
      <c r="A912" t="s">
        <v>0</v>
      </c>
      <c r="B912">
        <v>1941</v>
      </c>
      <c r="C912" t="s">
        <v>4</v>
      </c>
      <c r="D912">
        <v>0</v>
      </c>
      <c r="E912" s="3">
        <v>41144</v>
      </c>
      <c r="F912" s="3">
        <v>41144</v>
      </c>
      <c r="G912">
        <v>1</v>
      </c>
      <c r="H912" t="s">
        <v>29</v>
      </c>
      <c r="I912">
        <v>2012</v>
      </c>
      <c r="J912">
        <v>1025646</v>
      </c>
      <c r="K912">
        <v>800000</v>
      </c>
      <c r="L912">
        <v>212646</v>
      </c>
      <c r="M912">
        <v>13000</v>
      </c>
    </row>
    <row r="913" spans="1:13" x14ac:dyDescent="0.3">
      <c r="A913" t="s">
        <v>0</v>
      </c>
      <c r="B913">
        <v>1946</v>
      </c>
      <c r="C913" t="s">
        <v>4</v>
      </c>
      <c r="D913">
        <v>0</v>
      </c>
      <c r="E913" s="3">
        <v>40982</v>
      </c>
      <c r="F913" s="3">
        <v>40982</v>
      </c>
      <c r="G913">
        <v>1</v>
      </c>
      <c r="H913" t="s">
        <v>3</v>
      </c>
      <c r="I913">
        <v>2012</v>
      </c>
      <c r="J913">
        <v>1038619</v>
      </c>
      <c r="K913">
        <v>800000</v>
      </c>
      <c r="L913">
        <v>238619</v>
      </c>
      <c r="M913">
        <v>0</v>
      </c>
    </row>
    <row r="914" spans="1:13" x14ac:dyDescent="0.3">
      <c r="A914" t="s">
        <v>0</v>
      </c>
      <c r="B914">
        <v>1967</v>
      </c>
      <c r="C914" t="s">
        <v>10</v>
      </c>
      <c r="D914">
        <v>0</v>
      </c>
      <c r="E914" s="3">
        <v>41151</v>
      </c>
      <c r="F914" s="3">
        <v>41156</v>
      </c>
      <c r="G914">
        <v>5</v>
      </c>
      <c r="H914" t="s">
        <v>20</v>
      </c>
      <c r="I914">
        <v>2012</v>
      </c>
      <c r="J914">
        <v>2590865</v>
      </c>
      <c r="K914">
        <v>800000</v>
      </c>
      <c r="L914">
        <v>1790865</v>
      </c>
      <c r="M914">
        <v>0</v>
      </c>
    </row>
    <row r="915" spans="1:13" x14ac:dyDescent="0.3">
      <c r="A915" t="s">
        <v>0</v>
      </c>
      <c r="B915">
        <v>1980</v>
      </c>
      <c r="C915" t="s">
        <v>4</v>
      </c>
      <c r="D915">
        <v>0</v>
      </c>
      <c r="E915" s="3">
        <v>40925</v>
      </c>
      <c r="F915" s="3">
        <v>40925</v>
      </c>
      <c r="G915">
        <v>1</v>
      </c>
      <c r="H915" t="s">
        <v>3</v>
      </c>
      <c r="I915">
        <v>2012</v>
      </c>
      <c r="J915">
        <v>980000</v>
      </c>
      <c r="K915">
        <v>800000</v>
      </c>
      <c r="L915">
        <v>180000</v>
      </c>
      <c r="M915">
        <v>0</v>
      </c>
    </row>
    <row r="916" spans="1:13" x14ac:dyDescent="0.3">
      <c r="A916" t="s">
        <v>0</v>
      </c>
      <c r="B916">
        <v>1942</v>
      </c>
      <c r="C916" t="s">
        <v>4</v>
      </c>
      <c r="D916">
        <v>0</v>
      </c>
      <c r="E916" s="3">
        <v>40988</v>
      </c>
      <c r="F916" s="3">
        <v>40989</v>
      </c>
      <c r="G916">
        <v>1</v>
      </c>
      <c r="H916" t="s">
        <v>20</v>
      </c>
      <c r="I916">
        <v>2012</v>
      </c>
      <c r="J916">
        <v>1055345</v>
      </c>
      <c r="K916">
        <v>800000</v>
      </c>
      <c r="L916">
        <v>237345</v>
      </c>
      <c r="M916">
        <v>18000</v>
      </c>
    </row>
    <row r="917" spans="1:13" x14ac:dyDescent="0.3">
      <c r="A917" t="s">
        <v>0</v>
      </c>
      <c r="B917">
        <v>1974</v>
      </c>
      <c r="C917" t="s">
        <v>4</v>
      </c>
      <c r="D917">
        <v>0</v>
      </c>
      <c r="E917" s="3">
        <v>40990</v>
      </c>
      <c r="F917" s="3">
        <v>40994</v>
      </c>
      <c r="G917">
        <v>4</v>
      </c>
      <c r="H917" t="s">
        <v>3</v>
      </c>
      <c r="I917">
        <v>2012</v>
      </c>
      <c r="J917">
        <v>1075083</v>
      </c>
      <c r="K917">
        <v>800000</v>
      </c>
      <c r="L917">
        <v>257083</v>
      </c>
      <c r="M917">
        <v>18000</v>
      </c>
    </row>
    <row r="918" spans="1:13" x14ac:dyDescent="0.3">
      <c r="A918" t="s">
        <v>0</v>
      </c>
      <c r="B918">
        <v>1972</v>
      </c>
      <c r="C918" t="s">
        <v>4</v>
      </c>
      <c r="D918">
        <v>0</v>
      </c>
      <c r="E918" s="3">
        <v>41004</v>
      </c>
      <c r="F918" s="3">
        <v>41004</v>
      </c>
      <c r="G918">
        <v>1</v>
      </c>
      <c r="H918" t="s">
        <v>3</v>
      </c>
      <c r="I918">
        <v>2012</v>
      </c>
      <c r="J918">
        <v>1030668</v>
      </c>
      <c r="K918">
        <v>800000</v>
      </c>
      <c r="L918">
        <v>217668</v>
      </c>
      <c r="M918">
        <v>13000</v>
      </c>
    </row>
    <row r="919" spans="1:13" x14ac:dyDescent="0.3">
      <c r="A919" t="s">
        <v>0</v>
      </c>
      <c r="B919">
        <v>1955</v>
      </c>
      <c r="C919" t="s">
        <v>4</v>
      </c>
      <c r="D919">
        <v>0</v>
      </c>
      <c r="E919" s="3">
        <v>41144</v>
      </c>
      <c r="F919" s="3">
        <v>41144</v>
      </c>
      <c r="G919">
        <v>1</v>
      </c>
      <c r="H919" t="s">
        <v>29</v>
      </c>
      <c r="I919">
        <v>2012</v>
      </c>
      <c r="J919">
        <v>1038646</v>
      </c>
      <c r="K919">
        <v>800000</v>
      </c>
      <c r="L919">
        <v>212646</v>
      </c>
      <c r="M919">
        <v>26000</v>
      </c>
    </row>
    <row r="920" spans="1:13" x14ac:dyDescent="0.3">
      <c r="A920" t="s">
        <v>0</v>
      </c>
      <c r="B920">
        <v>1976</v>
      </c>
      <c r="C920" t="s">
        <v>10</v>
      </c>
      <c r="D920">
        <v>0</v>
      </c>
      <c r="E920" s="3">
        <v>41095</v>
      </c>
      <c r="F920" s="3">
        <v>41095</v>
      </c>
      <c r="G920">
        <v>1</v>
      </c>
      <c r="H920" t="s">
        <v>3</v>
      </c>
      <c r="I920">
        <v>2012</v>
      </c>
      <c r="J920">
        <v>1133003</v>
      </c>
      <c r="K920">
        <v>800000</v>
      </c>
      <c r="L920">
        <v>313003</v>
      </c>
      <c r="M920">
        <v>20000</v>
      </c>
    </row>
    <row r="921" spans="1:13" x14ac:dyDescent="0.3">
      <c r="A921" t="s">
        <v>0</v>
      </c>
      <c r="B921">
        <v>1960</v>
      </c>
      <c r="C921" t="s">
        <v>4</v>
      </c>
      <c r="D921">
        <v>0</v>
      </c>
      <c r="E921" s="3">
        <v>41130</v>
      </c>
      <c r="F921" s="3">
        <v>41130</v>
      </c>
      <c r="G921">
        <v>1</v>
      </c>
      <c r="H921" t="s">
        <v>3</v>
      </c>
      <c r="I921">
        <v>2012</v>
      </c>
      <c r="J921">
        <v>1030118</v>
      </c>
      <c r="K921">
        <v>800000</v>
      </c>
      <c r="L921">
        <v>217118</v>
      </c>
      <c r="M921">
        <v>13000</v>
      </c>
    </row>
    <row r="922" spans="1:13" x14ac:dyDescent="0.3">
      <c r="A922" t="s">
        <v>0</v>
      </c>
      <c r="B922">
        <v>1990</v>
      </c>
      <c r="C922" t="s">
        <v>4</v>
      </c>
      <c r="D922">
        <v>0</v>
      </c>
      <c r="E922" s="3">
        <v>40977</v>
      </c>
      <c r="F922" s="3">
        <v>40977</v>
      </c>
      <c r="G922">
        <v>1</v>
      </c>
      <c r="H922" t="s">
        <v>3</v>
      </c>
      <c r="I922">
        <v>2012</v>
      </c>
      <c r="J922">
        <v>1034019</v>
      </c>
      <c r="K922">
        <v>800000</v>
      </c>
      <c r="L922">
        <v>222019</v>
      </c>
      <c r="M922">
        <v>12000</v>
      </c>
    </row>
    <row r="923" spans="1:13" x14ac:dyDescent="0.3">
      <c r="A923" t="s">
        <v>0</v>
      </c>
      <c r="B923">
        <v>1957</v>
      </c>
      <c r="C923" t="s">
        <v>13</v>
      </c>
      <c r="D923">
        <v>0</v>
      </c>
      <c r="E923" s="3">
        <v>41004</v>
      </c>
      <c r="F923" s="3">
        <v>41004</v>
      </c>
      <c r="G923">
        <v>1</v>
      </c>
      <c r="H923" t="s">
        <v>3</v>
      </c>
      <c r="I923">
        <v>2012</v>
      </c>
      <c r="J923">
        <v>1126687</v>
      </c>
      <c r="K923">
        <v>800000</v>
      </c>
      <c r="L923">
        <v>313687</v>
      </c>
      <c r="M923">
        <v>13000</v>
      </c>
    </row>
    <row r="924" spans="1:13" x14ac:dyDescent="0.3">
      <c r="A924" t="s">
        <v>0</v>
      </c>
      <c r="B924">
        <v>1964</v>
      </c>
      <c r="C924" t="s">
        <v>44</v>
      </c>
      <c r="D924">
        <v>0</v>
      </c>
      <c r="E924" s="3">
        <v>41116</v>
      </c>
      <c r="F924" s="3">
        <v>41116</v>
      </c>
      <c r="G924">
        <v>1</v>
      </c>
      <c r="H924" t="s">
        <v>3</v>
      </c>
      <c r="I924">
        <v>2012</v>
      </c>
      <c r="J924">
        <v>2187880</v>
      </c>
      <c r="K924">
        <v>800000</v>
      </c>
      <c r="L924">
        <v>1374880</v>
      </c>
      <c r="M924">
        <v>13000</v>
      </c>
    </row>
    <row r="925" spans="1:13" x14ac:dyDescent="0.3">
      <c r="A925" t="s">
        <v>0</v>
      </c>
      <c r="B925">
        <v>1968</v>
      </c>
      <c r="C925" t="s">
        <v>4</v>
      </c>
      <c r="D925">
        <v>0</v>
      </c>
      <c r="E925" s="3">
        <v>41102</v>
      </c>
      <c r="F925" s="3">
        <v>41102</v>
      </c>
      <c r="G925">
        <v>1</v>
      </c>
      <c r="H925" t="s">
        <v>20</v>
      </c>
      <c r="I925">
        <v>2012</v>
      </c>
      <c r="J925">
        <v>1033618</v>
      </c>
      <c r="K925">
        <v>800000</v>
      </c>
      <c r="L925">
        <v>217118</v>
      </c>
      <c r="M925">
        <v>16500</v>
      </c>
    </row>
    <row r="926" spans="1:13" x14ac:dyDescent="0.3">
      <c r="A926" t="s">
        <v>0</v>
      </c>
      <c r="B926">
        <v>1975</v>
      </c>
      <c r="C926" t="s">
        <v>4</v>
      </c>
      <c r="D926">
        <v>0</v>
      </c>
      <c r="E926" s="3">
        <v>41141</v>
      </c>
      <c r="F926" s="3">
        <v>41141</v>
      </c>
      <c r="G926">
        <v>1</v>
      </c>
      <c r="H926" t="s">
        <v>20</v>
      </c>
      <c r="I926">
        <v>2012</v>
      </c>
      <c r="J926">
        <v>1129156</v>
      </c>
      <c r="K926">
        <v>800000</v>
      </c>
      <c r="L926">
        <v>316156</v>
      </c>
      <c r="M926">
        <v>13000</v>
      </c>
    </row>
    <row r="927" spans="1:13" x14ac:dyDescent="0.3">
      <c r="A927" t="s">
        <v>0</v>
      </c>
      <c r="B927">
        <v>1957</v>
      </c>
      <c r="C927" t="s">
        <v>4</v>
      </c>
      <c r="D927">
        <v>0</v>
      </c>
      <c r="E927" s="3">
        <v>40912</v>
      </c>
      <c r="F927" s="3">
        <v>40912</v>
      </c>
      <c r="G927">
        <v>1</v>
      </c>
      <c r="H927" t="s">
        <v>20</v>
      </c>
      <c r="I927">
        <v>2012</v>
      </c>
      <c r="J927">
        <v>1035841</v>
      </c>
      <c r="K927">
        <v>800000</v>
      </c>
      <c r="L927">
        <v>235841</v>
      </c>
      <c r="M927">
        <v>0</v>
      </c>
    </row>
    <row r="928" spans="1:13" x14ac:dyDescent="0.3">
      <c r="A928" t="s">
        <v>0</v>
      </c>
      <c r="B928">
        <v>1954</v>
      </c>
      <c r="C928" t="s">
        <v>9</v>
      </c>
      <c r="D928">
        <v>1</v>
      </c>
      <c r="E928" s="3">
        <v>41018</v>
      </c>
      <c r="F928" s="3">
        <v>41018</v>
      </c>
      <c r="G928">
        <v>1</v>
      </c>
      <c r="H928" t="s">
        <v>3</v>
      </c>
      <c r="I928">
        <v>2012</v>
      </c>
      <c r="J928">
        <v>1159458</v>
      </c>
      <c r="K928">
        <v>800000</v>
      </c>
      <c r="L928">
        <v>346458</v>
      </c>
      <c r="M928">
        <v>13000</v>
      </c>
    </row>
    <row r="929" spans="1:13" x14ac:dyDescent="0.3">
      <c r="A929" t="s">
        <v>0</v>
      </c>
      <c r="B929">
        <v>1974</v>
      </c>
      <c r="C929" t="s">
        <v>4</v>
      </c>
      <c r="D929">
        <v>0</v>
      </c>
      <c r="E929" s="3">
        <v>40917</v>
      </c>
      <c r="F929" s="3">
        <v>40917</v>
      </c>
      <c r="G929">
        <v>1</v>
      </c>
      <c r="H929" t="s">
        <v>3</v>
      </c>
      <c r="I929">
        <v>2012</v>
      </c>
      <c r="J929">
        <v>1051328</v>
      </c>
      <c r="K929">
        <v>800000</v>
      </c>
      <c r="L929">
        <v>210828</v>
      </c>
      <c r="M929">
        <v>40500</v>
      </c>
    </row>
    <row r="930" spans="1:13" x14ac:dyDescent="0.3">
      <c r="A930" t="s">
        <v>0</v>
      </c>
      <c r="B930">
        <v>1958</v>
      </c>
      <c r="C930" t="s">
        <v>11</v>
      </c>
      <c r="D930">
        <v>0</v>
      </c>
      <c r="E930" s="3">
        <v>41124</v>
      </c>
      <c r="F930" s="3">
        <v>41124</v>
      </c>
      <c r="G930">
        <v>1</v>
      </c>
      <c r="H930" t="s">
        <v>20</v>
      </c>
      <c r="I930">
        <v>2012</v>
      </c>
      <c r="J930">
        <v>958856</v>
      </c>
      <c r="K930">
        <v>800000</v>
      </c>
      <c r="L930">
        <v>155356</v>
      </c>
      <c r="M930">
        <v>3500</v>
      </c>
    </row>
    <row r="931" spans="1:13" x14ac:dyDescent="0.3">
      <c r="A931" t="s">
        <v>0</v>
      </c>
      <c r="B931">
        <v>1962</v>
      </c>
      <c r="C931" t="s">
        <v>4</v>
      </c>
      <c r="D931">
        <v>0</v>
      </c>
      <c r="E931" s="3">
        <v>41067</v>
      </c>
      <c r="F931" s="3">
        <v>41067</v>
      </c>
      <c r="G931">
        <v>1</v>
      </c>
      <c r="H931" t="s">
        <v>20</v>
      </c>
      <c r="I931">
        <v>2012</v>
      </c>
      <c r="J931">
        <v>1023233</v>
      </c>
      <c r="K931">
        <v>800000</v>
      </c>
      <c r="L931">
        <v>207233</v>
      </c>
      <c r="M931">
        <v>16000</v>
      </c>
    </row>
    <row r="932" spans="1:13" x14ac:dyDescent="0.3">
      <c r="A932" t="s">
        <v>0</v>
      </c>
      <c r="B932">
        <v>1978</v>
      </c>
      <c r="C932" t="s">
        <v>4</v>
      </c>
      <c r="D932">
        <v>0</v>
      </c>
      <c r="E932" s="3">
        <v>41130</v>
      </c>
      <c r="F932" s="3">
        <v>41130</v>
      </c>
      <c r="G932">
        <v>1</v>
      </c>
      <c r="H932" t="s">
        <v>20</v>
      </c>
      <c r="I932">
        <v>2012</v>
      </c>
      <c r="J932">
        <v>850118</v>
      </c>
      <c r="K932">
        <v>800000</v>
      </c>
      <c r="L932">
        <v>37118</v>
      </c>
      <c r="M932">
        <v>13000</v>
      </c>
    </row>
    <row r="933" spans="1:13" x14ac:dyDescent="0.3">
      <c r="A933" t="s">
        <v>0</v>
      </c>
      <c r="B933">
        <v>1969</v>
      </c>
      <c r="C933" t="s">
        <v>4</v>
      </c>
      <c r="D933">
        <v>0</v>
      </c>
      <c r="E933" s="3">
        <v>40941</v>
      </c>
      <c r="F933" s="3">
        <v>40941</v>
      </c>
      <c r="G933">
        <v>1</v>
      </c>
      <c r="H933" t="s">
        <v>20</v>
      </c>
      <c r="I933">
        <v>2012</v>
      </c>
      <c r="J933">
        <v>901700</v>
      </c>
      <c r="K933">
        <v>800000</v>
      </c>
      <c r="L933">
        <v>87200</v>
      </c>
      <c r="M933">
        <v>14500</v>
      </c>
    </row>
    <row r="934" spans="1:13" x14ac:dyDescent="0.3">
      <c r="A934" t="s">
        <v>0</v>
      </c>
      <c r="B934">
        <v>1982</v>
      </c>
      <c r="C934" t="s">
        <v>4</v>
      </c>
      <c r="D934">
        <v>0</v>
      </c>
      <c r="E934" s="3">
        <v>41095</v>
      </c>
      <c r="F934" s="3">
        <v>41095</v>
      </c>
      <c r="G934">
        <v>1</v>
      </c>
      <c r="H934" t="s">
        <v>3</v>
      </c>
      <c r="I934">
        <v>2012</v>
      </c>
      <c r="J934">
        <v>1028584</v>
      </c>
      <c r="K934">
        <v>800000</v>
      </c>
      <c r="L934">
        <v>215584</v>
      </c>
      <c r="M934">
        <v>13000</v>
      </c>
    </row>
    <row r="935" spans="1:13" x14ac:dyDescent="0.3">
      <c r="A935" t="s">
        <v>0</v>
      </c>
      <c r="B935">
        <v>1947</v>
      </c>
      <c r="C935" t="s">
        <v>7</v>
      </c>
      <c r="D935">
        <v>0</v>
      </c>
      <c r="E935" s="3">
        <v>40938</v>
      </c>
      <c r="F935" s="3">
        <v>40938</v>
      </c>
      <c r="G935">
        <v>1</v>
      </c>
      <c r="H935" t="s">
        <v>20</v>
      </c>
      <c r="I935">
        <v>2012</v>
      </c>
      <c r="J935">
        <v>1048085</v>
      </c>
      <c r="K935">
        <v>800000</v>
      </c>
      <c r="L935">
        <v>236085</v>
      </c>
      <c r="M935">
        <v>12000</v>
      </c>
    </row>
    <row r="936" spans="1:13" x14ac:dyDescent="0.3">
      <c r="A936" t="s">
        <v>0</v>
      </c>
      <c r="B936">
        <v>1964</v>
      </c>
      <c r="C936" t="s">
        <v>11</v>
      </c>
      <c r="D936">
        <v>0</v>
      </c>
      <c r="E936" s="3">
        <v>41022</v>
      </c>
      <c r="F936" s="3">
        <v>41024</v>
      </c>
      <c r="G936">
        <v>2</v>
      </c>
      <c r="H936" t="s">
        <v>3</v>
      </c>
      <c r="I936">
        <v>2012</v>
      </c>
      <c r="J936">
        <v>1102765</v>
      </c>
      <c r="K936">
        <v>800000</v>
      </c>
      <c r="L936">
        <v>302765</v>
      </c>
      <c r="M936">
        <v>0</v>
      </c>
    </row>
    <row r="937" spans="1:13" x14ac:dyDescent="0.3">
      <c r="A937" t="s">
        <v>0</v>
      </c>
      <c r="B937">
        <v>1970</v>
      </c>
      <c r="C937" t="s">
        <v>12</v>
      </c>
      <c r="D937">
        <v>0</v>
      </c>
      <c r="E937" s="3">
        <v>40994</v>
      </c>
      <c r="F937" s="3">
        <v>40994</v>
      </c>
      <c r="G937">
        <v>1</v>
      </c>
      <c r="H937" t="s">
        <v>3</v>
      </c>
      <c r="I937">
        <v>2012</v>
      </c>
      <c r="J937">
        <v>1015083</v>
      </c>
      <c r="K937">
        <v>800000</v>
      </c>
      <c r="L937">
        <v>197083</v>
      </c>
      <c r="M937">
        <v>18000</v>
      </c>
    </row>
    <row r="938" spans="1:13" x14ac:dyDescent="0.3">
      <c r="A938" t="s">
        <v>0</v>
      </c>
      <c r="B938">
        <v>1981</v>
      </c>
      <c r="C938" t="s">
        <v>4</v>
      </c>
      <c r="D938">
        <v>0</v>
      </c>
      <c r="E938" s="3">
        <v>41120</v>
      </c>
      <c r="F938" s="3">
        <v>41120</v>
      </c>
      <c r="G938">
        <v>1</v>
      </c>
      <c r="H938" t="s">
        <v>20</v>
      </c>
      <c r="I938">
        <v>2012</v>
      </c>
      <c r="J938">
        <v>982607</v>
      </c>
      <c r="K938">
        <v>800000</v>
      </c>
      <c r="L938">
        <v>169607</v>
      </c>
      <c r="M938">
        <v>13000</v>
      </c>
    </row>
    <row r="939" spans="1:13" x14ac:dyDescent="0.3">
      <c r="A939" t="s">
        <v>0</v>
      </c>
      <c r="B939">
        <v>1964</v>
      </c>
      <c r="C939" t="s">
        <v>4</v>
      </c>
      <c r="D939">
        <v>1</v>
      </c>
      <c r="E939" s="3">
        <v>41088</v>
      </c>
      <c r="F939" s="3">
        <v>41088</v>
      </c>
      <c r="G939">
        <v>1</v>
      </c>
      <c r="H939" t="s">
        <v>3</v>
      </c>
      <c r="I939">
        <v>2012</v>
      </c>
      <c r="J939">
        <v>1079830</v>
      </c>
      <c r="K939">
        <v>800000</v>
      </c>
      <c r="L939">
        <v>266830</v>
      </c>
      <c r="M939">
        <v>13000</v>
      </c>
    </row>
    <row r="940" spans="1:13" x14ac:dyDescent="0.3">
      <c r="A940" t="s">
        <v>0</v>
      </c>
      <c r="B940">
        <v>1957</v>
      </c>
      <c r="C940" t="s">
        <v>4</v>
      </c>
      <c r="D940">
        <v>1</v>
      </c>
      <c r="E940" s="3">
        <v>41018</v>
      </c>
      <c r="F940" s="3">
        <v>41018</v>
      </c>
      <c r="G940">
        <v>1</v>
      </c>
      <c r="H940" t="s">
        <v>3</v>
      </c>
      <c r="I940">
        <v>2012</v>
      </c>
      <c r="J940">
        <v>1071698</v>
      </c>
      <c r="K940">
        <v>800000</v>
      </c>
      <c r="L940">
        <v>258698</v>
      </c>
      <c r="M940">
        <v>13000</v>
      </c>
    </row>
    <row r="941" spans="1:13" x14ac:dyDescent="0.3">
      <c r="A941" t="s">
        <v>0</v>
      </c>
      <c r="B941">
        <v>1945</v>
      </c>
      <c r="C941" t="s">
        <v>4</v>
      </c>
      <c r="D941">
        <v>0</v>
      </c>
      <c r="E941" s="3">
        <v>41067</v>
      </c>
      <c r="F941" s="3">
        <v>41067</v>
      </c>
      <c r="G941">
        <v>1</v>
      </c>
      <c r="H941" t="s">
        <v>20</v>
      </c>
      <c r="I941">
        <v>2012</v>
      </c>
      <c r="J941">
        <v>1027583</v>
      </c>
      <c r="K941">
        <v>800000</v>
      </c>
      <c r="L941">
        <v>227583</v>
      </c>
      <c r="M941">
        <v>0</v>
      </c>
    </row>
    <row r="942" spans="1:13" x14ac:dyDescent="0.3">
      <c r="A942" t="s">
        <v>0</v>
      </c>
      <c r="B942">
        <v>1970</v>
      </c>
      <c r="C942" t="s">
        <v>17</v>
      </c>
      <c r="D942">
        <v>0</v>
      </c>
      <c r="E942" s="3">
        <v>41102</v>
      </c>
      <c r="F942" s="3">
        <v>41102</v>
      </c>
      <c r="G942">
        <v>1</v>
      </c>
      <c r="H942" t="s">
        <v>20</v>
      </c>
      <c r="I942">
        <v>2012</v>
      </c>
      <c r="J942">
        <v>1033618</v>
      </c>
      <c r="K942">
        <v>800000</v>
      </c>
      <c r="L942">
        <v>217118</v>
      </c>
      <c r="M942">
        <v>16500</v>
      </c>
    </row>
    <row r="943" spans="1:13" x14ac:dyDescent="0.3">
      <c r="A943" t="s">
        <v>0</v>
      </c>
      <c r="B943">
        <v>1961</v>
      </c>
      <c r="C943" t="s">
        <v>4</v>
      </c>
      <c r="D943">
        <v>0</v>
      </c>
      <c r="E943" s="3">
        <v>40997</v>
      </c>
      <c r="F943" s="3">
        <v>40997</v>
      </c>
      <c r="G943">
        <v>1</v>
      </c>
      <c r="H943" t="s">
        <v>3</v>
      </c>
      <c r="I943">
        <v>2012</v>
      </c>
      <c r="J943">
        <v>1061518</v>
      </c>
      <c r="K943">
        <v>800000</v>
      </c>
      <c r="L943">
        <v>248518</v>
      </c>
      <c r="M943">
        <v>13000</v>
      </c>
    </row>
    <row r="944" spans="1:13" x14ac:dyDescent="0.3">
      <c r="A944" t="s">
        <v>0</v>
      </c>
      <c r="B944">
        <v>1961</v>
      </c>
      <c r="C944" t="s">
        <v>4</v>
      </c>
      <c r="D944">
        <v>0</v>
      </c>
      <c r="E944" s="3">
        <v>41095</v>
      </c>
      <c r="F944" s="3">
        <v>41095</v>
      </c>
      <c r="G944">
        <v>1</v>
      </c>
      <c r="H944" t="s">
        <v>3</v>
      </c>
      <c r="I944">
        <v>2012</v>
      </c>
      <c r="J944">
        <v>1033003</v>
      </c>
      <c r="K944">
        <v>800000</v>
      </c>
      <c r="L944">
        <v>213003</v>
      </c>
      <c r="M944">
        <v>20000</v>
      </c>
    </row>
    <row r="945" spans="1:13" x14ac:dyDescent="0.3">
      <c r="A945" t="s">
        <v>0</v>
      </c>
      <c r="B945">
        <v>1935</v>
      </c>
      <c r="C945" t="s">
        <v>9</v>
      </c>
      <c r="D945">
        <v>0</v>
      </c>
      <c r="E945" s="3">
        <v>41086</v>
      </c>
      <c r="F945" s="3">
        <v>41086</v>
      </c>
      <c r="G945">
        <v>1</v>
      </c>
      <c r="H945" t="s">
        <v>3</v>
      </c>
      <c r="I945">
        <v>2012</v>
      </c>
      <c r="J945">
        <v>1517988</v>
      </c>
      <c r="K945">
        <v>800000</v>
      </c>
      <c r="L945">
        <v>704988</v>
      </c>
      <c r="M945">
        <v>13000</v>
      </c>
    </row>
    <row r="946" spans="1:13" x14ac:dyDescent="0.3">
      <c r="A946" t="s">
        <v>0</v>
      </c>
      <c r="B946">
        <v>1967</v>
      </c>
      <c r="C946" t="s">
        <v>4</v>
      </c>
      <c r="D946">
        <v>0</v>
      </c>
      <c r="E946" s="3">
        <v>41121</v>
      </c>
      <c r="F946" s="3">
        <v>41121</v>
      </c>
      <c r="G946">
        <v>1</v>
      </c>
      <c r="H946" t="s">
        <v>20</v>
      </c>
      <c r="I946">
        <v>2012</v>
      </c>
      <c r="J946">
        <v>989500</v>
      </c>
      <c r="K946">
        <v>800000</v>
      </c>
      <c r="L946">
        <v>176500</v>
      </c>
      <c r="M946">
        <v>13000</v>
      </c>
    </row>
    <row r="947" spans="1:13" x14ac:dyDescent="0.3">
      <c r="A947" t="s">
        <v>0</v>
      </c>
      <c r="B947">
        <v>1960</v>
      </c>
      <c r="C947" t="s">
        <v>13</v>
      </c>
      <c r="D947">
        <v>0</v>
      </c>
      <c r="E947" s="3">
        <v>40787</v>
      </c>
      <c r="F947" s="3">
        <v>40787</v>
      </c>
      <c r="G947">
        <v>1</v>
      </c>
      <c r="H947" t="s">
        <v>18</v>
      </c>
      <c r="I947">
        <v>2011</v>
      </c>
      <c r="J947">
        <v>1025237</v>
      </c>
      <c r="K947">
        <v>800000</v>
      </c>
      <c r="L947">
        <v>225237</v>
      </c>
      <c r="M947">
        <v>0</v>
      </c>
    </row>
    <row r="948" spans="1:13" x14ac:dyDescent="0.3">
      <c r="A948" t="s">
        <v>0</v>
      </c>
      <c r="B948">
        <v>1961</v>
      </c>
      <c r="C948" t="s">
        <v>4</v>
      </c>
      <c r="D948">
        <v>0</v>
      </c>
      <c r="E948" s="3">
        <v>40838</v>
      </c>
      <c r="F948" s="3">
        <v>40838</v>
      </c>
      <c r="G948">
        <v>1</v>
      </c>
      <c r="H948" t="s">
        <v>3</v>
      </c>
      <c r="I948">
        <v>2011</v>
      </c>
      <c r="J948">
        <v>1000801</v>
      </c>
      <c r="K948">
        <v>800000</v>
      </c>
      <c r="L948">
        <v>200801</v>
      </c>
      <c r="M948">
        <v>0</v>
      </c>
    </row>
    <row r="949" spans="1:13" x14ac:dyDescent="0.3">
      <c r="A949" t="s">
        <v>0</v>
      </c>
      <c r="B949">
        <v>1970</v>
      </c>
      <c r="C949" t="s">
        <v>22</v>
      </c>
      <c r="D949">
        <v>1</v>
      </c>
      <c r="E949" s="3">
        <v>40847</v>
      </c>
      <c r="F949" s="3">
        <v>40847</v>
      </c>
      <c r="G949">
        <v>1</v>
      </c>
      <c r="H949" t="s">
        <v>20</v>
      </c>
      <c r="I949">
        <v>2011</v>
      </c>
      <c r="J949">
        <v>1055725</v>
      </c>
      <c r="K949">
        <v>800000</v>
      </c>
      <c r="L949">
        <v>237917</v>
      </c>
      <c r="M949">
        <v>17808</v>
      </c>
    </row>
    <row r="950" spans="1:13" x14ac:dyDescent="0.3">
      <c r="A950" t="s">
        <v>0</v>
      </c>
      <c r="B950">
        <v>1961</v>
      </c>
      <c r="C950" t="s">
        <v>13</v>
      </c>
      <c r="D950">
        <v>1</v>
      </c>
      <c r="E950" s="3">
        <v>40590</v>
      </c>
      <c r="F950" s="3">
        <v>40590</v>
      </c>
      <c r="G950">
        <v>1</v>
      </c>
      <c r="H950" t="s">
        <v>20</v>
      </c>
      <c r="I950">
        <v>2011</v>
      </c>
      <c r="J950">
        <v>933773.2</v>
      </c>
      <c r="K950">
        <v>800000</v>
      </c>
      <c r="L950">
        <v>130179</v>
      </c>
      <c r="M950">
        <v>3594.2</v>
      </c>
    </row>
    <row r="951" spans="1:13" x14ac:dyDescent="0.3">
      <c r="A951" t="s">
        <v>0</v>
      </c>
      <c r="B951">
        <v>1968</v>
      </c>
      <c r="C951" t="s">
        <v>15</v>
      </c>
      <c r="D951">
        <v>0</v>
      </c>
      <c r="E951" s="3">
        <v>40852</v>
      </c>
      <c r="F951" s="3">
        <v>40852</v>
      </c>
      <c r="G951">
        <v>1</v>
      </c>
      <c r="H951" t="s">
        <v>20</v>
      </c>
      <c r="I951">
        <v>2011</v>
      </c>
      <c r="J951">
        <v>1050022</v>
      </c>
      <c r="K951">
        <v>800000</v>
      </c>
      <c r="L951">
        <v>232214</v>
      </c>
      <c r="M951">
        <v>17808</v>
      </c>
    </row>
    <row r="952" spans="1:13" x14ac:dyDescent="0.3">
      <c r="A952" t="s">
        <v>0</v>
      </c>
      <c r="B952">
        <v>1981</v>
      </c>
      <c r="C952" t="s">
        <v>4</v>
      </c>
      <c r="D952">
        <v>0</v>
      </c>
      <c r="E952" s="3">
        <v>40869</v>
      </c>
      <c r="F952" s="3">
        <v>40869</v>
      </c>
      <c r="G952">
        <v>1</v>
      </c>
      <c r="H952" t="s">
        <v>3</v>
      </c>
      <c r="I952">
        <v>2011</v>
      </c>
      <c r="J952">
        <v>940086</v>
      </c>
      <c r="K952">
        <v>800000</v>
      </c>
      <c r="L952">
        <v>140086</v>
      </c>
      <c r="M952">
        <v>0</v>
      </c>
    </row>
    <row r="953" spans="1:13" x14ac:dyDescent="0.3">
      <c r="A953" t="s">
        <v>0</v>
      </c>
      <c r="B953">
        <v>1956</v>
      </c>
      <c r="C953" t="s">
        <v>4</v>
      </c>
      <c r="D953">
        <v>0</v>
      </c>
      <c r="E953" s="3">
        <v>40773</v>
      </c>
      <c r="F953" s="3">
        <v>40773</v>
      </c>
      <c r="G953">
        <v>1</v>
      </c>
      <c r="H953" t="s">
        <v>20</v>
      </c>
      <c r="I953">
        <v>2011</v>
      </c>
      <c r="J953">
        <v>982988</v>
      </c>
      <c r="K953">
        <v>800000</v>
      </c>
      <c r="L953">
        <v>182988</v>
      </c>
      <c r="M953">
        <v>0</v>
      </c>
    </row>
    <row r="954" spans="1:13" x14ac:dyDescent="0.3">
      <c r="A954" t="s">
        <v>0</v>
      </c>
      <c r="B954">
        <v>1969</v>
      </c>
      <c r="C954" t="s">
        <v>4</v>
      </c>
      <c r="D954">
        <v>0</v>
      </c>
      <c r="E954" s="3">
        <v>40889</v>
      </c>
      <c r="F954" s="3">
        <v>40889</v>
      </c>
      <c r="G954">
        <v>1</v>
      </c>
      <c r="H954" t="s">
        <v>20</v>
      </c>
      <c r="I954">
        <v>2011</v>
      </c>
      <c r="J954">
        <v>1008896</v>
      </c>
      <c r="K954">
        <v>800000</v>
      </c>
      <c r="L954">
        <v>203088</v>
      </c>
      <c r="M954">
        <v>5808</v>
      </c>
    </row>
    <row r="955" spans="1:13" x14ac:dyDescent="0.3">
      <c r="A955" t="s">
        <v>1</v>
      </c>
      <c r="B955">
        <v>1978</v>
      </c>
      <c r="C955" t="s">
        <v>23</v>
      </c>
      <c r="D955">
        <v>0</v>
      </c>
      <c r="E955" s="3">
        <v>40562</v>
      </c>
      <c r="F955" s="3">
        <v>40562</v>
      </c>
      <c r="G955">
        <v>1</v>
      </c>
      <c r="H955" t="s">
        <v>20</v>
      </c>
      <c r="I955">
        <v>2011</v>
      </c>
      <c r="J955">
        <v>1129313</v>
      </c>
      <c r="K955">
        <v>800000</v>
      </c>
      <c r="L955">
        <v>329313</v>
      </c>
      <c r="M955">
        <v>0</v>
      </c>
    </row>
    <row r="956" spans="1:13" x14ac:dyDescent="0.3">
      <c r="A956" t="s">
        <v>0</v>
      </c>
      <c r="B956">
        <v>1952</v>
      </c>
      <c r="C956" t="s">
        <v>4</v>
      </c>
      <c r="D956">
        <v>1</v>
      </c>
      <c r="E956" s="3">
        <v>40618</v>
      </c>
      <c r="F956" s="3">
        <v>40618</v>
      </c>
      <c r="G956">
        <v>1</v>
      </c>
      <c r="H956" t="s">
        <v>20</v>
      </c>
      <c r="I956">
        <v>2011</v>
      </c>
      <c r="J956">
        <v>986029</v>
      </c>
      <c r="K956">
        <v>800000</v>
      </c>
      <c r="L956">
        <v>167029</v>
      </c>
      <c r="M956">
        <v>19000</v>
      </c>
    </row>
    <row r="957" spans="1:13" x14ac:dyDescent="0.3">
      <c r="A957" t="s">
        <v>0</v>
      </c>
      <c r="B957">
        <v>1944</v>
      </c>
      <c r="C957" t="s">
        <v>4</v>
      </c>
      <c r="D957">
        <v>0</v>
      </c>
      <c r="E957" s="3">
        <v>40889</v>
      </c>
      <c r="F957" s="3">
        <v>40889</v>
      </c>
      <c r="G957">
        <v>1</v>
      </c>
      <c r="H957" t="s">
        <v>20</v>
      </c>
      <c r="I957">
        <v>2011</v>
      </c>
      <c r="J957">
        <v>979428</v>
      </c>
      <c r="K957">
        <v>800000</v>
      </c>
      <c r="L957">
        <v>167428</v>
      </c>
      <c r="M957">
        <v>12000</v>
      </c>
    </row>
    <row r="958" spans="1:13" x14ac:dyDescent="0.3">
      <c r="A958" t="s">
        <v>0</v>
      </c>
      <c r="B958">
        <v>1938</v>
      </c>
      <c r="C958" t="s">
        <v>4</v>
      </c>
      <c r="D958">
        <v>0</v>
      </c>
      <c r="E958" s="3">
        <v>40828</v>
      </c>
      <c r="F958" s="3">
        <v>40828</v>
      </c>
      <c r="G958">
        <v>1</v>
      </c>
      <c r="H958" t="s">
        <v>20</v>
      </c>
      <c r="I958">
        <v>2011</v>
      </c>
      <c r="J958">
        <v>964760</v>
      </c>
      <c r="K958">
        <v>800000</v>
      </c>
      <c r="L958">
        <v>164760</v>
      </c>
      <c r="M958">
        <v>0</v>
      </c>
    </row>
    <row r="959" spans="1:13" x14ac:dyDescent="0.3">
      <c r="A959" t="s">
        <v>0</v>
      </c>
      <c r="B959">
        <v>1979</v>
      </c>
      <c r="C959" t="s">
        <v>4</v>
      </c>
      <c r="D959">
        <v>0</v>
      </c>
      <c r="E959" s="3">
        <v>40554</v>
      </c>
      <c r="F959" s="3">
        <v>40554</v>
      </c>
      <c r="G959">
        <v>1</v>
      </c>
      <c r="H959" t="s">
        <v>18</v>
      </c>
      <c r="I959">
        <v>2011</v>
      </c>
      <c r="J959">
        <v>1107924.2</v>
      </c>
      <c r="K959">
        <v>800000</v>
      </c>
      <c r="L959">
        <v>297330</v>
      </c>
      <c r="M959">
        <v>10594.2</v>
      </c>
    </row>
    <row r="960" spans="1:13" x14ac:dyDescent="0.3">
      <c r="A960" t="s">
        <v>0</v>
      </c>
      <c r="B960">
        <v>1975</v>
      </c>
      <c r="C960" t="s">
        <v>4</v>
      </c>
      <c r="D960">
        <v>0</v>
      </c>
      <c r="E960" s="3">
        <v>40837</v>
      </c>
      <c r="F960" s="3">
        <v>40837</v>
      </c>
      <c r="G960">
        <v>1</v>
      </c>
      <c r="H960" t="s">
        <v>3</v>
      </c>
      <c r="I960">
        <v>2011</v>
      </c>
      <c r="J960">
        <v>939104</v>
      </c>
      <c r="K960">
        <v>800000</v>
      </c>
      <c r="L960">
        <v>139104</v>
      </c>
      <c r="M960">
        <v>0</v>
      </c>
    </row>
    <row r="961" spans="1:13" x14ac:dyDescent="0.3">
      <c r="A961" t="s">
        <v>0</v>
      </c>
      <c r="B961">
        <v>1979</v>
      </c>
      <c r="C961" t="s">
        <v>4</v>
      </c>
      <c r="D961">
        <v>1</v>
      </c>
      <c r="E961" s="3">
        <v>40847</v>
      </c>
      <c r="F961" s="3">
        <v>40847</v>
      </c>
      <c r="G961">
        <v>1</v>
      </c>
      <c r="H961" t="s">
        <v>3</v>
      </c>
      <c r="I961">
        <v>2011</v>
      </c>
      <c r="J961">
        <v>1011986</v>
      </c>
      <c r="K961">
        <v>800000</v>
      </c>
      <c r="L961">
        <v>211986</v>
      </c>
      <c r="M961">
        <v>0</v>
      </c>
    </row>
    <row r="962" spans="1:13" x14ac:dyDescent="0.3">
      <c r="A962" t="s">
        <v>0</v>
      </c>
      <c r="B962">
        <v>1969</v>
      </c>
      <c r="C962" t="s">
        <v>4</v>
      </c>
      <c r="D962">
        <v>0</v>
      </c>
      <c r="E962" s="3">
        <v>40791</v>
      </c>
      <c r="F962" s="3">
        <v>40791</v>
      </c>
      <c r="G962">
        <v>1</v>
      </c>
      <c r="H962" t="s">
        <v>20</v>
      </c>
      <c r="I962">
        <v>2011</v>
      </c>
      <c r="J962">
        <v>955103</v>
      </c>
      <c r="K962">
        <v>800000</v>
      </c>
      <c r="L962">
        <v>155103</v>
      </c>
      <c r="M962">
        <v>0</v>
      </c>
    </row>
    <row r="963" spans="1:13" x14ac:dyDescent="0.3">
      <c r="A963" t="s">
        <v>0</v>
      </c>
      <c r="B963">
        <v>1950</v>
      </c>
      <c r="C963" t="s">
        <v>4</v>
      </c>
      <c r="D963">
        <v>1</v>
      </c>
      <c r="E963" s="3">
        <v>40849</v>
      </c>
      <c r="F963" s="3">
        <v>40863</v>
      </c>
      <c r="G963">
        <v>14</v>
      </c>
      <c r="H963" t="s">
        <v>3</v>
      </c>
      <c r="I963">
        <v>2011</v>
      </c>
      <c r="J963">
        <v>1230226</v>
      </c>
      <c r="K963">
        <v>800000</v>
      </c>
      <c r="L963">
        <v>412418</v>
      </c>
      <c r="M963">
        <v>17808</v>
      </c>
    </row>
    <row r="964" spans="1:13" x14ac:dyDescent="0.3">
      <c r="A964" t="s">
        <v>0</v>
      </c>
      <c r="B964">
        <v>1923</v>
      </c>
      <c r="C964" t="s">
        <v>4</v>
      </c>
      <c r="D964">
        <v>0</v>
      </c>
      <c r="E964" s="3">
        <v>40709</v>
      </c>
      <c r="F964" s="3">
        <v>40714</v>
      </c>
      <c r="G964">
        <v>5</v>
      </c>
      <c r="H964" t="s">
        <v>20</v>
      </c>
      <c r="I964">
        <v>2011</v>
      </c>
      <c r="J964">
        <v>926169</v>
      </c>
      <c r="K964">
        <v>800000</v>
      </c>
      <c r="L964">
        <v>114169</v>
      </c>
      <c r="M964">
        <v>12000</v>
      </c>
    </row>
    <row r="965" spans="1:13" x14ac:dyDescent="0.3">
      <c r="A965" t="s">
        <v>0</v>
      </c>
      <c r="B965">
        <v>1974</v>
      </c>
      <c r="C965" t="s">
        <v>4</v>
      </c>
      <c r="D965">
        <v>0</v>
      </c>
      <c r="E965" s="3">
        <v>40826</v>
      </c>
      <c r="F965" s="3">
        <v>40826</v>
      </c>
      <c r="G965">
        <v>1</v>
      </c>
      <c r="H965" t="s">
        <v>20</v>
      </c>
      <c r="I965">
        <v>2011</v>
      </c>
      <c r="J965">
        <v>1011831</v>
      </c>
      <c r="K965">
        <v>800000</v>
      </c>
      <c r="L965">
        <v>211831</v>
      </c>
      <c r="M965">
        <v>0</v>
      </c>
    </row>
    <row r="966" spans="1:13" x14ac:dyDescent="0.3">
      <c r="A966" t="s">
        <v>0</v>
      </c>
      <c r="B966">
        <v>1990</v>
      </c>
      <c r="C966" t="s">
        <v>4</v>
      </c>
      <c r="D966">
        <v>0</v>
      </c>
      <c r="E966" s="3">
        <v>40904</v>
      </c>
      <c r="F966" s="3">
        <v>40904</v>
      </c>
      <c r="G966">
        <v>1</v>
      </c>
      <c r="H966" t="s">
        <v>3</v>
      </c>
      <c r="I966">
        <v>2011</v>
      </c>
      <c r="J966">
        <v>961119</v>
      </c>
      <c r="K966">
        <v>800000</v>
      </c>
      <c r="L966">
        <v>146619</v>
      </c>
      <c r="M966">
        <v>14500</v>
      </c>
    </row>
    <row r="967" spans="1:13" x14ac:dyDescent="0.3">
      <c r="A967" t="s">
        <v>0</v>
      </c>
      <c r="B967">
        <v>1991</v>
      </c>
      <c r="C967" t="s">
        <v>4</v>
      </c>
      <c r="D967">
        <v>0</v>
      </c>
      <c r="E967" s="3">
        <v>40820</v>
      </c>
      <c r="F967" s="3">
        <v>40847</v>
      </c>
      <c r="G967">
        <v>27</v>
      </c>
      <c r="H967" t="s">
        <v>3</v>
      </c>
      <c r="I967">
        <v>2011</v>
      </c>
      <c r="J967">
        <v>1036762</v>
      </c>
      <c r="K967">
        <v>800000</v>
      </c>
      <c r="L967">
        <v>236762</v>
      </c>
      <c r="M967">
        <v>0</v>
      </c>
    </row>
    <row r="968" spans="1:13" x14ac:dyDescent="0.3">
      <c r="A968" t="s">
        <v>0</v>
      </c>
      <c r="B968">
        <v>1955</v>
      </c>
      <c r="C968" t="s">
        <v>6</v>
      </c>
      <c r="D968">
        <v>0</v>
      </c>
      <c r="E968" s="3">
        <v>40876</v>
      </c>
      <c r="F968" s="3">
        <v>40876</v>
      </c>
      <c r="G968">
        <v>1</v>
      </c>
      <c r="H968" t="s">
        <v>20</v>
      </c>
      <c r="I968">
        <v>2011</v>
      </c>
      <c r="J968">
        <v>935900</v>
      </c>
      <c r="K968">
        <v>800000</v>
      </c>
      <c r="L968">
        <v>135900</v>
      </c>
      <c r="M968">
        <v>0</v>
      </c>
    </row>
    <row r="969" spans="1:13" x14ac:dyDescent="0.3">
      <c r="A969" t="s">
        <v>0</v>
      </c>
      <c r="B969">
        <v>1974</v>
      </c>
      <c r="C969" t="s">
        <v>4</v>
      </c>
      <c r="D969">
        <v>0</v>
      </c>
      <c r="E969" s="3">
        <v>40770</v>
      </c>
      <c r="F969" s="3">
        <v>40770</v>
      </c>
      <c r="G969">
        <v>1</v>
      </c>
      <c r="H969" t="s">
        <v>20</v>
      </c>
      <c r="I969">
        <v>2011</v>
      </c>
      <c r="J969">
        <v>1019742</v>
      </c>
      <c r="K969">
        <v>800000</v>
      </c>
      <c r="L969">
        <v>201934</v>
      </c>
      <c r="M969">
        <v>17808</v>
      </c>
    </row>
    <row r="970" spans="1:13" x14ac:dyDescent="0.3">
      <c r="A970" t="s">
        <v>0</v>
      </c>
      <c r="B970">
        <v>1946</v>
      </c>
      <c r="C970" t="s">
        <v>4</v>
      </c>
      <c r="D970">
        <v>0</v>
      </c>
      <c r="E970" s="3">
        <v>40880</v>
      </c>
      <c r="F970" s="3">
        <v>40880</v>
      </c>
      <c r="G970">
        <v>1</v>
      </c>
      <c r="H970" t="s">
        <v>20</v>
      </c>
      <c r="I970">
        <v>2011</v>
      </c>
      <c r="J970">
        <v>1020188</v>
      </c>
      <c r="K970">
        <v>800000</v>
      </c>
      <c r="L970">
        <v>220188</v>
      </c>
      <c r="M970">
        <v>0</v>
      </c>
    </row>
    <row r="971" spans="1:13" x14ac:dyDescent="0.3">
      <c r="A971" t="s">
        <v>0</v>
      </c>
      <c r="B971">
        <v>1960</v>
      </c>
      <c r="C971" t="s">
        <v>4</v>
      </c>
      <c r="D971">
        <v>0</v>
      </c>
      <c r="E971" s="3">
        <v>40693</v>
      </c>
      <c r="F971" s="3">
        <v>40693</v>
      </c>
      <c r="G971">
        <v>1</v>
      </c>
      <c r="H971" t="s">
        <v>20</v>
      </c>
      <c r="I971">
        <v>2011</v>
      </c>
      <c r="J971">
        <v>963923</v>
      </c>
      <c r="K971">
        <v>800000</v>
      </c>
      <c r="L971">
        <v>146115</v>
      </c>
      <c r="M971">
        <v>17808</v>
      </c>
    </row>
    <row r="972" spans="1:13" x14ac:dyDescent="0.3">
      <c r="A972" t="s">
        <v>0</v>
      </c>
      <c r="B972">
        <v>1983</v>
      </c>
      <c r="C972" t="s">
        <v>24</v>
      </c>
      <c r="D972">
        <v>0</v>
      </c>
      <c r="E972" s="3">
        <v>40794</v>
      </c>
      <c r="F972" s="3">
        <v>40794</v>
      </c>
      <c r="G972">
        <v>1</v>
      </c>
      <c r="H972" t="s">
        <v>18</v>
      </c>
      <c r="I972">
        <v>2011</v>
      </c>
      <c r="J972">
        <v>973145</v>
      </c>
      <c r="K972">
        <v>800000</v>
      </c>
      <c r="L972">
        <v>161145</v>
      </c>
      <c r="M972">
        <v>12000</v>
      </c>
    </row>
    <row r="973" spans="1:13" x14ac:dyDescent="0.3">
      <c r="A973" t="s">
        <v>0</v>
      </c>
      <c r="B973">
        <v>1969</v>
      </c>
      <c r="C973" t="s">
        <v>4</v>
      </c>
      <c r="D973">
        <v>0</v>
      </c>
      <c r="E973" s="3">
        <v>40562</v>
      </c>
      <c r="F973" s="3">
        <v>40562</v>
      </c>
      <c r="G973">
        <v>1</v>
      </c>
      <c r="H973" t="s">
        <v>20</v>
      </c>
      <c r="I973">
        <v>2011</v>
      </c>
      <c r="J973">
        <v>988129</v>
      </c>
      <c r="K973">
        <v>800000</v>
      </c>
      <c r="L973">
        <v>188129</v>
      </c>
      <c r="M973">
        <v>0</v>
      </c>
    </row>
    <row r="974" spans="1:13" x14ac:dyDescent="0.3">
      <c r="A974" t="s">
        <v>0</v>
      </c>
      <c r="B974">
        <v>1981</v>
      </c>
      <c r="C974" t="s">
        <v>21</v>
      </c>
      <c r="D974">
        <v>0</v>
      </c>
      <c r="E974" s="3">
        <v>40827</v>
      </c>
      <c r="F974" s="3">
        <v>40827</v>
      </c>
      <c r="G974">
        <v>1</v>
      </c>
      <c r="H974" t="s">
        <v>20</v>
      </c>
      <c r="I974">
        <v>2011</v>
      </c>
      <c r="J974">
        <v>1009169</v>
      </c>
      <c r="K974">
        <v>800000</v>
      </c>
      <c r="L974">
        <v>209169</v>
      </c>
      <c r="M974">
        <v>0</v>
      </c>
    </row>
    <row r="975" spans="1:13" x14ac:dyDescent="0.3">
      <c r="A975" t="s">
        <v>1</v>
      </c>
      <c r="B975">
        <v>1979</v>
      </c>
      <c r="C975" t="s">
        <v>4</v>
      </c>
      <c r="D975">
        <v>0</v>
      </c>
      <c r="E975" s="3">
        <v>40802</v>
      </c>
      <c r="F975" s="3">
        <v>40802</v>
      </c>
      <c r="G975">
        <v>1</v>
      </c>
      <c r="H975" t="s">
        <v>20</v>
      </c>
      <c r="I975">
        <v>2011</v>
      </c>
      <c r="J975">
        <v>934327</v>
      </c>
      <c r="K975">
        <v>800000</v>
      </c>
      <c r="L975">
        <v>122327</v>
      </c>
      <c r="M975">
        <v>12000</v>
      </c>
    </row>
    <row r="976" spans="1:13" x14ac:dyDescent="0.3">
      <c r="A976" t="s">
        <v>1</v>
      </c>
      <c r="B976">
        <v>1975</v>
      </c>
      <c r="C976" t="s">
        <v>4</v>
      </c>
      <c r="D976">
        <v>0</v>
      </c>
      <c r="E976" s="3">
        <v>40847</v>
      </c>
      <c r="F976" s="3">
        <v>40847</v>
      </c>
      <c r="G976">
        <v>1</v>
      </c>
      <c r="H976" t="s">
        <v>3</v>
      </c>
      <c r="I976">
        <v>2011</v>
      </c>
      <c r="J976">
        <v>943530</v>
      </c>
      <c r="K976">
        <v>800000</v>
      </c>
      <c r="L976">
        <v>125722</v>
      </c>
      <c r="M976">
        <v>17808</v>
      </c>
    </row>
    <row r="977" spans="1:13" x14ac:dyDescent="0.3">
      <c r="A977" t="s">
        <v>0</v>
      </c>
      <c r="B977">
        <v>1954</v>
      </c>
      <c r="C977" t="s">
        <v>4</v>
      </c>
      <c r="D977">
        <v>1</v>
      </c>
      <c r="E977" s="3">
        <v>40826</v>
      </c>
      <c r="F977" s="3">
        <v>41045</v>
      </c>
      <c r="G977">
        <v>219</v>
      </c>
      <c r="H977" t="s">
        <v>20</v>
      </c>
      <c r="I977">
        <v>2011</v>
      </c>
      <c r="J977">
        <v>1025987</v>
      </c>
      <c r="K977">
        <v>800000</v>
      </c>
      <c r="L977">
        <v>225987</v>
      </c>
      <c r="M977">
        <v>0</v>
      </c>
    </row>
    <row r="978" spans="1:13" x14ac:dyDescent="0.3">
      <c r="A978" t="s">
        <v>0</v>
      </c>
      <c r="B978">
        <v>1961</v>
      </c>
      <c r="C978" t="s">
        <v>12</v>
      </c>
      <c r="D978">
        <v>0</v>
      </c>
      <c r="E978" s="3">
        <v>40780</v>
      </c>
      <c r="F978" s="3">
        <v>40780</v>
      </c>
      <c r="G978">
        <v>1</v>
      </c>
      <c r="H978" t="s">
        <v>20</v>
      </c>
      <c r="I978">
        <v>2011</v>
      </c>
      <c r="J978">
        <v>948838</v>
      </c>
      <c r="K978">
        <v>800000</v>
      </c>
      <c r="L978">
        <v>146338</v>
      </c>
      <c r="M978">
        <v>2500</v>
      </c>
    </row>
    <row r="979" spans="1:13" x14ac:dyDescent="0.3">
      <c r="A979" t="s">
        <v>0</v>
      </c>
      <c r="B979">
        <v>1969</v>
      </c>
      <c r="C979" t="s">
        <v>4</v>
      </c>
      <c r="D979">
        <v>0</v>
      </c>
      <c r="E979" s="3">
        <v>40868</v>
      </c>
      <c r="F979" s="3">
        <v>40868</v>
      </c>
      <c r="G979">
        <v>1</v>
      </c>
      <c r="H979" t="s">
        <v>20</v>
      </c>
      <c r="I979">
        <v>2011</v>
      </c>
      <c r="J979">
        <v>985233</v>
      </c>
      <c r="K979">
        <v>800000</v>
      </c>
      <c r="L979">
        <v>185233</v>
      </c>
      <c r="M979">
        <v>0</v>
      </c>
    </row>
    <row r="980" spans="1:13" x14ac:dyDescent="0.3">
      <c r="A980" t="s">
        <v>0</v>
      </c>
      <c r="B980">
        <v>1957</v>
      </c>
      <c r="C980" t="s">
        <v>6</v>
      </c>
      <c r="D980">
        <v>0</v>
      </c>
      <c r="E980" s="3">
        <v>40830</v>
      </c>
      <c r="F980" s="3">
        <v>40830</v>
      </c>
      <c r="G980">
        <v>1</v>
      </c>
      <c r="H980" t="s">
        <v>20</v>
      </c>
      <c r="I980">
        <v>2011</v>
      </c>
      <c r="J980">
        <v>963444</v>
      </c>
      <c r="K980">
        <v>800000</v>
      </c>
      <c r="L980">
        <v>148944</v>
      </c>
      <c r="M980">
        <v>14500</v>
      </c>
    </row>
    <row r="981" spans="1:13" x14ac:dyDescent="0.3">
      <c r="A981" t="s">
        <v>0</v>
      </c>
      <c r="B981">
        <v>1961</v>
      </c>
      <c r="C981" t="s">
        <v>6</v>
      </c>
      <c r="D981">
        <v>0</v>
      </c>
      <c r="E981" s="3">
        <v>40778</v>
      </c>
      <c r="F981" s="3">
        <v>40778</v>
      </c>
      <c r="G981">
        <v>1</v>
      </c>
      <c r="H981" t="s">
        <v>20</v>
      </c>
      <c r="I981">
        <v>2011</v>
      </c>
      <c r="J981">
        <v>931745</v>
      </c>
      <c r="K981">
        <v>800000</v>
      </c>
      <c r="L981">
        <v>131745</v>
      </c>
      <c r="M981">
        <v>0</v>
      </c>
    </row>
    <row r="982" spans="1:13" x14ac:dyDescent="0.3">
      <c r="A982" t="s">
        <v>0</v>
      </c>
      <c r="B982">
        <v>1933</v>
      </c>
      <c r="C982" t="s">
        <v>4</v>
      </c>
      <c r="D982">
        <v>0</v>
      </c>
      <c r="E982" s="3">
        <v>40872</v>
      </c>
      <c r="F982" s="3">
        <v>40872</v>
      </c>
      <c r="G982">
        <v>1</v>
      </c>
      <c r="H982" t="s">
        <v>3</v>
      </c>
      <c r="I982">
        <v>2011</v>
      </c>
      <c r="J982">
        <v>951232</v>
      </c>
      <c r="K982">
        <v>800000</v>
      </c>
      <c r="L982">
        <v>151232</v>
      </c>
      <c r="M982">
        <v>0</v>
      </c>
    </row>
    <row r="983" spans="1:13" x14ac:dyDescent="0.3">
      <c r="A983" t="s">
        <v>0</v>
      </c>
      <c r="B983">
        <v>1958</v>
      </c>
      <c r="C983" t="s">
        <v>4</v>
      </c>
      <c r="D983">
        <v>1</v>
      </c>
      <c r="E983" s="3">
        <v>40851</v>
      </c>
      <c r="F983" s="3">
        <v>40851</v>
      </c>
      <c r="G983">
        <v>1</v>
      </c>
      <c r="H983" t="s">
        <v>20</v>
      </c>
      <c r="I983">
        <v>2011</v>
      </c>
      <c r="J983">
        <v>986990</v>
      </c>
      <c r="K983">
        <v>800000</v>
      </c>
      <c r="L983">
        <v>174990</v>
      </c>
      <c r="M983">
        <v>12000</v>
      </c>
    </row>
    <row r="984" spans="1:13" x14ac:dyDescent="0.3">
      <c r="A984" t="s">
        <v>0</v>
      </c>
      <c r="B984">
        <v>1959</v>
      </c>
      <c r="C984" t="s">
        <v>4</v>
      </c>
      <c r="D984">
        <v>0</v>
      </c>
      <c r="E984" s="3">
        <v>40820</v>
      </c>
      <c r="F984" s="3">
        <v>40840</v>
      </c>
      <c r="G984">
        <v>20</v>
      </c>
      <c r="H984" t="s">
        <v>20</v>
      </c>
      <c r="I984">
        <v>2011</v>
      </c>
      <c r="J984">
        <v>956762</v>
      </c>
      <c r="K984">
        <v>800000</v>
      </c>
      <c r="L984">
        <v>156762</v>
      </c>
      <c r="M984">
        <v>0</v>
      </c>
    </row>
    <row r="985" spans="1:13" x14ac:dyDescent="0.3">
      <c r="A985" t="s">
        <v>0</v>
      </c>
      <c r="B985">
        <v>1952</v>
      </c>
      <c r="C985" t="s">
        <v>4</v>
      </c>
      <c r="D985">
        <v>0</v>
      </c>
      <c r="E985" s="3">
        <v>40837</v>
      </c>
      <c r="F985" s="3">
        <v>40837</v>
      </c>
      <c r="G985">
        <v>1</v>
      </c>
      <c r="H985" t="s">
        <v>3</v>
      </c>
      <c r="I985">
        <v>2011</v>
      </c>
      <c r="J985">
        <v>939104</v>
      </c>
      <c r="K985">
        <v>800000</v>
      </c>
      <c r="L985">
        <v>139104</v>
      </c>
      <c r="M985">
        <v>0</v>
      </c>
    </row>
    <row r="986" spans="1:13" x14ac:dyDescent="0.3">
      <c r="A986" t="s">
        <v>0</v>
      </c>
      <c r="B986">
        <v>1948</v>
      </c>
      <c r="C986" t="s">
        <v>4</v>
      </c>
      <c r="D986">
        <v>0</v>
      </c>
      <c r="E986" s="3">
        <v>40894</v>
      </c>
      <c r="F986" s="3">
        <v>40894</v>
      </c>
      <c r="G986">
        <v>1</v>
      </c>
      <c r="H986" t="s">
        <v>20</v>
      </c>
      <c r="I986">
        <v>2011</v>
      </c>
      <c r="J986">
        <v>978647</v>
      </c>
      <c r="K986">
        <v>800000</v>
      </c>
      <c r="L986">
        <v>160839</v>
      </c>
      <c r="M986">
        <v>17808</v>
      </c>
    </row>
    <row r="987" spans="1:13" x14ac:dyDescent="0.3">
      <c r="A987" t="s">
        <v>0</v>
      </c>
      <c r="B987">
        <v>1965</v>
      </c>
      <c r="C987" t="s">
        <v>4</v>
      </c>
      <c r="D987">
        <v>0</v>
      </c>
      <c r="E987" s="3">
        <v>40850</v>
      </c>
      <c r="F987" s="3">
        <v>40850</v>
      </c>
      <c r="G987">
        <v>1</v>
      </c>
      <c r="H987" t="s">
        <v>20</v>
      </c>
      <c r="I987">
        <v>2011</v>
      </c>
      <c r="J987">
        <v>946085</v>
      </c>
      <c r="K987">
        <v>800000</v>
      </c>
      <c r="L987">
        <v>146085</v>
      </c>
      <c r="M987">
        <v>0</v>
      </c>
    </row>
    <row r="988" spans="1:13" x14ac:dyDescent="0.3">
      <c r="A988" t="s">
        <v>0</v>
      </c>
      <c r="B988">
        <v>1980</v>
      </c>
      <c r="C988" t="s">
        <v>4</v>
      </c>
      <c r="D988">
        <v>0</v>
      </c>
      <c r="E988" s="3">
        <v>40882</v>
      </c>
      <c r="F988" s="3">
        <v>40882</v>
      </c>
      <c r="G988">
        <v>1</v>
      </c>
      <c r="H988" t="s">
        <v>20</v>
      </c>
      <c r="I988">
        <v>2011</v>
      </c>
      <c r="J988">
        <v>1023717</v>
      </c>
      <c r="K988">
        <v>800000</v>
      </c>
      <c r="L988">
        <v>211717</v>
      </c>
      <c r="M988">
        <v>12000</v>
      </c>
    </row>
    <row r="989" spans="1:13" x14ac:dyDescent="0.3">
      <c r="A989" t="s">
        <v>1</v>
      </c>
      <c r="B989">
        <v>1962</v>
      </c>
      <c r="C989" t="s">
        <v>4</v>
      </c>
      <c r="D989">
        <v>0</v>
      </c>
      <c r="E989" s="3">
        <v>41067</v>
      </c>
      <c r="F989" s="3">
        <v>41067</v>
      </c>
      <c r="G989">
        <v>1</v>
      </c>
      <c r="H989" t="s">
        <v>20</v>
      </c>
      <c r="I989">
        <v>2012</v>
      </c>
      <c r="J989">
        <v>823233</v>
      </c>
      <c r="K989">
        <v>600000</v>
      </c>
      <c r="L989">
        <v>207233</v>
      </c>
      <c r="M989">
        <v>16000</v>
      </c>
    </row>
    <row r="990" spans="1:13" x14ac:dyDescent="0.3">
      <c r="A990" t="s">
        <v>1</v>
      </c>
      <c r="B990">
        <v>1950</v>
      </c>
      <c r="C990" t="s">
        <v>16</v>
      </c>
      <c r="D990">
        <v>1</v>
      </c>
      <c r="E990" s="3">
        <v>41067</v>
      </c>
      <c r="F990" s="3">
        <v>41067</v>
      </c>
      <c r="G990">
        <v>1</v>
      </c>
      <c r="H990" t="s">
        <v>20</v>
      </c>
      <c r="I990">
        <v>2012</v>
      </c>
      <c r="J990">
        <v>821584</v>
      </c>
      <c r="K990">
        <v>600000</v>
      </c>
      <c r="L990">
        <v>208584</v>
      </c>
      <c r="M990">
        <v>13000</v>
      </c>
    </row>
    <row r="991" spans="1:13" x14ac:dyDescent="0.3">
      <c r="A991" t="s">
        <v>1</v>
      </c>
      <c r="B991">
        <v>1956</v>
      </c>
      <c r="C991" t="s">
        <v>4</v>
      </c>
      <c r="D991">
        <v>0</v>
      </c>
      <c r="E991" s="3">
        <v>41099</v>
      </c>
      <c r="F991" s="3">
        <v>41099</v>
      </c>
      <c r="G991">
        <v>1</v>
      </c>
      <c r="H991" t="s">
        <v>3</v>
      </c>
      <c r="I991">
        <v>2012</v>
      </c>
      <c r="J991">
        <v>960618</v>
      </c>
      <c r="K991">
        <v>600000</v>
      </c>
      <c r="L991">
        <v>344118</v>
      </c>
      <c r="M991">
        <v>16500</v>
      </c>
    </row>
    <row r="992" spans="1:13" x14ac:dyDescent="0.3">
      <c r="A992" t="s">
        <v>1</v>
      </c>
      <c r="B992">
        <v>1954</v>
      </c>
      <c r="C992" t="s">
        <v>4</v>
      </c>
      <c r="D992">
        <v>0</v>
      </c>
      <c r="E992" s="3">
        <v>40989</v>
      </c>
      <c r="F992" s="3">
        <v>40989</v>
      </c>
      <c r="G992">
        <v>1</v>
      </c>
      <c r="H992" t="s">
        <v>20</v>
      </c>
      <c r="I992">
        <v>2012</v>
      </c>
      <c r="J992">
        <v>952845</v>
      </c>
      <c r="K992">
        <v>600000</v>
      </c>
      <c r="L992">
        <v>339845</v>
      </c>
      <c r="M992">
        <v>13000</v>
      </c>
    </row>
    <row r="993" spans="1:13" x14ac:dyDescent="0.3">
      <c r="A993" t="s">
        <v>1</v>
      </c>
      <c r="B993">
        <v>1975</v>
      </c>
      <c r="C993" t="s">
        <v>12</v>
      </c>
      <c r="D993">
        <v>1</v>
      </c>
      <c r="E993" s="3">
        <v>41092</v>
      </c>
      <c r="F993" s="3">
        <v>41092</v>
      </c>
      <c r="G993">
        <v>1</v>
      </c>
      <c r="H993" t="s">
        <v>3</v>
      </c>
      <c r="I993">
        <v>2012</v>
      </c>
      <c r="J993">
        <v>914253</v>
      </c>
      <c r="K993">
        <v>600000</v>
      </c>
      <c r="L993">
        <v>314253</v>
      </c>
      <c r="M993">
        <v>0</v>
      </c>
    </row>
    <row r="994" spans="1:13" x14ac:dyDescent="0.3">
      <c r="A994" t="s">
        <v>1</v>
      </c>
      <c r="B994">
        <v>1944</v>
      </c>
      <c r="C994" t="s">
        <v>4</v>
      </c>
      <c r="D994">
        <v>1</v>
      </c>
      <c r="E994" s="3">
        <v>40926</v>
      </c>
      <c r="F994" s="3">
        <v>40926</v>
      </c>
      <c r="G994">
        <v>1</v>
      </c>
      <c r="H994" t="s">
        <v>3</v>
      </c>
      <c r="I994">
        <v>2012</v>
      </c>
      <c r="J994">
        <v>1602767</v>
      </c>
      <c r="K994">
        <v>600000</v>
      </c>
      <c r="L994">
        <v>985767</v>
      </c>
      <c r="M994">
        <v>17000</v>
      </c>
    </row>
    <row r="995" spans="1:13" x14ac:dyDescent="0.3">
      <c r="A995" t="s">
        <v>1</v>
      </c>
      <c r="B995">
        <v>1935</v>
      </c>
      <c r="C995" t="s">
        <v>9</v>
      </c>
      <c r="D995">
        <v>0</v>
      </c>
      <c r="E995" s="3">
        <v>40947</v>
      </c>
      <c r="F995" s="3">
        <v>40947</v>
      </c>
      <c r="G995">
        <v>1</v>
      </c>
      <c r="H995" t="s">
        <v>20</v>
      </c>
      <c r="I995">
        <v>2012</v>
      </c>
      <c r="J995">
        <v>917168</v>
      </c>
      <c r="K995">
        <v>600000</v>
      </c>
      <c r="L995">
        <v>305168</v>
      </c>
      <c r="M995">
        <v>12000</v>
      </c>
    </row>
    <row r="996" spans="1:13" x14ac:dyDescent="0.3">
      <c r="A996" t="s">
        <v>1</v>
      </c>
      <c r="B996">
        <v>1961</v>
      </c>
      <c r="C996" t="s">
        <v>9</v>
      </c>
      <c r="D996">
        <v>1</v>
      </c>
      <c r="E996" s="3">
        <v>41095</v>
      </c>
      <c r="F996" s="3">
        <v>41095</v>
      </c>
      <c r="G996">
        <v>1</v>
      </c>
      <c r="H996" t="s">
        <v>3</v>
      </c>
      <c r="I996">
        <v>2012</v>
      </c>
      <c r="J996">
        <v>934253</v>
      </c>
      <c r="K996">
        <v>600000</v>
      </c>
      <c r="L996">
        <v>314253</v>
      </c>
      <c r="M996">
        <v>20000</v>
      </c>
    </row>
    <row r="997" spans="1:13" x14ac:dyDescent="0.3">
      <c r="A997" t="s">
        <v>1</v>
      </c>
      <c r="B997">
        <v>1959</v>
      </c>
      <c r="C997" t="s">
        <v>16</v>
      </c>
      <c r="D997">
        <v>0</v>
      </c>
      <c r="E997" s="3">
        <v>40910</v>
      </c>
      <c r="F997" s="3">
        <v>40910</v>
      </c>
      <c r="G997">
        <v>1</v>
      </c>
      <c r="H997" t="s">
        <v>3</v>
      </c>
      <c r="I997">
        <v>2012</v>
      </c>
      <c r="J997">
        <v>825271</v>
      </c>
      <c r="K997">
        <v>600000</v>
      </c>
      <c r="L997">
        <v>225271</v>
      </c>
      <c r="M997">
        <v>0</v>
      </c>
    </row>
    <row r="998" spans="1:13" x14ac:dyDescent="0.3">
      <c r="A998" t="s">
        <v>1</v>
      </c>
      <c r="B998">
        <v>1981</v>
      </c>
      <c r="C998" t="s">
        <v>4</v>
      </c>
      <c r="D998">
        <v>0</v>
      </c>
      <c r="E998" s="3">
        <v>40938</v>
      </c>
      <c r="F998" s="3">
        <v>40938</v>
      </c>
      <c r="G998">
        <v>1</v>
      </c>
      <c r="H998" t="s">
        <v>20</v>
      </c>
      <c r="I998">
        <v>2012</v>
      </c>
      <c r="J998">
        <v>843934</v>
      </c>
      <c r="K998">
        <v>600000</v>
      </c>
      <c r="L998">
        <v>243934</v>
      </c>
      <c r="M998">
        <v>0</v>
      </c>
    </row>
    <row r="999" spans="1:13" x14ac:dyDescent="0.3">
      <c r="A999" t="s">
        <v>1</v>
      </c>
      <c r="B999">
        <v>1977</v>
      </c>
      <c r="C999" t="s">
        <v>16</v>
      </c>
      <c r="D999">
        <v>0</v>
      </c>
      <c r="E999" s="3">
        <v>40941</v>
      </c>
      <c r="F999" s="3">
        <v>40941</v>
      </c>
      <c r="G999">
        <v>1</v>
      </c>
      <c r="H999" t="s">
        <v>20</v>
      </c>
      <c r="I999">
        <v>2012</v>
      </c>
      <c r="J999">
        <v>856857</v>
      </c>
      <c r="K999">
        <v>600000</v>
      </c>
      <c r="L999">
        <v>244857</v>
      </c>
      <c r="M999">
        <v>12000</v>
      </c>
    </row>
    <row r="1000" spans="1:13" x14ac:dyDescent="0.3">
      <c r="A1000" t="s">
        <v>1</v>
      </c>
      <c r="B1000">
        <v>1949</v>
      </c>
      <c r="C1000" t="s">
        <v>4</v>
      </c>
      <c r="D1000">
        <v>0</v>
      </c>
      <c r="E1000" s="3">
        <v>40942</v>
      </c>
      <c r="F1000" s="3">
        <v>40942</v>
      </c>
      <c r="G1000">
        <v>1</v>
      </c>
      <c r="H1000" t="s">
        <v>20</v>
      </c>
      <c r="I1000">
        <v>2012</v>
      </c>
      <c r="J1000">
        <v>816215</v>
      </c>
      <c r="K1000">
        <v>600000</v>
      </c>
      <c r="L1000">
        <v>216215</v>
      </c>
      <c r="M1000">
        <v>0</v>
      </c>
    </row>
    <row r="1001" spans="1:13" x14ac:dyDescent="0.3">
      <c r="A1001" t="s">
        <v>1</v>
      </c>
      <c r="B1001">
        <v>1967</v>
      </c>
      <c r="C1001" t="s">
        <v>16</v>
      </c>
      <c r="D1001">
        <v>0</v>
      </c>
      <c r="E1001" s="3">
        <v>41092</v>
      </c>
      <c r="F1001" s="3">
        <v>41092</v>
      </c>
      <c r="G1001">
        <v>1</v>
      </c>
      <c r="H1001" t="s">
        <v>3</v>
      </c>
      <c r="I1001">
        <v>2012</v>
      </c>
      <c r="J1001">
        <v>913003</v>
      </c>
      <c r="K1001">
        <v>600000</v>
      </c>
      <c r="L1001">
        <v>313003</v>
      </c>
      <c r="M1001">
        <v>0</v>
      </c>
    </row>
    <row r="1002" spans="1:13" x14ac:dyDescent="0.3">
      <c r="A1002" t="s">
        <v>1</v>
      </c>
      <c r="B1002">
        <v>1962</v>
      </c>
      <c r="C1002" t="s">
        <v>4</v>
      </c>
      <c r="D1002">
        <v>0</v>
      </c>
      <c r="E1002" s="3">
        <v>41067</v>
      </c>
      <c r="F1002" s="3">
        <v>41067</v>
      </c>
      <c r="G1002">
        <v>1</v>
      </c>
      <c r="H1002" t="s">
        <v>20</v>
      </c>
      <c r="I1002">
        <v>2012</v>
      </c>
      <c r="J1002">
        <v>827583</v>
      </c>
      <c r="K1002">
        <v>600000</v>
      </c>
      <c r="L1002">
        <v>227583</v>
      </c>
      <c r="M1002">
        <v>0</v>
      </c>
    </row>
    <row r="1003" spans="1:13" x14ac:dyDescent="0.3">
      <c r="A1003" t="s">
        <v>1</v>
      </c>
      <c r="B1003">
        <v>1966</v>
      </c>
      <c r="C1003" t="s">
        <v>22</v>
      </c>
      <c r="D1003">
        <v>0</v>
      </c>
      <c r="E1003" s="3">
        <v>41088</v>
      </c>
      <c r="F1003" s="3">
        <v>41088</v>
      </c>
      <c r="G1003">
        <v>1</v>
      </c>
      <c r="H1003" t="s">
        <v>3</v>
      </c>
      <c r="I1003">
        <v>2012</v>
      </c>
      <c r="J1003">
        <v>857794</v>
      </c>
      <c r="K1003">
        <v>600000</v>
      </c>
      <c r="L1003">
        <v>244794</v>
      </c>
      <c r="M1003">
        <v>13000</v>
      </c>
    </row>
    <row r="1004" spans="1:13" x14ac:dyDescent="0.3">
      <c r="A1004" t="s">
        <v>1</v>
      </c>
      <c r="B1004">
        <v>1944</v>
      </c>
      <c r="C1004" t="s">
        <v>4</v>
      </c>
      <c r="D1004">
        <v>0</v>
      </c>
      <c r="E1004" s="3">
        <v>40952</v>
      </c>
      <c r="F1004" s="3">
        <v>40952</v>
      </c>
      <c r="G1004">
        <v>1</v>
      </c>
      <c r="H1004" t="s">
        <v>3</v>
      </c>
      <c r="I1004">
        <v>2012</v>
      </c>
      <c r="J1004">
        <v>734193</v>
      </c>
      <c r="K1004">
        <v>600000</v>
      </c>
      <c r="L1004">
        <v>129193</v>
      </c>
      <c r="M1004">
        <v>5000</v>
      </c>
    </row>
    <row r="1005" spans="1:13" x14ac:dyDescent="0.3">
      <c r="A1005" t="s">
        <v>1</v>
      </c>
      <c r="B1005">
        <v>1965</v>
      </c>
      <c r="C1005" t="s">
        <v>4</v>
      </c>
      <c r="D1005">
        <v>0</v>
      </c>
      <c r="E1005" s="3">
        <v>41081</v>
      </c>
      <c r="F1005" s="3">
        <v>41081</v>
      </c>
      <c r="G1005">
        <v>1</v>
      </c>
      <c r="H1005" t="s">
        <v>20</v>
      </c>
      <c r="I1005">
        <v>2012</v>
      </c>
      <c r="J1005">
        <v>774388</v>
      </c>
      <c r="K1005">
        <v>600000</v>
      </c>
      <c r="L1005">
        <v>161388</v>
      </c>
      <c r="M1005">
        <v>13000</v>
      </c>
    </row>
    <row r="1006" spans="1:13" x14ac:dyDescent="0.3">
      <c r="A1006" t="s">
        <v>0</v>
      </c>
      <c r="B1006">
        <v>1961</v>
      </c>
      <c r="C1006" t="s">
        <v>4</v>
      </c>
      <c r="D1006">
        <v>0</v>
      </c>
      <c r="E1006" s="3">
        <v>40980</v>
      </c>
      <c r="F1006" s="3">
        <v>40980</v>
      </c>
      <c r="G1006">
        <v>1</v>
      </c>
      <c r="H1006" t="s">
        <v>3</v>
      </c>
      <c r="I1006">
        <v>2012</v>
      </c>
      <c r="J1006">
        <v>914263</v>
      </c>
      <c r="K1006">
        <v>600000</v>
      </c>
      <c r="L1006">
        <v>297263</v>
      </c>
      <c r="M1006">
        <v>17000</v>
      </c>
    </row>
    <row r="1007" spans="1:13" x14ac:dyDescent="0.3">
      <c r="A1007" t="s">
        <v>1</v>
      </c>
      <c r="B1007">
        <v>1957</v>
      </c>
      <c r="C1007" t="s">
        <v>4</v>
      </c>
      <c r="D1007">
        <v>0</v>
      </c>
      <c r="E1007" s="3">
        <v>40946</v>
      </c>
      <c r="F1007" s="3">
        <v>40946</v>
      </c>
      <c r="G1007">
        <v>1</v>
      </c>
      <c r="H1007" t="s">
        <v>3</v>
      </c>
      <c r="I1007">
        <v>2012</v>
      </c>
      <c r="J1007">
        <v>863671</v>
      </c>
      <c r="K1007">
        <v>600000</v>
      </c>
      <c r="L1007">
        <v>251671</v>
      </c>
      <c r="M1007">
        <v>12000</v>
      </c>
    </row>
    <row r="1008" spans="1:13" x14ac:dyDescent="0.3">
      <c r="A1008" t="s">
        <v>1</v>
      </c>
      <c r="B1008">
        <v>1951</v>
      </c>
      <c r="C1008" t="s">
        <v>4</v>
      </c>
      <c r="D1008">
        <v>1</v>
      </c>
      <c r="E1008" s="3">
        <v>41067</v>
      </c>
      <c r="F1008" s="3">
        <v>41067</v>
      </c>
      <c r="G1008">
        <v>1</v>
      </c>
      <c r="H1008" t="s">
        <v>20</v>
      </c>
      <c r="I1008">
        <v>2012</v>
      </c>
      <c r="J1008">
        <v>824483</v>
      </c>
      <c r="K1008">
        <v>600000</v>
      </c>
      <c r="L1008">
        <v>208483</v>
      </c>
      <c r="M1008">
        <v>16000</v>
      </c>
    </row>
    <row r="1009" spans="1:13" x14ac:dyDescent="0.3">
      <c r="A1009" t="s">
        <v>1</v>
      </c>
      <c r="B1009">
        <v>1942</v>
      </c>
      <c r="C1009" t="s">
        <v>9</v>
      </c>
      <c r="D1009">
        <v>0</v>
      </c>
      <c r="E1009" s="3">
        <v>40997</v>
      </c>
      <c r="F1009" s="3">
        <v>40997</v>
      </c>
      <c r="G1009">
        <v>1</v>
      </c>
      <c r="H1009" t="s">
        <v>3</v>
      </c>
      <c r="I1009">
        <v>2012</v>
      </c>
      <c r="J1009">
        <v>756602</v>
      </c>
      <c r="K1009">
        <v>600000</v>
      </c>
      <c r="L1009">
        <v>143602</v>
      </c>
      <c r="M1009">
        <v>13000</v>
      </c>
    </row>
    <row r="1010" spans="1:13" x14ac:dyDescent="0.3">
      <c r="A1010" t="s">
        <v>1</v>
      </c>
      <c r="B1010">
        <v>1960</v>
      </c>
      <c r="C1010" t="s">
        <v>4</v>
      </c>
      <c r="D1010">
        <v>1</v>
      </c>
      <c r="E1010" s="3">
        <v>41113</v>
      </c>
      <c r="F1010" s="3">
        <v>41113</v>
      </c>
      <c r="G1010">
        <v>1</v>
      </c>
      <c r="H1010" t="s">
        <v>20</v>
      </c>
      <c r="I1010">
        <v>2012</v>
      </c>
      <c r="J1010">
        <v>926367</v>
      </c>
      <c r="K1010">
        <v>600000</v>
      </c>
      <c r="L1010">
        <v>304867</v>
      </c>
      <c r="M1010">
        <v>21500</v>
      </c>
    </row>
    <row r="1011" spans="1:13" x14ac:dyDescent="0.3">
      <c r="A1011" t="s">
        <v>1</v>
      </c>
      <c r="B1011">
        <v>1968</v>
      </c>
      <c r="C1011" t="s">
        <v>4</v>
      </c>
      <c r="D1011">
        <v>0</v>
      </c>
      <c r="E1011" s="3">
        <v>41144</v>
      </c>
      <c r="F1011" s="3">
        <v>41144</v>
      </c>
      <c r="G1011">
        <v>1</v>
      </c>
      <c r="H1011" t="s">
        <v>20</v>
      </c>
      <c r="I1011">
        <v>2012</v>
      </c>
      <c r="J1011">
        <v>783516</v>
      </c>
      <c r="K1011">
        <v>600000</v>
      </c>
      <c r="L1011">
        <v>144016</v>
      </c>
      <c r="M1011">
        <v>39500</v>
      </c>
    </row>
    <row r="1012" spans="1:13" x14ac:dyDescent="0.3">
      <c r="A1012" t="s">
        <v>1</v>
      </c>
      <c r="B1012">
        <v>1959</v>
      </c>
      <c r="C1012" t="s">
        <v>4</v>
      </c>
      <c r="D1012">
        <v>0</v>
      </c>
      <c r="E1012" s="3">
        <v>41130</v>
      </c>
      <c r="F1012" s="3">
        <v>41130</v>
      </c>
      <c r="G1012">
        <v>1</v>
      </c>
      <c r="H1012" t="s">
        <v>3</v>
      </c>
      <c r="I1012">
        <v>2012</v>
      </c>
      <c r="J1012">
        <v>817726</v>
      </c>
      <c r="K1012">
        <v>600000</v>
      </c>
      <c r="L1012">
        <v>204726</v>
      </c>
      <c r="M1012">
        <v>13000</v>
      </c>
    </row>
    <row r="1013" spans="1:13" x14ac:dyDescent="0.3">
      <c r="A1013" t="s">
        <v>1</v>
      </c>
      <c r="B1013">
        <v>1957</v>
      </c>
      <c r="C1013" t="s">
        <v>4</v>
      </c>
      <c r="D1013">
        <v>0</v>
      </c>
      <c r="E1013" s="3">
        <v>41130</v>
      </c>
      <c r="F1013" s="3">
        <v>41130</v>
      </c>
      <c r="G1013">
        <v>1</v>
      </c>
      <c r="H1013" t="s">
        <v>20</v>
      </c>
      <c r="I1013">
        <v>2012</v>
      </c>
      <c r="J1013">
        <v>830118</v>
      </c>
      <c r="K1013">
        <v>600000</v>
      </c>
      <c r="L1013">
        <v>217118</v>
      </c>
      <c r="M1013">
        <v>13000</v>
      </c>
    </row>
    <row r="1014" spans="1:13" x14ac:dyDescent="0.3">
      <c r="A1014" t="s">
        <v>1</v>
      </c>
      <c r="B1014">
        <v>1977</v>
      </c>
      <c r="C1014" t="s">
        <v>6</v>
      </c>
      <c r="D1014">
        <v>1</v>
      </c>
      <c r="E1014" s="3">
        <v>41103</v>
      </c>
      <c r="F1014" s="3">
        <v>41115</v>
      </c>
      <c r="G1014">
        <v>12</v>
      </c>
      <c r="H1014" t="s">
        <v>20</v>
      </c>
      <c r="I1014">
        <v>2012</v>
      </c>
      <c r="J1014">
        <v>8232189</v>
      </c>
      <c r="K1014">
        <v>600000</v>
      </c>
      <c r="L1014">
        <v>7472189</v>
      </c>
      <c r="M1014">
        <v>160000</v>
      </c>
    </row>
    <row r="1015" spans="1:13" x14ac:dyDescent="0.3">
      <c r="A1015" t="s">
        <v>1</v>
      </c>
      <c r="B1015">
        <v>1958</v>
      </c>
      <c r="C1015" t="s">
        <v>13</v>
      </c>
      <c r="D1015">
        <v>0</v>
      </c>
      <c r="E1015" s="3">
        <v>41092</v>
      </c>
      <c r="F1015" s="3">
        <v>41092</v>
      </c>
      <c r="G1015">
        <v>1</v>
      </c>
      <c r="H1015" t="s">
        <v>3</v>
      </c>
      <c r="I1015">
        <v>2012</v>
      </c>
      <c r="J1015">
        <v>1058003</v>
      </c>
      <c r="K1015">
        <v>600000</v>
      </c>
      <c r="L1015">
        <v>458003</v>
      </c>
      <c r="M1015">
        <v>0</v>
      </c>
    </row>
    <row r="1016" spans="1:13" x14ac:dyDescent="0.3">
      <c r="A1016" t="s">
        <v>1</v>
      </c>
      <c r="B1016">
        <v>1957</v>
      </c>
      <c r="C1016" t="s">
        <v>4</v>
      </c>
      <c r="D1016">
        <v>0</v>
      </c>
      <c r="E1016" s="3">
        <v>41102</v>
      </c>
      <c r="F1016" s="3">
        <v>41102</v>
      </c>
      <c r="G1016">
        <v>1</v>
      </c>
      <c r="H1016" t="s">
        <v>20</v>
      </c>
      <c r="I1016">
        <v>2012</v>
      </c>
      <c r="J1016">
        <v>918503</v>
      </c>
      <c r="K1016">
        <v>600000</v>
      </c>
      <c r="L1016">
        <v>305503</v>
      </c>
      <c r="M1016">
        <v>13000</v>
      </c>
    </row>
    <row r="1017" spans="1:13" x14ac:dyDescent="0.3">
      <c r="A1017" t="s">
        <v>1</v>
      </c>
      <c r="B1017">
        <v>1949</v>
      </c>
      <c r="C1017" t="s">
        <v>4</v>
      </c>
      <c r="D1017">
        <v>0</v>
      </c>
      <c r="E1017" s="3">
        <v>41015</v>
      </c>
      <c r="F1017" s="3">
        <v>41015</v>
      </c>
      <c r="G1017">
        <v>1</v>
      </c>
      <c r="H1017" t="s">
        <v>3</v>
      </c>
      <c r="I1017">
        <v>2012</v>
      </c>
      <c r="J1017">
        <v>764083</v>
      </c>
      <c r="K1017">
        <v>600000</v>
      </c>
      <c r="L1017">
        <v>151083</v>
      </c>
      <c r="M1017">
        <v>13000</v>
      </c>
    </row>
    <row r="1018" spans="1:13" x14ac:dyDescent="0.3">
      <c r="A1018" t="s">
        <v>1</v>
      </c>
      <c r="B1018">
        <v>1982</v>
      </c>
      <c r="C1018" t="s">
        <v>24</v>
      </c>
      <c r="D1018">
        <v>0</v>
      </c>
      <c r="E1018" s="3">
        <v>41130</v>
      </c>
      <c r="F1018" s="3">
        <v>41130</v>
      </c>
      <c r="G1018">
        <v>1</v>
      </c>
      <c r="H1018" t="s">
        <v>20</v>
      </c>
      <c r="I1018">
        <v>2012</v>
      </c>
      <c r="J1018">
        <v>830118</v>
      </c>
      <c r="K1018">
        <v>600000</v>
      </c>
      <c r="L1018">
        <v>217118</v>
      </c>
      <c r="M1018">
        <v>13000</v>
      </c>
    </row>
    <row r="1019" spans="1:13" x14ac:dyDescent="0.3">
      <c r="A1019" t="s">
        <v>1</v>
      </c>
      <c r="B1019">
        <v>1954</v>
      </c>
      <c r="C1019" t="s">
        <v>4</v>
      </c>
      <c r="D1019">
        <v>0</v>
      </c>
      <c r="E1019" s="3">
        <v>40925</v>
      </c>
      <c r="F1019" s="3">
        <v>40925</v>
      </c>
      <c r="G1019">
        <v>1</v>
      </c>
      <c r="H1019" t="s">
        <v>20</v>
      </c>
      <c r="I1019">
        <v>2012</v>
      </c>
      <c r="J1019">
        <v>782553</v>
      </c>
      <c r="K1019">
        <v>600000</v>
      </c>
      <c r="L1019">
        <v>182553</v>
      </c>
      <c r="M1019">
        <v>0</v>
      </c>
    </row>
    <row r="1020" spans="1:13" x14ac:dyDescent="0.3">
      <c r="A1020" t="s">
        <v>1</v>
      </c>
      <c r="B1020">
        <v>1956</v>
      </c>
      <c r="C1020" t="s">
        <v>10</v>
      </c>
      <c r="D1020">
        <v>1</v>
      </c>
      <c r="E1020" s="3">
        <v>41051</v>
      </c>
      <c r="F1020" s="3">
        <v>41051</v>
      </c>
      <c r="G1020">
        <v>1</v>
      </c>
      <c r="H1020" t="s">
        <v>20</v>
      </c>
      <c r="I1020">
        <v>2012</v>
      </c>
      <c r="J1020">
        <v>883297</v>
      </c>
      <c r="K1020">
        <v>600000</v>
      </c>
      <c r="L1020">
        <v>251297</v>
      </c>
      <c r="M1020">
        <v>32000</v>
      </c>
    </row>
    <row r="1021" spans="1:13" x14ac:dyDescent="0.3">
      <c r="A1021" t="s">
        <v>1</v>
      </c>
      <c r="B1021">
        <v>1955</v>
      </c>
      <c r="C1021" t="s">
        <v>4</v>
      </c>
      <c r="D1021">
        <v>0</v>
      </c>
      <c r="E1021" s="3">
        <v>40976</v>
      </c>
      <c r="F1021" s="3">
        <v>40976</v>
      </c>
      <c r="G1021">
        <v>1</v>
      </c>
      <c r="H1021" t="s">
        <v>20</v>
      </c>
      <c r="I1021">
        <v>2012</v>
      </c>
      <c r="J1021">
        <v>751034</v>
      </c>
      <c r="K1021">
        <v>600000</v>
      </c>
      <c r="L1021">
        <v>139034</v>
      </c>
      <c r="M1021">
        <v>12000</v>
      </c>
    </row>
    <row r="1022" spans="1:13" x14ac:dyDescent="0.3">
      <c r="A1022" t="s">
        <v>1</v>
      </c>
      <c r="B1022">
        <v>1959</v>
      </c>
      <c r="C1022" t="s">
        <v>4</v>
      </c>
      <c r="D1022">
        <v>0</v>
      </c>
      <c r="E1022" s="3">
        <v>40985</v>
      </c>
      <c r="F1022" s="3">
        <v>40985</v>
      </c>
      <c r="G1022">
        <v>1</v>
      </c>
      <c r="H1022" t="s">
        <v>3</v>
      </c>
      <c r="I1022">
        <v>2012</v>
      </c>
      <c r="J1022">
        <v>858874</v>
      </c>
      <c r="K1022">
        <v>600000</v>
      </c>
      <c r="L1022">
        <v>245874</v>
      </c>
      <c r="M1022">
        <v>13000</v>
      </c>
    </row>
    <row r="1023" spans="1:13" x14ac:dyDescent="0.3">
      <c r="A1023" t="s">
        <v>1</v>
      </c>
      <c r="B1023">
        <v>1950</v>
      </c>
      <c r="C1023" t="s">
        <v>4</v>
      </c>
      <c r="D1023">
        <v>0</v>
      </c>
      <c r="E1023" s="3">
        <v>41002</v>
      </c>
      <c r="F1023" s="3">
        <v>41002</v>
      </c>
      <c r="G1023">
        <v>1</v>
      </c>
      <c r="H1023" t="s">
        <v>3</v>
      </c>
      <c r="I1023">
        <v>2012</v>
      </c>
      <c r="J1023">
        <v>743602</v>
      </c>
      <c r="K1023">
        <v>600000</v>
      </c>
      <c r="L1023">
        <v>143602</v>
      </c>
      <c r="M1023">
        <v>0</v>
      </c>
    </row>
    <row r="1024" spans="1:13" x14ac:dyDescent="0.3">
      <c r="A1024" t="s">
        <v>1</v>
      </c>
      <c r="B1024">
        <v>1953</v>
      </c>
      <c r="C1024" t="s">
        <v>35</v>
      </c>
      <c r="D1024">
        <v>0</v>
      </c>
      <c r="E1024" s="3">
        <v>41148</v>
      </c>
      <c r="F1024" s="3">
        <v>41148</v>
      </c>
      <c r="G1024">
        <v>1</v>
      </c>
      <c r="H1024" t="s">
        <v>20</v>
      </c>
      <c r="I1024">
        <v>2012</v>
      </c>
      <c r="J1024">
        <v>945216</v>
      </c>
      <c r="K1024">
        <v>600000</v>
      </c>
      <c r="L1024">
        <v>332216</v>
      </c>
      <c r="M1024">
        <v>13000</v>
      </c>
    </row>
    <row r="1025" spans="1:13" x14ac:dyDescent="0.3">
      <c r="A1025" t="s">
        <v>1</v>
      </c>
      <c r="B1025">
        <v>1987</v>
      </c>
      <c r="C1025" t="s">
        <v>16</v>
      </c>
      <c r="D1025">
        <v>0</v>
      </c>
      <c r="E1025" s="3">
        <v>41004</v>
      </c>
      <c r="F1025" s="3">
        <v>41004</v>
      </c>
      <c r="G1025">
        <v>1</v>
      </c>
      <c r="H1025" t="s">
        <v>3</v>
      </c>
      <c r="I1025">
        <v>2012</v>
      </c>
      <c r="J1025">
        <v>926687</v>
      </c>
      <c r="K1025">
        <v>600000</v>
      </c>
      <c r="L1025">
        <v>313687</v>
      </c>
      <c r="M1025">
        <v>13000</v>
      </c>
    </row>
    <row r="1026" spans="1:13" x14ac:dyDescent="0.3">
      <c r="A1026" t="s">
        <v>1</v>
      </c>
      <c r="B1026">
        <v>1953</v>
      </c>
      <c r="C1026" t="s">
        <v>4</v>
      </c>
      <c r="D1026">
        <v>0</v>
      </c>
      <c r="E1026" s="3">
        <v>41130</v>
      </c>
      <c r="F1026" s="3">
        <v>41130</v>
      </c>
      <c r="G1026">
        <v>1</v>
      </c>
      <c r="H1026" t="s">
        <v>20</v>
      </c>
      <c r="I1026">
        <v>2012</v>
      </c>
      <c r="J1026">
        <v>850118</v>
      </c>
      <c r="K1026">
        <v>600000</v>
      </c>
      <c r="L1026">
        <v>237118</v>
      </c>
      <c r="M1026">
        <v>13000</v>
      </c>
    </row>
    <row r="1027" spans="1:13" x14ac:dyDescent="0.3">
      <c r="A1027" t="s">
        <v>1</v>
      </c>
      <c r="B1027">
        <v>1956</v>
      </c>
      <c r="C1027" t="s">
        <v>4</v>
      </c>
      <c r="D1027">
        <v>1</v>
      </c>
      <c r="E1027" s="3">
        <v>41033</v>
      </c>
      <c r="F1027" s="3">
        <v>41055</v>
      </c>
      <c r="G1027">
        <v>22</v>
      </c>
      <c r="H1027" t="s">
        <v>3</v>
      </c>
      <c r="I1027">
        <v>2012</v>
      </c>
      <c r="J1027">
        <v>869927</v>
      </c>
      <c r="K1027">
        <v>600000</v>
      </c>
      <c r="L1027">
        <v>269927</v>
      </c>
      <c r="M1027">
        <v>0</v>
      </c>
    </row>
    <row r="1028" spans="1:13" x14ac:dyDescent="0.3">
      <c r="A1028" t="s">
        <v>1</v>
      </c>
      <c r="B1028">
        <v>1963</v>
      </c>
      <c r="C1028" t="s">
        <v>9</v>
      </c>
      <c r="D1028">
        <v>0</v>
      </c>
      <c r="E1028" s="3">
        <v>41109</v>
      </c>
      <c r="F1028" s="3">
        <v>41109</v>
      </c>
      <c r="G1028">
        <v>1</v>
      </c>
      <c r="H1028" t="s">
        <v>3</v>
      </c>
      <c r="I1028">
        <v>2012</v>
      </c>
      <c r="J1028">
        <v>819758</v>
      </c>
      <c r="K1028">
        <v>600000</v>
      </c>
      <c r="L1028">
        <v>203258</v>
      </c>
      <c r="M1028">
        <v>16500</v>
      </c>
    </row>
    <row r="1029" spans="1:13" x14ac:dyDescent="0.3">
      <c r="A1029" t="s">
        <v>1</v>
      </c>
      <c r="B1029">
        <v>1953</v>
      </c>
      <c r="C1029" t="s">
        <v>4</v>
      </c>
      <c r="D1029">
        <v>0</v>
      </c>
      <c r="E1029" s="3">
        <v>41092</v>
      </c>
      <c r="F1029" s="3">
        <v>41092</v>
      </c>
      <c r="G1029">
        <v>1</v>
      </c>
      <c r="H1029" t="s">
        <v>3</v>
      </c>
      <c r="I1029">
        <v>2012</v>
      </c>
      <c r="J1029">
        <v>995003</v>
      </c>
      <c r="K1029">
        <v>600000</v>
      </c>
      <c r="L1029">
        <v>395003</v>
      </c>
      <c r="M1029">
        <v>0</v>
      </c>
    </row>
    <row r="1030" spans="1:13" x14ac:dyDescent="0.3">
      <c r="A1030" t="s">
        <v>1</v>
      </c>
      <c r="B1030">
        <v>1955</v>
      </c>
      <c r="C1030" t="s">
        <v>9</v>
      </c>
      <c r="D1030">
        <v>0</v>
      </c>
      <c r="E1030" s="3">
        <v>40963</v>
      </c>
      <c r="F1030" s="3">
        <v>40964</v>
      </c>
      <c r="G1030">
        <v>1</v>
      </c>
      <c r="H1030" t="s">
        <v>3</v>
      </c>
      <c r="I1030">
        <v>2012</v>
      </c>
      <c r="J1030">
        <v>853384</v>
      </c>
      <c r="K1030">
        <v>600000</v>
      </c>
      <c r="L1030">
        <v>236384</v>
      </c>
      <c r="M1030">
        <v>17000</v>
      </c>
    </row>
    <row r="1031" spans="1:13" x14ac:dyDescent="0.3">
      <c r="A1031" t="s">
        <v>0</v>
      </c>
      <c r="B1031">
        <v>1968</v>
      </c>
      <c r="C1031" t="s">
        <v>4</v>
      </c>
      <c r="D1031">
        <v>0</v>
      </c>
      <c r="E1031" s="3">
        <v>40945</v>
      </c>
      <c r="F1031" s="3">
        <v>40945</v>
      </c>
      <c r="G1031">
        <v>1</v>
      </c>
      <c r="H1031" t="s">
        <v>20</v>
      </c>
      <c r="I1031">
        <v>2012</v>
      </c>
      <c r="J1031">
        <v>915103</v>
      </c>
      <c r="K1031">
        <v>600000</v>
      </c>
      <c r="L1031">
        <v>315103</v>
      </c>
      <c r="M1031">
        <v>0</v>
      </c>
    </row>
    <row r="1032" spans="1:13" x14ac:dyDescent="0.3">
      <c r="A1032" t="s">
        <v>1</v>
      </c>
      <c r="B1032">
        <v>1964</v>
      </c>
      <c r="C1032" t="s">
        <v>4</v>
      </c>
      <c r="D1032">
        <v>1</v>
      </c>
      <c r="E1032" s="3">
        <v>41011</v>
      </c>
      <c r="F1032" s="3">
        <v>41011</v>
      </c>
      <c r="G1032">
        <v>1</v>
      </c>
      <c r="H1032" t="s">
        <v>3</v>
      </c>
      <c r="I1032">
        <v>2012</v>
      </c>
      <c r="J1032">
        <v>854937</v>
      </c>
      <c r="K1032">
        <v>600000</v>
      </c>
      <c r="L1032">
        <v>233687</v>
      </c>
      <c r="M1032">
        <v>21250</v>
      </c>
    </row>
    <row r="1033" spans="1:13" x14ac:dyDescent="0.3">
      <c r="A1033" t="s">
        <v>1</v>
      </c>
      <c r="B1033">
        <v>1958</v>
      </c>
      <c r="C1033" t="s">
        <v>4</v>
      </c>
      <c r="D1033">
        <v>0</v>
      </c>
      <c r="E1033" s="3">
        <v>40997</v>
      </c>
      <c r="F1033" s="3">
        <v>40997</v>
      </c>
      <c r="G1033">
        <v>1</v>
      </c>
      <c r="H1033" t="s">
        <v>3</v>
      </c>
      <c r="I1033">
        <v>2012</v>
      </c>
      <c r="J1033">
        <v>754194</v>
      </c>
      <c r="K1033">
        <v>600000</v>
      </c>
      <c r="L1033">
        <v>141194</v>
      </c>
      <c r="M1033">
        <v>13000</v>
      </c>
    </row>
    <row r="1034" spans="1:13" x14ac:dyDescent="0.3">
      <c r="A1034" t="s">
        <v>1</v>
      </c>
      <c r="B1034">
        <v>1957</v>
      </c>
      <c r="C1034" t="s">
        <v>4</v>
      </c>
      <c r="D1034">
        <v>0</v>
      </c>
      <c r="E1034" s="3">
        <v>41116</v>
      </c>
      <c r="F1034" s="3">
        <v>41116</v>
      </c>
      <c r="G1034">
        <v>1</v>
      </c>
      <c r="H1034" t="s">
        <v>3</v>
      </c>
      <c r="I1034">
        <v>2012</v>
      </c>
      <c r="J1034">
        <v>908770</v>
      </c>
      <c r="K1034">
        <v>600000</v>
      </c>
      <c r="L1034">
        <v>295770</v>
      </c>
      <c r="M1034">
        <v>13000</v>
      </c>
    </row>
    <row r="1035" spans="1:13" x14ac:dyDescent="0.3">
      <c r="A1035" t="s">
        <v>1</v>
      </c>
      <c r="B1035">
        <v>1960</v>
      </c>
      <c r="C1035" t="s">
        <v>4</v>
      </c>
      <c r="D1035">
        <v>0</v>
      </c>
      <c r="E1035" s="3">
        <v>41144</v>
      </c>
      <c r="F1035" s="3">
        <v>41144</v>
      </c>
      <c r="G1035">
        <v>1</v>
      </c>
      <c r="H1035" t="s">
        <v>20</v>
      </c>
      <c r="I1035">
        <v>2012</v>
      </c>
      <c r="J1035">
        <v>835766</v>
      </c>
      <c r="K1035">
        <v>600000</v>
      </c>
      <c r="L1035">
        <v>222766</v>
      </c>
      <c r="M1035">
        <v>13000</v>
      </c>
    </row>
    <row r="1036" spans="1:13" x14ac:dyDescent="0.3">
      <c r="A1036" t="s">
        <v>1</v>
      </c>
      <c r="B1036">
        <v>1951</v>
      </c>
      <c r="C1036" t="s">
        <v>34</v>
      </c>
      <c r="D1036">
        <v>0</v>
      </c>
      <c r="E1036" s="3">
        <v>40939</v>
      </c>
      <c r="F1036" s="3">
        <v>40939</v>
      </c>
      <c r="G1036">
        <v>1</v>
      </c>
      <c r="H1036" t="s">
        <v>20</v>
      </c>
      <c r="I1036">
        <v>2012</v>
      </c>
      <c r="J1036">
        <v>929231</v>
      </c>
      <c r="K1036">
        <v>600000</v>
      </c>
      <c r="L1036">
        <v>317231</v>
      </c>
      <c r="M1036">
        <v>12000</v>
      </c>
    </row>
    <row r="1037" spans="1:13" x14ac:dyDescent="0.3">
      <c r="A1037" t="s">
        <v>1</v>
      </c>
      <c r="B1037">
        <v>1937</v>
      </c>
      <c r="C1037" t="s">
        <v>4</v>
      </c>
      <c r="D1037">
        <v>1</v>
      </c>
      <c r="E1037" s="3">
        <v>40946</v>
      </c>
      <c r="F1037" s="3">
        <v>40947</v>
      </c>
      <c r="G1037">
        <v>1</v>
      </c>
      <c r="H1037" t="s">
        <v>18</v>
      </c>
      <c r="I1037">
        <v>2012</v>
      </c>
      <c r="J1037">
        <v>1555245</v>
      </c>
      <c r="K1037">
        <v>600000</v>
      </c>
      <c r="L1037">
        <v>940745</v>
      </c>
      <c r="M1037">
        <v>14500</v>
      </c>
    </row>
    <row r="1038" spans="1:13" x14ac:dyDescent="0.3">
      <c r="A1038" t="s">
        <v>1</v>
      </c>
      <c r="B1038">
        <v>1987</v>
      </c>
      <c r="C1038" t="s">
        <v>12</v>
      </c>
      <c r="D1038">
        <v>0</v>
      </c>
      <c r="E1038" s="3">
        <v>41082</v>
      </c>
      <c r="F1038" s="3">
        <v>41082</v>
      </c>
      <c r="G1038">
        <v>1</v>
      </c>
      <c r="H1038" t="s">
        <v>20</v>
      </c>
      <c r="I1038">
        <v>2012</v>
      </c>
      <c r="J1038">
        <v>766998</v>
      </c>
      <c r="K1038">
        <v>600000</v>
      </c>
      <c r="L1038">
        <v>153998</v>
      </c>
      <c r="M1038">
        <v>13000</v>
      </c>
    </row>
    <row r="1039" spans="1:13" x14ac:dyDescent="0.3">
      <c r="A1039" t="s">
        <v>1</v>
      </c>
      <c r="B1039">
        <v>1950</v>
      </c>
      <c r="C1039" t="s">
        <v>4</v>
      </c>
      <c r="D1039">
        <v>1</v>
      </c>
      <c r="E1039" s="3">
        <v>41008</v>
      </c>
      <c r="F1039" s="3">
        <v>41008</v>
      </c>
      <c r="G1039">
        <v>1</v>
      </c>
      <c r="H1039" t="s">
        <v>20</v>
      </c>
      <c r="I1039">
        <v>2012</v>
      </c>
      <c r="J1039">
        <v>915698</v>
      </c>
      <c r="K1039">
        <v>600000</v>
      </c>
      <c r="L1039">
        <v>310698</v>
      </c>
      <c r="M1039">
        <v>5000</v>
      </c>
    </row>
    <row r="1040" spans="1:13" x14ac:dyDescent="0.3">
      <c r="A1040" t="s">
        <v>1</v>
      </c>
      <c r="B1040">
        <v>1950</v>
      </c>
      <c r="C1040" t="s">
        <v>4</v>
      </c>
      <c r="D1040">
        <v>1</v>
      </c>
      <c r="E1040" s="3">
        <v>41092</v>
      </c>
      <c r="F1040" s="3">
        <v>41092</v>
      </c>
      <c r="G1040">
        <v>1</v>
      </c>
      <c r="H1040" t="s">
        <v>3</v>
      </c>
      <c r="I1040">
        <v>2012</v>
      </c>
      <c r="J1040">
        <v>833003</v>
      </c>
      <c r="K1040">
        <v>600000</v>
      </c>
      <c r="L1040">
        <v>233003</v>
      </c>
      <c r="M1040">
        <v>0</v>
      </c>
    </row>
    <row r="1041" spans="1:13" x14ac:dyDescent="0.3">
      <c r="A1041" t="s">
        <v>1</v>
      </c>
      <c r="B1041">
        <v>1947</v>
      </c>
      <c r="C1041" t="s">
        <v>11</v>
      </c>
      <c r="D1041">
        <v>1</v>
      </c>
      <c r="E1041" s="3">
        <v>41109</v>
      </c>
      <c r="F1041" s="3">
        <v>41137</v>
      </c>
      <c r="G1041">
        <v>28</v>
      </c>
      <c r="H1041" t="s">
        <v>20</v>
      </c>
      <c r="I1041">
        <v>2012</v>
      </c>
      <c r="J1041">
        <v>905610</v>
      </c>
      <c r="K1041">
        <v>600000</v>
      </c>
      <c r="L1041">
        <v>287610</v>
      </c>
      <c r="M1041">
        <v>18000</v>
      </c>
    </row>
    <row r="1042" spans="1:13" x14ac:dyDescent="0.3">
      <c r="A1042" t="s">
        <v>0</v>
      </c>
      <c r="B1042">
        <v>1950</v>
      </c>
      <c r="C1042" t="s">
        <v>4</v>
      </c>
      <c r="D1042">
        <v>0</v>
      </c>
      <c r="E1042" s="3">
        <v>40959</v>
      </c>
      <c r="F1042" s="3">
        <v>40959</v>
      </c>
      <c r="G1042">
        <v>1</v>
      </c>
      <c r="H1042" t="s">
        <v>3</v>
      </c>
      <c r="I1042">
        <v>2012</v>
      </c>
      <c r="J1042">
        <v>857143</v>
      </c>
      <c r="K1042">
        <v>600000</v>
      </c>
      <c r="L1042">
        <v>257143</v>
      </c>
      <c r="M1042">
        <v>0</v>
      </c>
    </row>
    <row r="1043" spans="1:13" x14ac:dyDescent="0.3">
      <c r="A1043" t="s">
        <v>1</v>
      </c>
      <c r="B1043">
        <v>1958</v>
      </c>
      <c r="C1043" t="s">
        <v>4</v>
      </c>
      <c r="D1043">
        <v>0</v>
      </c>
      <c r="E1043" s="3">
        <v>40924</v>
      </c>
      <c r="F1043" s="3">
        <v>40924</v>
      </c>
      <c r="G1043">
        <v>1</v>
      </c>
      <c r="H1043" t="s">
        <v>3</v>
      </c>
      <c r="I1043">
        <v>2012</v>
      </c>
      <c r="J1043">
        <v>846554</v>
      </c>
      <c r="K1043">
        <v>600000</v>
      </c>
      <c r="L1043">
        <v>246554</v>
      </c>
      <c r="M1043">
        <v>0</v>
      </c>
    </row>
    <row r="1044" spans="1:13" x14ac:dyDescent="0.3">
      <c r="A1044" t="s">
        <v>1</v>
      </c>
      <c r="B1044">
        <v>1991</v>
      </c>
      <c r="C1044" t="s">
        <v>4</v>
      </c>
      <c r="D1044">
        <v>0</v>
      </c>
      <c r="E1044" s="3">
        <v>40863</v>
      </c>
      <c r="F1044" s="3">
        <v>40863</v>
      </c>
      <c r="G1044">
        <v>1</v>
      </c>
      <c r="H1044" t="s">
        <v>3</v>
      </c>
      <c r="I1044">
        <v>2011</v>
      </c>
      <c r="J1044">
        <v>750168</v>
      </c>
      <c r="K1044">
        <v>600000</v>
      </c>
      <c r="L1044">
        <v>150168</v>
      </c>
      <c r="M1044">
        <v>0</v>
      </c>
    </row>
    <row r="1045" spans="1:13" x14ac:dyDescent="0.3">
      <c r="A1045" t="s">
        <v>1</v>
      </c>
      <c r="B1045">
        <v>1950</v>
      </c>
      <c r="C1045" t="s">
        <v>4</v>
      </c>
      <c r="D1045">
        <v>0</v>
      </c>
      <c r="E1045" s="3">
        <v>40638</v>
      </c>
      <c r="F1045" s="3">
        <v>40638</v>
      </c>
      <c r="G1045">
        <v>1</v>
      </c>
      <c r="H1045" t="s">
        <v>20</v>
      </c>
      <c r="I1045">
        <v>2011</v>
      </c>
      <c r="J1045">
        <v>754634</v>
      </c>
      <c r="K1045">
        <v>600000</v>
      </c>
      <c r="L1045">
        <v>154634</v>
      </c>
      <c r="M1045">
        <v>0</v>
      </c>
    </row>
    <row r="1046" spans="1:13" x14ac:dyDescent="0.3">
      <c r="A1046" t="s">
        <v>1</v>
      </c>
      <c r="B1046">
        <v>1968</v>
      </c>
      <c r="C1046" t="s">
        <v>6</v>
      </c>
      <c r="D1046">
        <v>0</v>
      </c>
      <c r="E1046" s="3">
        <v>40570</v>
      </c>
      <c r="F1046" s="3">
        <v>40570</v>
      </c>
      <c r="G1046">
        <v>1</v>
      </c>
      <c r="H1046" t="s">
        <v>20</v>
      </c>
      <c r="I1046">
        <v>2011</v>
      </c>
      <c r="J1046">
        <v>727498</v>
      </c>
      <c r="K1046">
        <v>600000</v>
      </c>
      <c r="L1046">
        <v>118998</v>
      </c>
      <c r="M1046">
        <v>8500</v>
      </c>
    </row>
    <row r="1047" spans="1:13" x14ac:dyDescent="0.3">
      <c r="A1047" t="s">
        <v>1</v>
      </c>
      <c r="B1047">
        <v>1957</v>
      </c>
      <c r="C1047" t="s">
        <v>4</v>
      </c>
      <c r="D1047">
        <v>0</v>
      </c>
      <c r="E1047" s="3">
        <v>40900</v>
      </c>
      <c r="F1047" s="3">
        <v>40900</v>
      </c>
      <c r="G1047">
        <v>1</v>
      </c>
      <c r="H1047" t="s">
        <v>20</v>
      </c>
      <c r="I1047">
        <v>2011</v>
      </c>
      <c r="J1047">
        <v>783021</v>
      </c>
      <c r="K1047">
        <v>600000</v>
      </c>
      <c r="L1047">
        <v>183021</v>
      </c>
      <c r="M1047">
        <v>0</v>
      </c>
    </row>
    <row r="1048" spans="1:13" x14ac:dyDescent="0.3">
      <c r="A1048" t="s">
        <v>1</v>
      </c>
      <c r="B1048">
        <v>1934</v>
      </c>
      <c r="C1048" t="s">
        <v>36</v>
      </c>
      <c r="D1048">
        <v>0</v>
      </c>
      <c r="E1048" s="3">
        <v>40724</v>
      </c>
      <c r="F1048" s="3">
        <v>40724</v>
      </c>
      <c r="G1048">
        <v>1</v>
      </c>
      <c r="H1048" t="s">
        <v>18</v>
      </c>
      <c r="I1048">
        <v>2011</v>
      </c>
      <c r="J1048">
        <v>940523</v>
      </c>
      <c r="K1048">
        <v>600000</v>
      </c>
      <c r="L1048">
        <v>317715</v>
      </c>
      <c r="M1048">
        <v>22808</v>
      </c>
    </row>
    <row r="1049" spans="1:13" x14ac:dyDescent="0.3">
      <c r="A1049" t="s">
        <v>1</v>
      </c>
      <c r="B1049">
        <v>1962</v>
      </c>
      <c r="C1049" t="s">
        <v>4</v>
      </c>
      <c r="D1049">
        <v>1</v>
      </c>
      <c r="E1049" s="3">
        <v>40884</v>
      </c>
      <c r="F1049" s="3">
        <v>40890</v>
      </c>
      <c r="G1049">
        <v>6</v>
      </c>
      <c r="H1049" t="s">
        <v>18</v>
      </c>
      <c r="I1049">
        <v>2011</v>
      </c>
      <c r="J1049">
        <v>2953201</v>
      </c>
      <c r="K1049">
        <v>600000</v>
      </c>
      <c r="L1049">
        <v>2341201</v>
      </c>
      <c r="M1049">
        <v>12000</v>
      </c>
    </row>
    <row r="1050" spans="1:13" x14ac:dyDescent="0.3">
      <c r="A1050" t="s">
        <v>1</v>
      </c>
      <c r="B1050">
        <v>1951</v>
      </c>
      <c r="C1050" t="s">
        <v>44</v>
      </c>
      <c r="D1050">
        <v>0</v>
      </c>
      <c r="E1050" s="3">
        <v>40570</v>
      </c>
      <c r="F1050" s="3">
        <v>40570</v>
      </c>
      <c r="G1050">
        <v>1</v>
      </c>
      <c r="H1050" t="s">
        <v>20</v>
      </c>
      <c r="I1050">
        <v>2011</v>
      </c>
      <c r="J1050">
        <v>808549.2</v>
      </c>
      <c r="K1050">
        <v>600000</v>
      </c>
      <c r="L1050">
        <v>196455</v>
      </c>
      <c r="M1050">
        <v>12094.2</v>
      </c>
    </row>
    <row r="1051" spans="1:13" x14ac:dyDescent="0.3">
      <c r="A1051" t="s">
        <v>1</v>
      </c>
      <c r="B1051">
        <v>1958</v>
      </c>
      <c r="C1051" t="s">
        <v>4</v>
      </c>
      <c r="D1051">
        <v>0</v>
      </c>
      <c r="E1051" s="3">
        <v>40682</v>
      </c>
      <c r="F1051" s="3">
        <v>40682</v>
      </c>
      <c r="G1051">
        <v>1</v>
      </c>
      <c r="H1051" t="s">
        <v>20</v>
      </c>
      <c r="I1051">
        <v>2011</v>
      </c>
      <c r="J1051">
        <v>774399</v>
      </c>
      <c r="K1051">
        <v>600000</v>
      </c>
      <c r="L1051">
        <v>162399</v>
      </c>
      <c r="M1051">
        <v>12000</v>
      </c>
    </row>
    <row r="1052" spans="1:13" x14ac:dyDescent="0.3">
      <c r="A1052" t="s">
        <v>1</v>
      </c>
      <c r="B1052">
        <v>1934</v>
      </c>
      <c r="C1052" t="s">
        <v>4</v>
      </c>
      <c r="D1052">
        <v>0</v>
      </c>
      <c r="E1052" s="3">
        <v>40695</v>
      </c>
      <c r="F1052" s="3">
        <v>40695</v>
      </c>
      <c r="G1052">
        <v>1</v>
      </c>
      <c r="H1052" t="s">
        <v>20</v>
      </c>
      <c r="I1052">
        <v>2011</v>
      </c>
      <c r="J1052">
        <v>732634</v>
      </c>
      <c r="K1052">
        <v>600000</v>
      </c>
      <c r="L1052">
        <v>120634</v>
      </c>
      <c r="M1052">
        <v>12000</v>
      </c>
    </row>
    <row r="1053" spans="1:13" x14ac:dyDescent="0.3">
      <c r="A1053" t="s">
        <v>1</v>
      </c>
      <c r="B1053">
        <v>1954</v>
      </c>
      <c r="C1053" t="s">
        <v>7</v>
      </c>
      <c r="D1053">
        <v>0</v>
      </c>
      <c r="E1053" s="3">
        <v>40562</v>
      </c>
      <c r="F1053" s="3">
        <v>40562</v>
      </c>
      <c r="G1053">
        <v>1</v>
      </c>
      <c r="H1053" t="s">
        <v>20</v>
      </c>
      <c r="I1053">
        <v>2011</v>
      </c>
      <c r="J1053">
        <v>646743</v>
      </c>
      <c r="K1053">
        <v>600000</v>
      </c>
      <c r="L1053">
        <v>46743</v>
      </c>
      <c r="M1053">
        <v>0</v>
      </c>
    </row>
    <row r="1054" spans="1:13" x14ac:dyDescent="0.3">
      <c r="A1054" t="s">
        <v>1</v>
      </c>
      <c r="B1054">
        <v>1955</v>
      </c>
      <c r="C1054" t="s">
        <v>4</v>
      </c>
      <c r="D1054">
        <v>0</v>
      </c>
      <c r="E1054" s="3">
        <v>40871</v>
      </c>
      <c r="F1054" s="3">
        <v>40871</v>
      </c>
      <c r="G1054">
        <v>1</v>
      </c>
      <c r="H1054" t="s">
        <v>20</v>
      </c>
      <c r="I1054">
        <v>2011</v>
      </c>
      <c r="J1054">
        <v>760816</v>
      </c>
      <c r="K1054">
        <v>600000</v>
      </c>
      <c r="L1054">
        <v>160816</v>
      </c>
      <c r="M1054">
        <v>0</v>
      </c>
    </row>
    <row r="1055" spans="1:13" x14ac:dyDescent="0.3">
      <c r="A1055" t="s">
        <v>1</v>
      </c>
      <c r="B1055">
        <v>1946</v>
      </c>
      <c r="C1055" t="s">
        <v>4</v>
      </c>
      <c r="D1055">
        <v>0</v>
      </c>
      <c r="E1055" s="3">
        <v>40842</v>
      </c>
      <c r="F1055" s="3">
        <v>40842</v>
      </c>
      <c r="G1055">
        <v>1</v>
      </c>
      <c r="H1055" t="s">
        <v>3</v>
      </c>
      <c r="I1055">
        <v>2011</v>
      </c>
      <c r="J1055">
        <v>795168</v>
      </c>
      <c r="K1055">
        <v>600000</v>
      </c>
      <c r="L1055">
        <v>195168</v>
      </c>
      <c r="M1055">
        <v>0</v>
      </c>
    </row>
    <row r="1056" spans="1:13" x14ac:dyDescent="0.3">
      <c r="A1056" t="s">
        <v>1</v>
      </c>
      <c r="B1056">
        <v>1972</v>
      </c>
      <c r="C1056" t="s">
        <v>6</v>
      </c>
      <c r="D1056">
        <v>0</v>
      </c>
      <c r="E1056" s="3">
        <v>40836</v>
      </c>
      <c r="F1056" s="3">
        <v>40836</v>
      </c>
      <c r="G1056">
        <v>1</v>
      </c>
      <c r="H1056" t="s">
        <v>20</v>
      </c>
      <c r="I1056">
        <v>2011</v>
      </c>
      <c r="J1056">
        <v>812384</v>
      </c>
      <c r="K1056">
        <v>600000</v>
      </c>
      <c r="L1056">
        <v>212384</v>
      </c>
      <c r="M1056">
        <v>0</v>
      </c>
    </row>
    <row r="1057" spans="1:13" x14ac:dyDescent="0.3">
      <c r="A1057" t="s">
        <v>1</v>
      </c>
      <c r="B1057">
        <v>1976</v>
      </c>
      <c r="C1057" t="s">
        <v>13</v>
      </c>
      <c r="D1057">
        <v>0</v>
      </c>
      <c r="E1057" s="3">
        <v>40847</v>
      </c>
      <c r="F1057" s="3">
        <v>40847</v>
      </c>
      <c r="G1057">
        <v>1</v>
      </c>
      <c r="H1057" t="s">
        <v>3</v>
      </c>
      <c r="I1057">
        <v>2011</v>
      </c>
      <c r="J1057">
        <v>797830</v>
      </c>
      <c r="K1057">
        <v>600000</v>
      </c>
      <c r="L1057">
        <v>197830</v>
      </c>
      <c r="M1057">
        <v>0</v>
      </c>
    </row>
    <row r="1058" spans="1:13" x14ac:dyDescent="0.3">
      <c r="A1058" t="s">
        <v>1</v>
      </c>
      <c r="B1058">
        <v>1964</v>
      </c>
      <c r="C1058" t="s">
        <v>4</v>
      </c>
      <c r="D1058">
        <v>0</v>
      </c>
      <c r="E1058" s="3">
        <v>40756</v>
      </c>
      <c r="F1058" s="3">
        <v>40756</v>
      </c>
      <c r="G1058">
        <v>1</v>
      </c>
      <c r="H1058" t="s">
        <v>20</v>
      </c>
      <c r="I1058">
        <v>2011</v>
      </c>
      <c r="J1058">
        <v>815713</v>
      </c>
      <c r="K1058">
        <v>600000</v>
      </c>
      <c r="L1058">
        <v>215713</v>
      </c>
      <c r="M1058">
        <v>0</v>
      </c>
    </row>
    <row r="1059" spans="1:13" x14ac:dyDescent="0.3">
      <c r="A1059" t="s">
        <v>1</v>
      </c>
      <c r="B1059">
        <v>1941</v>
      </c>
      <c r="C1059" t="s">
        <v>7</v>
      </c>
      <c r="D1059">
        <v>0</v>
      </c>
      <c r="E1059" s="3">
        <v>40854</v>
      </c>
      <c r="F1059" s="3">
        <v>40854</v>
      </c>
      <c r="G1059">
        <v>1</v>
      </c>
      <c r="H1059" t="s">
        <v>3</v>
      </c>
      <c r="I1059">
        <v>2011</v>
      </c>
      <c r="J1059">
        <v>749734</v>
      </c>
      <c r="K1059">
        <v>600000</v>
      </c>
      <c r="L1059">
        <v>131926</v>
      </c>
      <c r="M1059">
        <v>17808</v>
      </c>
    </row>
    <row r="1060" spans="1:13" x14ac:dyDescent="0.3">
      <c r="A1060" t="s">
        <v>1</v>
      </c>
      <c r="B1060">
        <v>1972</v>
      </c>
      <c r="C1060" t="s">
        <v>4</v>
      </c>
      <c r="D1060">
        <v>0</v>
      </c>
      <c r="E1060" s="3">
        <v>40557</v>
      </c>
      <c r="F1060" s="3">
        <v>40558</v>
      </c>
      <c r="G1060">
        <v>1</v>
      </c>
      <c r="H1060" t="s">
        <v>20</v>
      </c>
      <c r="I1060">
        <v>2011</v>
      </c>
      <c r="J1060">
        <v>793855</v>
      </c>
      <c r="K1060">
        <v>600000</v>
      </c>
      <c r="L1060">
        <v>181855</v>
      </c>
      <c r="M1060">
        <v>12000</v>
      </c>
    </row>
    <row r="1061" spans="1:13" x14ac:dyDescent="0.3">
      <c r="A1061" t="s">
        <v>1</v>
      </c>
      <c r="B1061">
        <v>1966</v>
      </c>
      <c r="C1061" t="s">
        <v>27</v>
      </c>
      <c r="D1061">
        <v>0</v>
      </c>
      <c r="E1061" s="3">
        <v>40863</v>
      </c>
      <c r="F1061" s="3">
        <v>40863</v>
      </c>
      <c r="G1061">
        <v>1</v>
      </c>
      <c r="H1061" t="s">
        <v>3</v>
      </c>
      <c r="I1061">
        <v>2011</v>
      </c>
      <c r="J1061">
        <v>845297</v>
      </c>
      <c r="K1061">
        <v>600000</v>
      </c>
      <c r="L1061">
        <v>226297</v>
      </c>
      <c r="M1061">
        <v>19000</v>
      </c>
    </row>
    <row r="1062" spans="1:13" x14ac:dyDescent="0.3">
      <c r="A1062" t="s">
        <v>1</v>
      </c>
      <c r="B1062">
        <v>1957</v>
      </c>
      <c r="C1062" t="s">
        <v>23</v>
      </c>
      <c r="D1062">
        <v>1</v>
      </c>
      <c r="E1062" s="3">
        <v>40875</v>
      </c>
      <c r="F1062" s="3">
        <v>40875</v>
      </c>
      <c r="G1062">
        <v>1</v>
      </c>
      <c r="H1062" t="s">
        <v>20</v>
      </c>
      <c r="I1062">
        <v>2011</v>
      </c>
      <c r="J1062">
        <v>796418</v>
      </c>
      <c r="K1062">
        <v>600000</v>
      </c>
      <c r="L1062">
        <v>196418</v>
      </c>
      <c r="M1062">
        <v>0</v>
      </c>
    </row>
    <row r="1063" spans="1:13" x14ac:dyDescent="0.3">
      <c r="A1063" t="s">
        <v>1</v>
      </c>
      <c r="B1063">
        <v>1972</v>
      </c>
      <c r="C1063" t="s">
        <v>24</v>
      </c>
      <c r="D1063">
        <v>1</v>
      </c>
      <c r="E1063" s="3">
        <v>40794</v>
      </c>
      <c r="F1063" s="3">
        <v>40794</v>
      </c>
      <c r="G1063">
        <v>1</v>
      </c>
      <c r="H1063" t="s">
        <v>20</v>
      </c>
      <c r="I1063">
        <v>2011</v>
      </c>
      <c r="J1063">
        <v>823145</v>
      </c>
      <c r="K1063">
        <v>600000</v>
      </c>
      <c r="L1063">
        <v>211145</v>
      </c>
      <c r="M1063">
        <v>12000</v>
      </c>
    </row>
    <row r="1064" spans="1:13" x14ac:dyDescent="0.3">
      <c r="A1064" t="s">
        <v>1</v>
      </c>
      <c r="B1064">
        <v>1960</v>
      </c>
      <c r="C1064" t="s">
        <v>4</v>
      </c>
      <c r="D1064">
        <v>0</v>
      </c>
      <c r="E1064" s="3">
        <v>40787</v>
      </c>
      <c r="F1064" s="3">
        <v>40787</v>
      </c>
      <c r="G1064">
        <v>1</v>
      </c>
      <c r="H1064" t="s">
        <v>20</v>
      </c>
      <c r="I1064">
        <v>2011</v>
      </c>
      <c r="J1064">
        <v>729798</v>
      </c>
      <c r="K1064">
        <v>600000</v>
      </c>
      <c r="L1064">
        <v>129798</v>
      </c>
      <c r="M1064">
        <v>0</v>
      </c>
    </row>
    <row r="1065" spans="1:13" x14ac:dyDescent="0.3">
      <c r="A1065" t="s">
        <v>1</v>
      </c>
      <c r="B1065">
        <v>1963</v>
      </c>
      <c r="C1065" t="s">
        <v>4</v>
      </c>
      <c r="D1065">
        <v>0</v>
      </c>
      <c r="E1065" s="3">
        <v>40870</v>
      </c>
      <c r="F1065" s="3">
        <v>40870</v>
      </c>
      <c r="G1065">
        <v>1</v>
      </c>
      <c r="H1065" t="s">
        <v>20</v>
      </c>
      <c r="I1065">
        <v>2011</v>
      </c>
      <c r="J1065">
        <v>668221</v>
      </c>
      <c r="K1065">
        <v>600000</v>
      </c>
      <c r="L1065">
        <v>61221</v>
      </c>
      <c r="M1065">
        <v>7000</v>
      </c>
    </row>
    <row r="1066" spans="1:13" x14ac:dyDescent="0.3">
      <c r="A1066" t="s">
        <v>1</v>
      </c>
      <c r="B1066">
        <v>1976</v>
      </c>
      <c r="C1066" t="s">
        <v>10</v>
      </c>
      <c r="D1066">
        <v>0</v>
      </c>
      <c r="E1066" s="3">
        <v>40838</v>
      </c>
      <c r="F1066" s="3">
        <v>40838</v>
      </c>
      <c r="G1066">
        <v>1</v>
      </c>
      <c r="H1066" t="s">
        <v>3</v>
      </c>
      <c r="I1066">
        <v>2011</v>
      </c>
      <c r="J1066">
        <v>800801</v>
      </c>
      <c r="K1066">
        <v>600000</v>
      </c>
      <c r="L1066">
        <v>200801</v>
      </c>
      <c r="M1066">
        <v>0</v>
      </c>
    </row>
    <row r="1067" spans="1:13" x14ac:dyDescent="0.3">
      <c r="A1067" t="s">
        <v>1</v>
      </c>
      <c r="B1067">
        <v>1963</v>
      </c>
      <c r="C1067" t="s">
        <v>6</v>
      </c>
      <c r="D1067">
        <v>0</v>
      </c>
      <c r="E1067" s="3">
        <v>40868</v>
      </c>
      <c r="F1067" s="3">
        <v>40869</v>
      </c>
      <c r="G1067">
        <v>1</v>
      </c>
      <c r="H1067" t="s">
        <v>3</v>
      </c>
      <c r="I1067">
        <v>2011</v>
      </c>
      <c r="J1067">
        <v>1716457</v>
      </c>
      <c r="K1067">
        <v>1200000</v>
      </c>
      <c r="L1067">
        <v>516457</v>
      </c>
      <c r="M1067">
        <v>0</v>
      </c>
    </row>
    <row r="1068" spans="1:13" x14ac:dyDescent="0.3">
      <c r="A1068" t="s">
        <v>1</v>
      </c>
      <c r="B1068">
        <v>1963</v>
      </c>
      <c r="C1068" t="s">
        <v>6</v>
      </c>
      <c r="D1068">
        <v>0</v>
      </c>
      <c r="E1068" s="3">
        <v>40831</v>
      </c>
      <c r="F1068" s="3">
        <v>40831</v>
      </c>
      <c r="G1068">
        <v>1</v>
      </c>
      <c r="H1068" t="s">
        <v>20</v>
      </c>
      <c r="I1068">
        <v>2011</v>
      </c>
      <c r="J1068">
        <v>812911</v>
      </c>
      <c r="K1068">
        <v>600000</v>
      </c>
      <c r="L1068">
        <v>195103</v>
      </c>
      <c r="M1068">
        <v>17808</v>
      </c>
    </row>
    <row r="1069" spans="1:13" x14ac:dyDescent="0.3">
      <c r="A1069" t="s">
        <v>1</v>
      </c>
      <c r="B1069">
        <v>1949</v>
      </c>
      <c r="C1069" t="s">
        <v>4</v>
      </c>
      <c r="D1069">
        <v>0</v>
      </c>
      <c r="E1069" s="3">
        <v>40654</v>
      </c>
      <c r="F1069" s="3">
        <v>40654</v>
      </c>
      <c r="G1069">
        <v>1</v>
      </c>
      <c r="H1069" t="s">
        <v>18</v>
      </c>
      <c r="I1069">
        <v>2011</v>
      </c>
      <c r="J1069">
        <v>790477</v>
      </c>
      <c r="K1069">
        <v>600000</v>
      </c>
      <c r="L1069">
        <v>178477</v>
      </c>
      <c r="M1069">
        <v>12000</v>
      </c>
    </row>
    <row r="1070" spans="1:13" x14ac:dyDescent="0.3">
      <c r="A1070" t="s">
        <v>1</v>
      </c>
      <c r="B1070">
        <v>1942</v>
      </c>
      <c r="C1070" t="s">
        <v>23</v>
      </c>
      <c r="D1070">
        <v>0</v>
      </c>
      <c r="E1070" s="3">
        <v>40562</v>
      </c>
      <c r="F1070" s="3">
        <v>40562</v>
      </c>
      <c r="G1070">
        <v>1</v>
      </c>
      <c r="H1070" t="s">
        <v>20</v>
      </c>
      <c r="I1070">
        <v>2011</v>
      </c>
      <c r="J1070">
        <v>786743</v>
      </c>
      <c r="K1070">
        <v>600000</v>
      </c>
      <c r="L1070">
        <v>186743</v>
      </c>
      <c r="M1070">
        <v>0</v>
      </c>
    </row>
    <row r="1071" spans="1:13" x14ac:dyDescent="0.3">
      <c r="A1071" t="s">
        <v>1</v>
      </c>
      <c r="B1071">
        <v>1950</v>
      </c>
      <c r="C1071" t="s">
        <v>4</v>
      </c>
      <c r="D1071">
        <v>1</v>
      </c>
      <c r="E1071" s="3">
        <v>40805</v>
      </c>
      <c r="F1071" s="3">
        <v>40806</v>
      </c>
      <c r="G1071">
        <v>1</v>
      </c>
      <c r="H1071" t="s">
        <v>20</v>
      </c>
      <c r="I1071">
        <v>2011</v>
      </c>
      <c r="J1071">
        <v>1922866</v>
      </c>
      <c r="K1071">
        <v>600000</v>
      </c>
      <c r="L1071">
        <v>1143058</v>
      </c>
      <c r="M1071">
        <v>179808</v>
      </c>
    </row>
    <row r="1072" spans="1:13" x14ac:dyDescent="0.3">
      <c r="A1072" t="s">
        <v>1</v>
      </c>
      <c r="B1072">
        <v>1954</v>
      </c>
      <c r="C1072" t="s">
        <v>45</v>
      </c>
      <c r="D1072">
        <v>1</v>
      </c>
      <c r="E1072" s="3">
        <v>40787</v>
      </c>
      <c r="F1072" s="3">
        <v>40787</v>
      </c>
      <c r="G1072">
        <v>1</v>
      </c>
      <c r="H1072" t="s">
        <v>20</v>
      </c>
      <c r="I1072">
        <v>2011</v>
      </c>
      <c r="J1072">
        <v>824737</v>
      </c>
      <c r="K1072">
        <v>600000</v>
      </c>
      <c r="L1072">
        <v>224737</v>
      </c>
      <c r="M1072">
        <v>0</v>
      </c>
    </row>
    <row r="1073" spans="1:13" x14ac:dyDescent="0.3">
      <c r="A1073" t="s">
        <v>1</v>
      </c>
      <c r="B1073">
        <v>1991</v>
      </c>
      <c r="C1073" t="s">
        <v>19</v>
      </c>
      <c r="D1073">
        <v>0</v>
      </c>
      <c r="E1073" s="3">
        <v>40900</v>
      </c>
      <c r="F1073" s="3">
        <v>40900</v>
      </c>
      <c r="G1073">
        <v>1</v>
      </c>
      <c r="H1073" t="s">
        <v>20</v>
      </c>
      <c r="I1073">
        <v>2011</v>
      </c>
      <c r="J1073">
        <v>803526</v>
      </c>
      <c r="K1073">
        <v>600000</v>
      </c>
      <c r="L1073">
        <v>203526</v>
      </c>
      <c r="M1073">
        <v>0</v>
      </c>
    </row>
    <row r="1074" spans="1:13" x14ac:dyDescent="0.3">
      <c r="A1074" t="s">
        <v>1</v>
      </c>
      <c r="B1074">
        <v>1954</v>
      </c>
      <c r="C1074" t="s">
        <v>15</v>
      </c>
      <c r="D1074">
        <v>0</v>
      </c>
      <c r="E1074" s="3">
        <v>40861</v>
      </c>
      <c r="F1074" s="3">
        <v>40861</v>
      </c>
      <c r="G1074">
        <v>1</v>
      </c>
      <c r="H1074" t="s">
        <v>20</v>
      </c>
      <c r="I1074">
        <v>2011</v>
      </c>
      <c r="J1074">
        <v>831207</v>
      </c>
      <c r="K1074">
        <v>600000</v>
      </c>
      <c r="L1074">
        <v>219207</v>
      </c>
      <c r="M1074">
        <v>12000</v>
      </c>
    </row>
    <row r="1075" spans="1:13" x14ac:dyDescent="0.3">
      <c r="A1075" t="s">
        <v>1</v>
      </c>
      <c r="B1075">
        <v>2000</v>
      </c>
      <c r="C1075" t="s">
        <v>6</v>
      </c>
      <c r="D1075">
        <v>1</v>
      </c>
      <c r="E1075" s="3">
        <v>40842</v>
      </c>
      <c r="F1075" s="3">
        <v>40842</v>
      </c>
      <c r="G1075">
        <v>1</v>
      </c>
      <c r="H1075" t="s">
        <v>3</v>
      </c>
      <c r="I1075">
        <v>2011</v>
      </c>
      <c r="J1075">
        <v>866483</v>
      </c>
      <c r="K1075">
        <v>600000</v>
      </c>
      <c r="L1075">
        <v>266483</v>
      </c>
      <c r="M1075">
        <v>0</v>
      </c>
    </row>
    <row r="1076" spans="1:13" x14ac:dyDescent="0.3">
      <c r="A1076" t="s">
        <v>0</v>
      </c>
      <c r="B1076">
        <v>1961</v>
      </c>
      <c r="C1076" t="s">
        <v>4</v>
      </c>
      <c r="D1076">
        <v>0</v>
      </c>
      <c r="E1076" s="3">
        <v>41179</v>
      </c>
      <c r="F1076" s="3">
        <v>41179</v>
      </c>
      <c r="G1076">
        <v>1</v>
      </c>
      <c r="H1076" t="s">
        <v>20</v>
      </c>
      <c r="I1076">
        <v>2012</v>
      </c>
      <c r="J1076">
        <v>1928920</v>
      </c>
      <c r="K1076">
        <v>1500000</v>
      </c>
      <c r="L1076">
        <v>402920</v>
      </c>
      <c r="M1076">
        <v>26000</v>
      </c>
    </row>
    <row r="1077" spans="1:13" x14ac:dyDescent="0.3">
      <c r="A1077" t="s">
        <v>1</v>
      </c>
      <c r="B1077">
        <v>1938</v>
      </c>
      <c r="C1077" t="s">
        <v>4</v>
      </c>
      <c r="D1077">
        <v>1</v>
      </c>
      <c r="E1077" s="3">
        <v>41261</v>
      </c>
      <c r="F1077" s="3">
        <v>41261</v>
      </c>
      <c r="G1077">
        <v>1</v>
      </c>
      <c r="H1077" t="s">
        <v>3</v>
      </c>
      <c r="I1077">
        <v>2012</v>
      </c>
      <c r="J1077">
        <v>2750174</v>
      </c>
      <c r="K1077">
        <v>1900000</v>
      </c>
      <c r="L1077">
        <v>685474</v>
      </c>
      <c r="M1077">
        <v>164700</v>
      </c>
    </row>
    <row r="1078" spans="1:13" x14ac:dyDescent="0.3">
      <c r="A1078" t="s">
        <v>0</v>
      </c>
      <c r="B1078">
        <v>1962</v>
      </c>
      <c r="C1078" t="s">
        <v>19</v>
      </c>
      <c r="D1078">
        <v>0</v>
      </c>
      <c r="E1078" s="3">
        <v>41241</v>
      </c>
      <c r="F1078" s="3">
        <v>41241</v>
      </c>
      <c r="G1078">
        <v>1</v>
      </c>
      <c r="H1078" t="s">
        <v>3</v>
      </c>
      <c r="I1078">
        <v>2012</v>
      </c>
      <c r="J1078">
        <v>3661244</v>
      </c>
      <c r="K1078">
        <v>1500000</v>
      </c>
      <c r="L1078">
        <v>2110744</v>
      </c>
      <c r="M1078">
        <v>50500</v>
      </c>
    </row>
    <row r="1079" spans="1:13" x14ac:dyDescent="0.3">
      <c r="A1079" t="s">
        <v>0</v>
      </c>
      <c r="B1079">
        <v>1948</v>
      </c>
      <c r="C1079" t="s">
        <v>16</v>
      </c>
      <c r="D1079">
        <v>0</v>
      </c>
      <c r="E1079" s="3">
        <v>41232</v>
      </c>
      <c r="F1079" s="3">
        <v>41257</v>
      </c>
      <c r="G1079">
        <v>25</v>
      </c>
      <c r="H1079" t="s">
        <v>3</v>
      </c>
      <c r="I1079">
        <v>2012</v>
      </c>
      <c r="J1079">
        <v>5559096</v>
      </c>
      <c r="K1079">
        <v>1500000</v>
      </c>
      <c r="L1079">
        <v>4059096</v>
      </c>
      <c r="M1079">
        <v>0</v>
      </c>
    </row>
    <row r="1080" spans="1:13" x14ac:dyDescent="0.3">
      <c r="A1080" t="s">
        <v>1</v>
      </c>
      <c r="B1080">
        <v>1948</v>
      </c>
      <c r="C1080" t="s">
        <v>23</v>
      </c>
      <c r="D1080">
        <v>0</v>
      </c>
      <c r="E1080" s="3">
        <v>41233</v>
      </c>
      <c r="F1080" s="3">
        <v>41233</v>
      </c>
      <c r="G1080">
        <v>1</v>
      </c>
      <c r="H1080" t="s">
        <v>3</v>
      </c>
      <c r="I1080">
        <v>2012</v>
      </c>
      <c r="J1080">
        <v>2858348</v>
      </c>
      <c r="K1080">
        <v>1500000</v>
      </c>
      <c r="L1080">
        <v>1308098</v>
      </c>
      <c r="M1080">
        <v>50250</v>
      </c>
    </row>
    <row r="1081" spans="1:13" x14ac:dyDescent="0.3">
      <c r="A1081" t="s">
        <v>0</v>
      </c>
      <c r="B1081">
        <v>1970</v>
      </c>
      <c r="C1081" t="s">
        <v>4</v>
      </c>
      <c r="D1081">
        <v>0</v>
      </c>
      <c r="E1081" s="3">
        <v>41246</v>
      </c>
      <c r="F1081" s="3">
        <v>41246</v>
      </c>
      <c r="G1081">
        <v>1</v>
      </c>
      <c r="H1081" t="s">
        <v>3</v>
      </c>
      <c r="I1081">
        <v>2012</v>
      </c>
      <c r="J1081">
        <v>1614366</v>
      </c>
      <c r="K1081">
        <v>1500000</v>
      </c>
      <c r="L1081">
        <v>63866</v>
      </c>
      <c r="M1081">
        <v>50500</v>
      </c>
    </row>
    <row r="1082" spans="1:13" x14ac:dyDescent="0.3">
      <c r="A1082" t="s">
        <v>1</v>
      </c>
      <c r="B1082">
        <v>1935</v>
      </c>
      <c r="C1082" t="s">
        <v>6</v>
      </c>
      <c r="D1082">
        <v>1</v>
      </c>
      <c r="E1082" s="3">
        <v>41255</v>
      </c>
      <c r="F1082" s="3">
        <v>41255</v>
      </c>
      <c r="G1082">
        <v>1</v>
      </c>
      <c r="H1082" t="s">
        <v>3</v>
      </c>
      <c r="I1082">
        <v>2012</v>
      </c>
      <c r="J1082">
        <v>2283162</v>
      </c>
      <c r="K1082">
        <v>1700000</v>
      </c>
      <c r="L1082">
        <v>427262</v>
      </c>
      <c r="M1082">
        <v>155900</v>
      </c>
    </row>
    <row r="1083" spans="1:13" x14ac:dyDescent="0.3">
      <c r="A1083" t="s">
        <v>0</v>
      </c>
      <c r="B1083">
        <v>1951</v>
      </c>
      <c r="C1083" t="s">
        <v>21</v>
      </c>
      <c r="D1083">
        <v>1</v>
      </c>
      <c r="E1083" s="3">
        <v>40962</v>
      </c>
      <c r="F1083" s="3">
        <v>40962</v>
      </c>
      <c r="G1083">
        <v>1</v>
      </c>
      <c r="H1083" t="s">
        <v>3</v>
      </c>
      <c r="I1083">
        <v>2012</v>
      </c>
      <c r="J1083">
        <v>2046100</v>
      </c>
      <c r="K1083">
        <v>1500000</v>
      </c>
      <c r="L1083">
        <v>546100</v>
      </c>
      <c r="M1083">
        <v>0</v>
      </c>
    </row>
    <row r="1084" spans="1:13" x14ac:dyDescent="0.3">
      <c r="A1084" t="s">
        <v>1</v>
      </c>
      <c r="B1084">
        <v>1952</v>
      </c>
      <c r="C1084" t="s">
        <v>19</v>
      </c>
      <c r="D1084">
        <v>0</v>
      </c>
      <c r="E1084" s="3">
        <v>41157</v>
      </c>
      <c r="F1084" s="3">
        <v>41157</v>
      </c>
      <c r="G1084">
        <v>1</v>
      </c>
      <c r="H1084" t="s">
        <v>18</v>
      </c>
      <c r="I1084">
        <v>2012</v>
      </c>
      <c r="J1084">
        <v>1923314</v>
      </c>
      <c r="K1084">
        <v>1500000</v>
      </c>
      <c r="L1084">
        <v>423314</v>
      </c>
      <c r="M1084">
        <v>0</v>
      </c>
    </row>
    <row r="1085" spans="1:13" x14ac:dyDescent="0.3">
      <c r="A1085" t="s">
        <v>0</v>
      </c>
      <c r="B1085">
        <v>1967</v>
      </c>
      <c r="C1085" t="s">
        <v>10</v>
      </c>
      <c r="D1085">
        <v>0</v>
      </c>
      <c r="E1085" s="3">
        <v>41116</v>
      </c>
      <c r="F1085" s="3">
        <v>41116</v>
      </c>
      <c r="G1085">
        <v>1</v>
      </c>
      <c r="H1085" t="s">
        <v>3</v>
      </c>
      <c r="I1085">
        <v>2012</v>
      </c>
      <c r="J1085">
        <v>1828770</v>
      </c>
      <c r="K1085">
        <v>1500000</v>
      </c>
      <c r="L1085">
        <v>315770</v>
      </c>
      <c r="M1085">
        <v>13000</v>
      </c>
    </row>
    <row r="1086" spans="1:13" x14ac:dyDescent="0.3">
      <c r="A1086" t="s">
        <v>0</v>
      </c>
      <c r="B1086">
        <v>1977</v>
      </c>
      <c r="C1086" t="s">
        <v>10</v>
      </c>
      <c r="D1086">
        <v>0</v>
      </c>
      <c r="E1086" s="3">
        <v>40829</v>
      </c>
      <c r="F1086" s="3">
        <v>40829</v>
      </c>
      <c r="G1086">
        <v>1</v>
      </c>
      <c r="H1086" t="s">
        <v>20</v>
      </c>
      <c r="I1086">
        <v>2011</v>
      </c>
      <c r="J1086">
        <v>1960168</v>
      </c>
      <c r="K1086">
        <v>1500000</v>
      </c>
      <c r="L1086">
        <v>448168</v>
      </c>
      <c r="M1086">
        <v>12000</v>
      </c>
    </row>
    <row r="1087" spans="1:13" x14ac:dyDescent="0.3">
      <c r="A1087" t="s">
        <v>0</v>
      </c>
      <c r="B1087">
        <v>1966</v>
      </c>
      <c r="C1087" t="s">
        <v>4</v>
      </c>
      <c r="D1087">
        <v>0</v>
      </c>
      <c r="E1087" s="3">
        <v>41163</v>
      </c>
      <c r="F1087" s="3">
        <v>41170</v>
      </c>
      <c r="G1087">
        <v>7</v>
      </c>
      <c r="H1087" t="s">
        <v>20</v>
      </c>
      <c r="I1087">
        <v>2012</v>
      </c>
      <c r="J1087">
        <v>5220468</v>
      </c>
      <c r="K1087">
        <v>520000</v>
      </c>
      <c r="L1087">
        <v>4694218</v>
      </c>
      <c r="M1087">
        <v>6250</v>
      </c>
    </row>
    <row r="1088" spans="1:13" x14ac:dyDescent="0.3">
      <c r="A1088" t="s">
        <v>1</v>
      </c>
      <c r="B1088">
        <v>1976</v>
      </c>
      <c r="C1088" t="s">
        <v>4</v>
      </c>
      <c r="D1088">
        <v>0</v>
      </c>
      <c r="E1088" s="3">
        <v>41147</v>
      </c>
      <c r="F1088" s="3">
        <v>41149</v>
      </c>
      <c r="G1088">
        <v>2</v>
      </c>
      <c r="H1088" t="s">
        <v>5</v>
      </c>
      <c r="I1088">
        <v>2012</v>
      </c>
      <c r="J1088">
        <v>20331896</v>
      </c>
      <c r="K1088">
        <v>14400000</v>
      </c>
      <c r="L1088">
        <v>5369296</v>
      </c>
      <c r="M1088">
        <v>562600</v>
      </c>
    </row>
    <row r="1089" spans="1:13" x14ac:dyDescent="0.3">
      <c r="A1089" t="s">
        <v>1</v>
      </c>
      <c r="B1089">
        <v>1976</v>
      </c>
      <c r="C1089" t="s">
        <v>19</v>
      </c>
      <c r="D1089">
        <v>1</v>
      </c>
      <c r="E1089" s="3">
        <v>41142</v>
      </c>
      <c r="F1089" s="3">
        <v>41145</v>
      </c>
      <c r="G1089">
        <v>3</v>
      </c>
      <c r="H1089" t="s">
        <v>5</v>
      </c>
      <c r="I1089">
        <v>2012</v>
      </c>
      <c r="J1089">
        <v>19608962</v>
      </c>
      <c r="K1089">
        <v>14400000</v>
      </c>
      <c r="L1089">
        <v>4051762</v>
      </c>
      <c r="M1089">
        <v>1157200</v>
      </c>
    </row>
    <row r="1090" spans="1:13" x14ac:dyDescent="0.3">
      <c r="A1090" t="s">
        <v>1</v>
      </c>
      <c r="B1090">
        <v>1976</v>
      </c>
      <c r="C1090" t="s">
        <v>4</v>
      </c>
      <c r="D1090">
        <v>1</v>
      </c>
      <c r="E1090" s="3">
        <v>41138</v>
      </c>
      <c r="F1090" s="3">
        <v>41170</v>
      </c>
      <c r="G1090">
        <v>32</v>
      </c>
      <c r="H1090" t="s">
        <v>20</v>
      </c>
      <c r="I1090">
        <v>2012</v>
      </c>
      <c r="J1090">
        <v>11012350</v>
      </c>
      <c r="K1090">
        <v>7200000</v>
      </c>
      <c r="L1090">
        <v>3478900</v>
      </c>
      <c r="M1090">
        <v>333450</v>
      </c>
    </row>
    <row r="1091" spans="1:13" x14ac:dyDescent="0.3">
      <c r="A1091" t="s">
        <v>1</v>
      </c>
      <c r="B1091">
        <v>1956</v>
      </c>
      <c r="C1091" t="s">
        <v>4</v>
      </c>
      <c r="D1091">
        <v>0</v>
      </c>
      <c r="E1091" s="3">
        <v>41059</v>
      </c>
      <c r="F1091" s="3">
        <v>41065</v>
      </c>
      <c r="G1091">
        <v>6</v>
      </c>
      <c r="H1091" t="s">
        <v>20</v>
      </c>
      <c r="I1091">
        <v>2012</v>
      </c>
      <c r="J1091">
        <v>10780591</v>
      </c>
      <c r="K1091">
        <v>6400000</v>
      </c>
      <c r="L1091">
        <v>4236641</v>
      </c>
      <c r="M1091">
        <v>143950</v>
      </c>
    </row>
    <row r="1092" spans="1:13" x14ac:dyDescent="0.3">
      <c r="A1092" t="s">
        <v>0</v>
      </c>
      <c r="B1092">
        <v>1948</v>
      </c>
      <c r="C1092" t="s">
        <v>12</v>
      </c>
      <c r="D1092">
        <v>1</v>
      </c>
      <c r="E1092" s="3">
        <v>41135</v>
      </c>
      <c r="F1092" s="3">
        <v>41146</v>
      </c>
      <c r="G1092">
        <v>11</v>
      </c>
      <c r="H1092" t="s">
        <v>20</v>
      </c>
      <c r="I1092">
        <v>2012</v>
      </c>
      <c r="J1092">
        <v>12538820</v>
      </c>
      <c r="K1092">
        <v>6400000</v>
      </c>
      <c r="L1092">
        <v>5670870</v>
      </c>
      <c r="M1092">
        <v>467950</v>
      </c>
    </row>
    <row r="1093" spans="1:13" x14ac:dyDescent="0.3">
      <c r="A1093" t="s">
        <v>1</v>
      </c>
      <c r="B1093">
        <v>1975</v>
      </c>
      <c r="C1093" t="s">
        <v>12</v>
      </c>
      <c r="D1093">
        <v>1</v>
      </c>
      <c r="E1093" s="3">
        <v>41057</v>
      </c>
      <c r="F1093" s="3">
        <v>41061</v>
      </c>
      <c r="G1093">
        <v>4</v>
      </c>
      <c r="H1093" t="s">
        <v>3</v>
      </c>
      <c r="I1093">
        <v>2012</v>
      </c>
      <c r="J1093">
        <v>11550011</v>
      </c>
      <c r="K1093">
        <v>6900000</v>
      </c>
      <c r="L1093">
        <v>4595811</v>
      </c>
      <c r="M1093">
        <v>54200</v>
      </c>
    </row>
    <row r="1094" spans="1:13" x14ac:dyDescent="0.3">
      <c r="A1094" t="s">
        <v>0</v>
      </c>
      <c r="B1094">
        <v>1969</v>
      </c>
      <c r="C1094" t="s">
        <v>36</v>
      </c>
      <c r="D1094">
        <v>0</v>
      </c>
      <c r="E1094" s="3">
        <v>41101</v>
      </c>
      <c r="F1094" s="3">
        <v>41103</v>
      </c>
      <c r="G1094">
        <v>2</v>
      </c>
      <c r="H1094" t="s">
        <v>20</v>
      </c>
      <c r="I1094">
        <v>2012</v>
      </c>
      <c r="J1094">
        <v>10725341</v>
      </c>
      <c r="K1094">
        <v>6900000</v>
      </c>
      <c r="L1094">
        <v>3679841</v>
      </c>
      <c r="M1094">
        <v>145500</v>
      </c>
    </row>
    <row r="1095" spans="1:13" x14ac:dyDescent="0.3">
      <c r="A1095" t="s">
        <v>0</v>
      </c>
      <c r="B1095">
        <v>1987</v>
      </c>
      <c r="C1095" t="s">
        <v>4</v>
      </c>
      <c r="D1095">
        <v>0</v>
      </c>
      <c r="E1095" s="3">
        <v>41064</v>
      </c>
      <c r="F1095" s="3">
        <v>41068</v>
      </c>
      <c r="G1095">
        <v>4</v>
      </c>
      <c r="H1095" t="s">
        <v>20</v>
      </c>
      <c r="I1095">
        <v>2012</v>
      </c>
      <c r="J1095">
        <v>11791089</v>
      </c>
      <c r="K1095">
        <v>6900000</v>
      </c>
      <c r="L1095">
        <v>4736789</v>
      </c>
      <c r="M1095">
        <v>154300</v>
      </c>
    </row>
    <row r="1096" spans="1:13" x14ac:dyDescent="0.3">
      <c r="A1096" t="s">
        <v>0</v>
      </c>
      <c r="B1096">
        <v>1946</v>
      </c>
      <c r="C1096" t="s">
        <v>4</v>
      </c>
      <c r="D1096">
        <v>0</v>
      </c>
      <c r="E1096" s="3">
        <v>41147</v>
      </c>
      <c r="F1096" s="3">
        <v>41151</v>
      </c>
      <c r="G1096">
        <v>4</v>
      </c>
      <c r="H1096" t="s">
        <v>20</v>
      </c>
      <c r="I1096">
        <v>2012</v>
      </c>
      <c r="J1096">
        <v>11688944.199999999</v>
      </c>
      <c r="K1096">
        <v>6400000</v>
      </c>
      <c r="L1096">
        <v>5195244.2</v>
      </c>
      <c r="M1096">
        <v>93700</v>
      </c>
    </row>
    <row r="1097" spans="1:13" x14ac:dyDescent="0.3">
      <c r="A1097" t="s">
        <v>0</v>
      </c>
      <c r="B1097">
        <v>1960</v>
      </c>
      <c r="C1097" t="s">
        <v>13</v>
      </c>
      <c r="D1097">
        <v>1</v>
      </c>
      <c r="E1097" s="3">
        <v>41129</v>
      </c>
      <c r="F1097" s="3">
        <v>41136</v>
      </c>
      <c r="G1097">
        <v>7</v>
      </c>
      <c r="H1097" t="s">
        <v>20</v>
      </c>
      <c r="I1097">
        <v>2012</v>
      </c>
      <c r="J1097">
        <v>13996735</v>
      </c>
      <c r="K1097">
        <v>6900000</v>
      </c>
      <c r="L1097">
        <v>6982035</v>
      </c>
      <c r="M1097">
        <v>114700</v>
      </c>
    </row>
    <row r="1098" spans="1:13" x14ac:dyDescent="0.3">
      <c r="A1098" t="s">
        <v>0</v>
      </c>
      <c r="B1098">
        <v>1984</v>
      </c>
      <c r="C1098" t="s">
        <v>4</v>
      </c>
      <c r="D1098">
        <v>1</v>
      </c>
      <c r="E1098" s="3">
        <v>41044</v>
      </c>
      <c r="F1098" s="3">
        <v>41048</v>
      </c>
      <c r="G1098">
        <v>4</v>
      </c>
      <c r="H1098" t="s">
        <v>20</v>
      </c>
      <c r="I1098">
        <v>2012</v>
      </c>
      <c r="J1098">
        <v>11127074.76</v>
      </c>
      <c r="K1098">
        <v>6400000</v>
      </c>
      <c r="L1098">
        <v>4501374.76</v>
      </c>
      <c r="M1098">
        <v>225700</v>
      </c>
    </row>
    <row r="1099" spans="1:13" x14ac:dyDescent="0.3">
      <c r="A1099" t="s">
        <v>0</v>
      </c>
      <c r="B1099">
        <v>1975</v>
      </c>
      <c r="C1099" t="s">
        <v>4</v>
      </c>
      <c r="D1099">
        <v>0</v>
      </c>
      <c r="E1099" s="3">
        <v>41044</v>
      </c>
      <c r="F1099" s="3">
        <v>41048</v>
      </c>
      <c r="G1099">
        <v>4</v>
      </c>
      <c r="H1099" t="s">
        <v>18</v>
      </c>
      <c r="I1099">
        <v>2012</v>
      </c>
      <c r="J1099">
        <v>11724953</v>
      </c>
      <c r="K1099">
        <v>6400000</v>
      </c>
      <c r="L1099">
        <v>4939253</v>
      </c>
      <c r="M1099">
        <v>385700</v>
      </c>
    </row>
    <row r="1100" spans="1:13" x14ac:dyDescent="0.3">
      <c r="A1100" t="s">
        <v>0</v>
      </c>
      <c r="B1100">
        <v>1981</v>
      </c>
      <c r="C1100" t="s">
        <v>19</v>
      </c>
      <c r="D1100">
        <v>0</v>
      </c>
      <c r="E1100" s="3">
        <v>41151</v>
      </c>
      <c r="F1100" s="3">
        <v>41153</v>
      </c>
      <c r="G1100">
        <v>2</v>
      </c>
      <c r="H1100" t="s">
        <v>20</v>
      </c>
      <c r="I1100">
        <v>2012</v>
      </c>
      <c r="J1100">
        <v>11466263.199999999</v>
      </c>
      <c r="K1100">
        <v>6400000</v>
      </c>
      <c r="L1100">
        <v>4642813.2</v>
      </c>
      <c r="M1100">
        <v>423450</v>
      </c>
    </row>
    <row r="1101" spans="1:13" x14ac:dyDescent="0.3">
      <c r="A1101" t="s">
        <v>1</v>
      </c>
      <c r="B1101">
        <v>1961</v>
      </c>
      <c r="C1101" t="s">
        <v>9</v>
      </c>
      <c r="D1101">
        <v>1</v>
      </c>
      <c r="E1101" s="3">
        <v>41058</v>
      </c>
      <c r="F1101" s="3">
        <v>41067</v>
      </c>
      <c r="G1101">
        <v>9</v>
      </c>
      <c r="H1101" t="s">
        <v>20</v>
      </c>
      <c r="I1101">
        <v>2012</v>
      </c>
      <c r="J1101">
        <v>12781927</v>
      </c>
      <c r="K1101">
        <v>6400000</v>
      </c>
      <c r="L1101">
        <v>6003727</v>
      </c>
      <c r="M1101">
        <v>378200</v>
      </c>
    </row>
    <row r="1102" spans="1:13" x14ac:dyDescent="0.3">
      <c r="A1102" t="s">
        <v>0</v>
      </c>
      <c r="B1102">
        <v>1961</v>
      </c>
      <c r="C1102" t="s">
        <v>45</v>
      </c>
      <c r="D1102">
        <v>1</v>
      </c>
      <c r="E1102" s="3">
        <v>41129</v>
      </c>
      <c r="F1102" s="3">
        <v>41132</v>
      </c>
      <c r="G1102">
        <v>3</v>
      </c>
      <c r="H1102" t="s">
        <v>20</v>
      </c>
      <c r="I1102">
        <v>2012</v>
      </c>
      <c r="J1102">
        <v>9776839</v>
      </c>
      <c r="K1102">
        <v>6900000</v>
      </c>
      <c r="L1102">
        <v>2743389</v>
      </c>
      <c r="M1102">
        <v>133450</v>
      </c>
    </row>
    <row r="1103" spans="1:13" x14ac:dyDescent="0.3">
      <c r="A1103" t="s">
        <v>0</v>
      </c>
      <c r="B1103">
        <v>1972</v>
      </c>
      <c r="C1103" t="s">
        <v>4</v>
      </c>
      <c r="D1103">
        <v>0</v>
      </c>
      <c r="E1103" s="3">
        <v>41055</v>
      </c>
      <c r="F1103" s="3">
        <v>41060</v>
      </c>
      <c r="G1103">
        <v>5</v>
      </c>
      <c r="H1103" t="s">
        <v>20</v>
      </c>
      <c r="I1103">
        <v>2012</v>
      </c>
      <c r="J1103">
        <v>10595341</v>
      </c>
      <c r="K1103">
        <v>6900000</v>
      </c>
      <c r="L1103">
        <v>3611391</v>
      </c>
      <c r="M1103">
        <v>83950</v>
      </c>
    </row>
    <row r="1104" spans="1:13" x14ac:dyDescent="0.3">
      <c r="A1104" t="s">
        <v>0</v>
      </c>
      <c r="B1104">
        <v>1968</v>
      </c>
      <c r="C1104" t="s">
        <v>19</v>
      </c>
      <c r="D1104">
        <v>1</v>
      </c>
      <c r="E1104" s="3">
        <v>41094</v>
      </c>
      <c r="F1104" s="3">
        <v>41100</v>
      </c>
      <c r="G1104">
        <v>6</v>
      </c>
      <c r="H1104" t="s">
        <v>3</v>
      </c>
      <c r="I1104">
        <v>2012</v>
      </c>
      <c r="J1104">
        <v>11699570</v>
      </c>
      <c r="K1104">
        <v>6400000</v>
      </c>
      <c r="L1104">
        <v>4825870</v>
      </c>
      <c r="M1104">
        <v>473700</v>
      </c>
    </row>
    <row r="1105" spans="1:13" x14ac:dyDescent="0.3">
      <c r="A1105" t="s">
        <v>0</v>
      </c>
      <c r="B1105">
        <v>1955</v>
      </c>
      <c r="C1105" t="s">
        <v>4</v>
      </c>
      <c r="D1105">
        <v>1</v>
      </c>
      <c r="E1105" s="3">
        <v>41031</v>
      </c>
      <c r="F1105" s="3">
        <v>41036</v>
      </c>
      <c r="G1105">
        <v>5</v>
      </c>
      <c r="H1105" t="s">
        <v>20</v>
      </c>
      <c r="I1105">
        <v>2012</v>
      </c>
      <c r="J1105">
        <v>11906866</v>
      </c>
      <c r="K1105">
        <v>6400000</v>
      </c>
      <c r="L1105">
        <v>5432516</v>
      </c>
      <c r="M1105">
        <v>74350</v>
      </c>
    </row>
    <row r="1106" spans="1:13" x14ac:dyDescent="0.3">
      <c r="A1106" t="s">
        <v>0</v>
      </c>
      <c r="B1106">
        <v>1968</v>
      </c>
      <c r="C1106" t="s">
        <v>23</v>
      </c>
      <c r="D1106">
        <v>1</v>
      </c>
      <c r="E1106" s="3">
        <v>41145</v>
      </c>
      <c r="F1106" s="3">
        <v>41152</v>
      </c>
      <c r="G1106">
        <v>7</v>
      </c>
      <c r="H1106" t="s">
        <v>20</v>
      </c>
      <c r="I1106">
        <v>2012</v>
      </c>
      <c r="J1106">
        <v>12961984</v>
      </c>
      <c r="K1106">
        <v>6900000</v>
      </c>
      <c r="L1106">
        <v>5974784</v>
      </c>
      <c r="M1106">
        <v>87200</v>
      </c>
    </row>
    <row r="1107" spans="1:13" x14ac:dyDescent="0.3">
      <c r="A1107" t="s">
        <v>0</v>
      </c>
      <c r="B1107">
        <v>1960</v>
      </c>
      <c r="C1107" t="s">
        <v>22</v>
      </c>
      <c r="D1107">
        <v>1</v>
      </c>
      <c r="E1107" s="3">
        <v>41144</v>
      </c>
      <c r="F1107" s="3">
        <v>41150</v>
      </c>
      <c r="G1107">
        <v>6</v>
      </c>
      <c r="H1107" t="s">
        <v>20</v>
      </c>
      <c r="I1107">
        <v>2012</v>
      </c>
      <c r="J1107">
        <v>13158489</v>
      </c>
      <c r="K1107">
        <v>6900000</v>
      </c>
      <c r="L1107">
        <v>5645789</v>
      </c>
      <c r="M1107">
        <v>612700</v>
      </c>
    </row>
    <row r="1108" spans="1:13" x14ac:dyDescent="0.3">
      <c r="A1108" t="s">
        <v>0</v>
      </c>
      <c r="B1108">
        <v>1974</v>
      </c>
      <c r="C1108" t="s">
        <v>4</v>
      </c>
      <c r="D1108">
        <v>0</v>
      </c>
      <c r="E1108" s="3">
        <v>41079</v>
      </c>
      <c r="F1108" s="3">
        <v>41085</v>
      </c>
      <c r="G1108">
        <v>6</v>
      </c>
      <c r="H1108" t="s">
        <v>3</v>
      </c>
      <c r="I1108">
        <v>2012</v>
      </c>
      <c r="J1108">
        <v>11694566</v>
      </c>
      <c r="K1108">
        <v>6400000</v>
      </c>
      <c r="L1108">
        <v>5172866</v>
      </c>
      <c r="M1108">
        <v>121700</v>
      </c>
    </row>
    <row r="1109" spans="1:13" x14ac:dyDescent="0.3">
      <c r="A1109" t="s">
        <v>0</v>
      </c>
      <c r="B1109">
        <v>1957</v>
      </c>
      <c r="C1109" t="s">
        <v>24</v>
      </c>
      <c r="D1109">
        <v>1</v>
      </c>
      <c r="E1109" s="3">
        <v>41138</v>
      </c>
      <c r="F1109" s="3">
        <v>41146</v>
      </c>
      <c r="G1109">
        <v>8</v>
      </c>
      <c r="H1109" t="s">
        <v>20</v>
      </c>
      <c r="I1109">
        <v>2012</v>
      </c>
      <c r="J1109">
        <v>12375853</v>
      </c>
      <c r="K1109">
        <v>6400000</v>
      </c>
      <c r="L1109">
        <v>5766703</v>
      </c>
      <c r="M1109">
        <v>209150</v>
      </c>
    </row>
    <row r="1110" spans="1:13" x14ac:dyDescent="0.3">
      <c r="A1110" t="s">
        <v>0</v>
      </c>
      <c r="B1110">
        <v>1985</v>
      </c>
      <c r="C1110" t="s">
        <v>4</v>
      </c>
      <c r="D1110">
        <v>0</v>
      </c>
      <c r="E1110" s="3">
        <v>41125</v>
      </c>
      <c r="F1110" s="3">
        <v>41153</v>
      </c>
      <c r="G1110">
        <v>28</v>
      </c>
      <c r="H1110" t="s">
        <v>18</v>
      </c>
      <c r="I1110">
        <v>2012</v>
      </c>
      <c r="J1110">
        <v>22632426</v>
      </c>
      <c r="K1110">
        <v>12000000</v>
      </c>
      <c r="L1110">
        <v>9702576</v>
      </c>
      <c r="M1110">
        <v>929850</v>
      </c>
    </row>
    <row r="1111" spans="1:13" x14ac:dyDescent="0.3">
      <c r="A1111" t="s">
        <v>1</v>
      </c>
      <c r="B1111">
        <v>1975</v>
      </c>
      <c r="C1111" t="s">
        <v>4</v>
      </c>
      <c r="D1111">
        <v>0</v>
      </c>
      <c r="E1111" s="3">
        <v>41136</v>
      </c>
      <c r="F1111" s="3">
        <v>41141</v>
      </c>
      <c r="G1111">
        <v>5</v>
      </c>
      <c r="H1111" t="s">
        <v>20</v>
      </c>
      <c r="I1111">
        <v>2012</v>
      </c>
      <c r="J1111">
        <v>11807963</v>
      </c>
      <c r="K1111">
        <v>6900000</v>
      </c>
      <c r="L1111">
        <v>4528263</v>
      </c>
      <c r="M1111">
        <v>379700</v>
      </c>
    </row>
    <row r="1112" spans="1:13" x14ac:dyDescent="0.3">
      <c r="A1112" t="s">
        <v>1</v>
      </c>
      <c r="B1112">
        <v>1967</v>
      </c>
      <c r="C1112" t="s">
        <v>16</v>
      </c>
      <c r="D1112">
        <v>0</v>
      </c>
      <c r="E1112" s="3">
        <v>41060</v>
      </c>
      <c r="F1112" s="3">
        <v>41064</v>
      </c>
      <c r="G1112">
        <v>4</v>
      </c>
      <c r="H1112" t="s">
        <v>20</v>
      </c>
      <c r="I1112">
        <v>2012</v>
      </c>
      <c r="J1112">
        <v>10649608</v>
      </c>
      <c r="K1112">
        <v>6400000</v>
      </c>
      <c r="L1112">
        <v>3826408</v>
      </c>
      <c r="M1112">
        <v>423200</v>
      </c>
    </row>
    <row r="1113" spans="1:13" x14ac:dyDescent="0.3">
      <c r="A1113" t="s">
        <v>1</v>
      </c>
      <c r="B1113">
        <v>1951</v>
      </c>
      <c r="C1113" t="s">
        <v>4</v>
      </c>
      <c r="D1113">
        <v>1</v>
      </c>
      <c r="E1113" s="3">
        <v>41143</v>
      </c>
      <c r="F1113" s="3">
        <v>41151</v>
      </c>
      <c r="G1113">
        <v>8</v>
      </c>
      <c r="H1113" t="s">
        <v>3</v>
      </c>
      <c r="I1113">
        <v>2012</v>
      </c>
      <c r="J1113">
        <v>13006581</v>
      </c>
      <c r="K1113">
        <v>6900000</v>
      </c>
      <c r="L1113">
        <v>5600231</v>
      </c>
      <c r="M1113">
        <v>506350</v>
      </c>
    </row>
    <row r="1114" spans="1:13" x14ac:dyDescent="0.3">
      <c r="A1114" t="s">
        <v>1</v>
      </c>
      <c r="B1114">
        <v>1962</v>
      </c>
      <c r="C1114" t="s">
        <v>6</v>
      </c>
      <c r="D1114">
        <v>0</v>
      </c>
      <c r="E1114" s="3">
        <v>41036</v>
      </c>
      <c r="F1114" s="3">
        <v>41039</v>
      </c>
      <c r="G1114">
        <v>3</v>
      </c>
      <c r="H1114" t="s">
        <v>20</v>
      </c>
      <c r="I1114">
        <v>2012</v>
      </c>
      <c r="J1114">
        <v>11340360</v>
      </c>
      <c r="K1114">
        <v>6400000</v>
      </c>
      <c r="L1114">
        <v>4830260</v>
      </c>
      <c r="M1114">
        <v>110100</v>
      </c>
    </row>
    <row r="1115" spans="1:13" x14ac:dyDescent="0.3">
      <c r="A1115" t="s">
        <v>1</v>
      </c>
      <c r="B1115">
        <v>1957</v>
      </c>
      <c r="C1115" t="s">
        <v>21</v>
      </c>
      <c r="D1115">
        <v>1</v>
      </c>
      <c r="E1115" s="3">
        <v>41121</v>
      </c>
      <c r="F1115" s="3">
        <v>41127</v>
      </c>
      <c r="G1115">
        <v>6</v>
      </c>
      <c r="H1115" t="s">
        <v>20</v>
      </c>
      <c r="I1115">
        <v>2012</v>
      </c>
      <c r="J1115">
        <v>11888510.199999999</v>
      </c>
      <c r="K1115">
        <v>6900000</v>
      </c>
      <c r="L1115">
        <v>4838060.2</v>
      </c>
      <c r="M1115">
        <v>150450</v>
      </c>
    </row>
    <row r="1116" spans="1:13" x14ac:dyDescent="0.3">
      <c r="A1116" t="s">
        <v>0</v>
      </c>
      <c r="B1116">
        <v>1960</v>
      </c>
      <c r="C1116" t="s">
        <v>10</v>
      </c>
      <c r="D1116">
        <v>0</v>
      </c>
      <c r="E1116" s="3">
        <v>41125</v>
      </c>
      <c r="F1116" s="3">
        <v>41132</v>
      </c>
      <c r="G1116">
        <v>7</v>
      </c>
      <c r="H1116" t="s">
        <v>20</v>
      </c>
      <c r="I1116">
        <v>2012</v>
      </c>
      <c r="J1116">
        <v>12784344</v>
      </c>
      <c r="K1116">
        <v>6900000</v>
      </c>
      <c r="L1116">
        <v>5680894</v>
      </c>
      <c r="M1116">
        <v>203450</v>
      </c>
    </row>
    <row r="1117" spans="1:13" x14ac:dyDescent="0.3">
      <c r="A1117" t="s">
        <v>0</v>
      </c>
      <c r="B1117">
        <v>1952</v>
      </c>
      <c r="C1117" t="s">
        <v>4</v>
      </c>
      <c r="D1117">
        <v>1</v>
      </c>
      <c r="E1117" s="3">
        <v>41077</v>
      </c>
      <c r="F1117" s="3">
        <v>41088</v>
      </c>
      <c r="G1117">
        <v>11</v>
      </c>
      <c r="H1117" t="s">
        <v>20</v>
      </c>
      <c r="I1117">
        <v>2012</v>
      </c>
      <c r="J1117">
        <v>12754168</v>
      </c>
      <c r="K1117">
        <v>6400000</v>
      </c>
      <c r="L1117">
        <v>6157668</v>
      </c>
      <c r="M1117">
        <v>196500</v>
      </c>
    </row>
    <row r="1118" spans="1:13" x14ac:dyDescent="0.3">
      <c r="A1118" t="s">
        <v>0</v>
      </c>
      <c r="B1118">
        <v>1959</v>
      </c>
      <c r="C1118" t="s">
        <v>4</v>
      </c>
      <c r="D1118">
        <v>1</v>
      </c>
      <c r="E1118" s="3">
        <v>41060</v>
      </c>
      <c r="F1118" s="3">
        <v>41065</v>
      </c>
      <c r="G1118">
        <v>5</v>
      </c>
      <c r="H1118" t="s">
        <v>20</v>
      </c>
      <c r="I1118">
        <v>2012</v>
      </c>
      <c r="J1118">
        <v>11815431.25</v>
      </c>
      <c r="K1118">
        <v>6400000</v>
      </c>
      <c r="L1118">
        <v>4866231.25</v>
      </c>
      <c r="M1118">
        <v>549200</v>
      </c>
    </row>
    <row r="1119" spans="1:13" x14ac:dyDescent="0.3">
      <c r="A1119" t="s">
        <v>0</v>
      </c>
      <c r="B1119">
        <v>1956</v>
      </c>
      <c r="C1119" t="s">
        <v>16</v>
      </c>
      <c r="D1119">
        <v>0</v>
      </c>
      <c r="E1119" s="3">
        <v>41131</v>
      </c>
      <c r="F1119" s="3">
        <v>41134</v>
      </c>
      <c r="G1119">
        <v>3</v>
      </c>
      <c r="H1119" t="s">
        <v>20</v>
      </c>
      <c r="I1119">
        <v>2012</v>
      </c>
      <c r="J1119">
        <v>13103786</v>
      </c>
      <c r="K1119">
        <v>6900000</v>
      </c>
      <c r="L1119">
        <v>5520936</v>
      </c>
      <c r="M1119">
        <v>682850</v>
      </c>
    </row>
    <row r="1120" spans="1:13" x14ac:dyDescent="0.3">
      <c r="A1120" t="s">
        <v>0</v>
      </c>
      <c r="B1120">
        <v>1976</v>
      </c>
      <c r="C1120" t="s">
        <v>35</v>
      </c>
      <c r="D1120">
        <v>0</v>
      </c>
      <c r="E1120" s="3">
        <v>41029</v>
      </c>
      <c r="F1120" s="3">
        <v>41036</v>
      </c>
      <c r="G1120">
        <v>7</v>
      </c>
      <c r="H1120" t="s">
        <v>20</v>
      </c>
      <c r="I1120">
        <v>2012</v>
      </c>
      <c r="J1120">
        <v>10990943</v>
      </c>
      <c r="K1120">
        <v>6400000</v>
      </c>
      <c r="L1120">
        <v>4366593</v>
      </c>
      <c r="M1120">
        <v>224350</v>
      </c>
    </row>
    <row r="1121" spans="1:13" x14ac:dyDescent="0.3">
      <c r="A1121" t="s">
        <v>0</v>
      </c>
      <c r="B1121">
        <v>1973</v>
      </c>
      <c r="C1121" t="s">
        <v>4</v>
      </c>
      <c r="D1121">
        <v>1</v>
      </c>
      <c r="E1121" s="3">
        <v>41103</v>
      </c>
      <c r="F1121" s="3">
        <v>41106</v>
      </c>
      <c r="G1121">
        <v>3</v>
      </c>
      <c r="H1121" t="s">
        <v>20</v>
      </c>
      <c r="I1121">
        <v>2012</v>
      </c>
      <c r="J1121">
        <v>11950928</v>
      </c>
      <c r="K1121">
        <v>6400000</v>
      </c>
      <c r="L1121">
        <v>5382428</v>
      </c>
      <c r="M1121">
        <v>168500</v>
      </c>
    </row>
    <row r="1122" spans="1:13" x14ac:dyDescent="0.3">
      <c r="A1122" t="s">
        <v>0</v>
      </c>
      <c r="B1122">
        <v>1956</v>
      </c>
      <c r="C1122" t="s">
        <v>4</v>
      </c>
      <c r="D1122">
        <v>1</v>
      </c>
      <c r="E1122" s="3">
        <v>41031</v>
      </c>
      <c r="F1122" s="3">
        <v>41034</v>
      </c>
      <c r="G1122">
        <v>3</v>
      </c>
      <c r="H1122" t="s">
        <v>20</v>
      </c>
      <c r="I1122">
        <v>2012</v>
      </c>
      <c r="J1122">
        <v>10922136</v>
      </c>
      <c r="K1122">
        <v>6400000</v>
      </c>
      <c r="L1122">
        <v>4393086</v>
      </c>
      <c r="M1122">
        <v>129050</v>
      </c>
    </row>
    <row r="1123" spans="1:13" x14ac:dyDescent="0.3">
      <c r="A1123" t="s">
        <v>0</v>
      </c>
      <c r="B1123">
        <v>1972</v>
      </c>
      <c r="C1123" t="s">
        <v>2</v>
      </c>
      <c r="D1123">
        <v>0</v>
      </c>
      <c r="E1123" s="3">
        <v>41142</v>
      </c>
      <c r="F1123" s="3">
        <v>41151</v>
      </c>
      <c r="G1123">
        <v>9</v>
      </c>
      <c r="H1123" t="s">
        <v>20</v>
      </c>
      <c r="I1123">
        <v>2012</v>
      </c>
      <c r="J1123">
        <v>13281081</v>
      </c>
      <c r="K1123">
        <v>6900000</v>
      </c>
      <c r="L1123">
        <v>5981881</v>
      </c>
      <c r="M1123">
        <v>399200</v>
      </c>
    </row>
    <row r="1124" spans="1:13" x14ac:dyDescent="0.3">
      <c r="A1124" t="s">
        <v>0</v>
      </c>
      <c r="B1124">
        <v>1942</v>
      </c>
      <c r="C1124" t="s">
        <v>12</v>
      </c>
      <c r="D1124">
        <v>1</v>
      </c>
      <c r="E1124" s="3">
        <v>41122</v>
      </c>
      <c r="F1124" s="3">
        <v>41124</v>
      </c>
      <c r="G1124">
        <v>2</v>
      </c>
      <c r="H1124" t="s">
        <v>20</v>
      </c>
      <c r="I1124">
        <v>2012</v>
      </c>
      <c r="J1124">
        <v>10691352.199999999</v>
      </c>
      <c r="K1124">
        <v>6900000</v>
      </c>
      <c r="L1124">
        <v>3672502.2</v>
      </c>
      <c r="M1124">
        <v>118850</v>
      </c>
    </row>
    <row r="1125" spans="1:13" x14ac:dyDescent="0.3">
      <c r="A1125" t="s">
        <v>0</v>
      </c>
      <c r="B1125">
        <v>1967</v>
      </c>
      <c r="C1125" t="s">
        <v>4</v>
      </c>
      <c r="D1125">
        <v>0</v>
      </c>
      <c r="E1125" s="3">
        <v>41141</v>
      </c>
      <c r="F1125" s="3">
        <v>41145</v>
      </c>
      <c r="G1125">
        <v>4</v>
      </c>
      <c r="H1125" t="s">
        <v>20</v>
      </c>
      <c r="I1125">
        <v>2012</v>
      </c>
      <c r="J1125">
        <v>11540054</v>
      </c>
      <c r="K1125">
        <v>6900000</v>
      </c>
      <c r="L1125">
        <v>4514904</v>
      </c>
      <c r="M1125">
        <v>125150</v>
      </c>
    </row>
    <row r="1126" spans="1:13" x14ac:dyDescent="0.3">
      <c r="A1126" t="s">
        <v>0</v>
      </c>
      <c r="B1126">
        <v>1970</v>
      </c>
      <c r="C1126" t="s">
        <v>16</v>
      </c>
      <c r="D1126">
        <v>1</v>
      </c>
      <c r="E1126" s="3">
        <v>41142</v>
      </c>
      <c r="F1126" s="3">
        <v>41145</v>
      </c>
      <c r="G1126">
        <v>3</v>
      </c>
      <c r="H1126" t="s">
        <v>20</v>
      </c>
      <c r="I1126">
        <v>2012</v>
      </c>
      <c r="J1126">
        <v>11046971</v>
      </c>
      <c r="K1126">
        <v>6400000</v>
      </c>
      <c r="L1126">
        <v>4208721</v>
      </c>
      <c r="M1126">
        <v>438250</v>
      </c>
    </row>
    <row r="1127" spans="1:13" x14ac:dyDescent="0.3">
      <c r="A1127" t="s">
        <v>1</v>
      </c>
      <c r="B1127">
        <v>1930</v>
      </c>
      <c r="C1127" t="s">
        <v>4</v>
      </c>
      <c r="D1127">
        <v>1</v>
      </c>
      <c r="E1127" s="3">
        <v>41058</v>
      </c>
      <c r="F1127" s="3">
        <v>41064</v>
      </c>
      <c r="G1127">
        <v>6</v>
      </c>
      <c r="H1127" t="s">
        <v>20</v>
      </c>
      <c r="I1127">
        <v>2012</v>
      </c>
      <c r="J1127">
        <v>11674169</v>
      </c>
      <c r="K1127">
        <v>6900000</v>
      </c>
      <c r="L1127">
        <v>4332569</v>
      </c>
      <c r="M1127">
        <v>441600</v>
      </c>
    </row>
    <row r="1128" spans="1:13" x14ac:dyDescent="0.3">
      <c r="A1128" t="s">
        <v>0</v>
      </c>
      <c r="B1128">
        <v>1957</v>
      </c>
      <c r="C1128" t="s">
        <v>8</v>
      </c>
      <c r="D1128">
        <v>0</v>
      </c>
      <c r="E1128" s="3">
        <v>41139</v>
      </c>
      <c r="F1128" s="3">
        <v>41145</v>
      </c>
      <c r="G1128">
        <v>6</v>
      </c>
      <c r="H1128" t="s">
        <v>20</v>
      </c>
      <c r="I1128">
        <v>2012</v>
      </c>
      <c r="J1128">
        <v>12217529</v>
      </c>
      <c r="K1128">
        <v>6400000</v>
      </c>
      <c r="L1128">
        <v>5443279</v>
      </c>
      <c r="M1128">
        <v>374250</v>
      </c>
    </row>
    <row r="1129" spans="1:13" x14ac:dyDescent="0.3">
      <c r="A1129" t="s">
        <v>0</v>
      </c>
      <c r="B1129">
        <v>1955</v>
      </c>
      <c r="C1129" t="s">
        <v>4</v>
      </c>
      <c r="D1129">
        <v>0</v>
      </c>
      <c r="E1129" s="3">
        <v>41136</v>
      </c>
      <c r="F1129" s="3">
        <v>41139</v>
      </c>
      <c r="G1129">
        <v>3</v>
      </c>
      <c r="H1129" t="s">
        <v>18</v>
      </c>
      <c r="I1129">
        <v>2012</v>
      </c>
      <c r="J1129">
        <v>11093230</v>
      </c>
      <c r="K1129">
        <v>6900000</v>
      </c>
      <c r="L1129">
        <v>3831530</v>
      </c>
      <c r="M1129">
        <v>361700</v>
      </c>
    </row>
    <row r="1130" spans="1:13" x14ac:dyDescent="0.3">
      <c r="A1130" t="s">
        <v>0</v>
      </c>
      <c r="B1130">
        <v>1960</v>
      </c>
      <c r="C1130" t="s">
        <v>4</v>
      </c>
      <c r="D1130">
        <v>0</v>
      </c>
      <c r="E1130" s="3">
        <v>41102</v>
      </c>
      <c r="F1130" s="3">
        <v>41106</v>
      </c>
      <c r="G1130">
        <v>4</v>
      </c>
      <c r="H1130" t="s">
        <v>20</v>
      </c>
      <c r="I1130">
        <v>2012</v>
      </c>
      <c r="J1130">
        <v>11421322</v>
      </c>
      <c r="K1130">
        <v>6400000</v>
      </c>
      <c r="L1130">
        <v>4920722</v>
      </c>
      <c r="M1130">
        <v>100600</v>
      </c>
    </row>
    <row r="1131" spans="1:13" x14ac:dyDescent="0.3">
      <c r="A1131" t="s">
        <v>1</v>
      </c>
      <c r="B1131">
        <v>1951</v>
      </c>
      <c r="C1131" t="s">
        <v>4</v>
      </c>
      <c r="D1131">
        <v>1</v>
      </c>
      <c r="E1131" s="3">
        <v>41043</v>
      </c>
      <c r="F1131" s="3">
        <v>41047</v>
      </c>
      <c r="G1131">
        <v>4</v>
      </c>
      <c r="H1131" t="s">
        <v>20</v>
      </c>
      <c r="I1131">
        <v>2012</v>
      </c>
      <c r="J1131">
        <v>11919079.4</v>
      </c>
      <c r="K1131">
        <v>6900000</v>
      </c>
      <c r="L1131">
        <v>4896079.4000000004</v>
      </c>
      <c r="M1131">
        <v>123000</v>
      </c>
    </row>
    <row r="1132" spans="1:13" x14ac:dyDescent="0.3">
      <c r="A1132" t="s">
        <v>1</v>
      </c>
      <c r="B1132">
        <v>1932</v>
      </c>
      <c r="C1132" t="s">
        <v>4</v>
      </c>
      <c r="D1132">
        <v>1</v>
      </c>
      <c r="E1132" s="3">
        <v>41112</v>
      </c>
      <c r="F1132" s="3">
        <v>41117</v>
      </c>
      <c r="G1132">
        <v>5</v>
      </c>
      <c r="H1132" t="s">
        <v>20</v>
      </c>
      <c r="I1132">
        <v>2012</v>
      </c>
      <c r="J1132">
        <v>10982845.380000001</v>
      </c>
      <c r="K1132">
        <v>6400000</v>
      </c>
      <c r="L1132">
        <v>4508645.38</v>
      </c>
      <c r="M1132">
        <v>74200</v>
      </c>
    </row>
    <row r="1133" spans="1:13" x14ac:dyDescent="0.3">
      <c r="A1133" t="s">
        <v>1</v>
      </c>
      <c r="B1133">
        <v>1958</v>
      </c>
      <c r="C1133" t="s">
        <v>4</v>
      </c>
      <c r="D1133">
        <v>0</v>
      </c>
      <c r="E1133" s="3">
        <v>41104</v>
      </c>
      <c r="F1133" s="3">
        <v>41110</v>
      </c>
      <c r="G1133">
        <v>6</v>
      </c>
      <c r="H1133" t="s">
        <v>3</v>
      </c>
      <c r="I1133">
        <v>2012</v>
      </c>
      <c r="J1133">
        <v>8947711</v>
      </c>
      <c r="K1133">
        <v>6900000</v>
      </c>
      <c r="L1133">
        <v>1926011</v>
      </c>
      <c r="M1133">
        <v>121700</v>
      </c>
    </row>
    <row r="1134" spans="1:13" x14ac:dyDescent="0.3">
      <c r="A1134" t="s">
        <v>1</v>
      </c>
      <c r="B1134">
        <v>1981</v>
      </c>
      <c r="C1134" t="s">
        <v>4</v>
      </c>
      <c r="D1134">
        <v>1</v>
      </c>
      <c r="E1134" s="3">
        <v>41138</v>
      </c>
      <c r="F1134" s="3">
        <v>41146</v>
      </c>
      <c r="G1134">
        <v>8</v>
      </c>
      <c r="H1134" t="s">
        <v>18</v>
      </c>
      <c r="I1134">
        <v>2012</v>
      </c>
      <c r="J1134">
        <v>13246268</v>
      </c>
      <c r="K1134">
        <v>6900000</v>
      </c>
      <c r="L1134">
        <v>5571318</v>
      </c>
      <c r="M1134">
        <v>774950</v>
      </c>
    </row>
    <row r="1135" spans="1:13" x14ac:dyDescent="0.3">
      <c r="A1135" t="s">
        <v>1</v>
      </c>
      <c r="B1135">
        <v>1977</v>
      </c>
      <c r="C1135" t="s">
        <v>6</v>
      </c>
      <c r="D1135">
        <v>1</v>
      </c>
      <c r="E1135" s="3">
        <v>41087</v>
      </c>
      <c r="F1135" s="3">
        <v>41099</v>
      </c>
      <c r="G1135">
        <v>12</v>
      </c>
      <c r="H1135" t="s">
        <v>18</v>
      </c>
      <c r="I1135">
        <v>2012</v>
      </c>
      <c r="J1135">
        <v>18377227.25</v>
      </c>
      <c r="K1135">
        <v>10300000</v>
      </c>
      <c r="L1135">
        <v>7754477.25</v>
      </c>
      <c r="M1135">
        <v>322750</v>
      </c>
    </row>
    <row r="1136" spans="1:13" x14ac:dyDescent="0.3">
      <c r="A1136" t="s">
        <v>1</v>
      </c>
      <c r="B1136">
        <v>1958</v>
      </c>
      <c r="C1136" t="s">
        <v>13</v>
      </c>
      <c r="D1136">
        <v>1</v>
      </c>
      <c r="E1136" s="3">
        <v>41050</v>
      </c>
      <c r="F1136" s="3">
        <v>41055</v>
      </c>
      <c r="G1136">
        <v>5</v>
      </c>
      <c r="H1136" t="s">
        <v>3</v>
      </c>
      <c r="I1136">
        <v>2012</v>
      </c>
      <c r="J1136">
        <v>12439654.439999999</v>
      </c>
      <c r="K1136">
        <v>6900000</v>
      </c>
      <c r="L1136">
        <v>5330954.4400000004</v>
      </c>
      <c r="M1136">
        <v>208700</v>
      </c>
    </row>
    <row r="1137" spans="1:13" x14ac:dyDescent="0.3">
      <c r="A1137" t="s">
        <v>1</v>
      </c>
      <c r="B1137">
        <v>1957</v>
      </c>
      <c r="C1137" t="s">
        <v>23</v>
      </c>
      <c r="D1137">
        <v>1</v>
      </c>
      <c r="E1137" s="3">
        <v>41071</v>
      </c>
      <c r="F1137" s="3">
        <v>41075</v>
      </c>
      <c r="G1137">
        <v>4</v>
      </c>
      <c r="H1137" t="s">
        <v>20</v>
      </c>
      <c r="I1137">
        <v>2012</v>
      </c>
      <c r="J1137">
        <v>12086638</v>
      </c>
      <c r="K1137">
        <v>6400000</v>
      </c>
      <c r="L1137">
        <v>5640238</v>
      </c>
      <c r="M1137">
        <v>46400</v>
      </c>
    </row>
    <row r="1138" spans="1:13" x14ac:dyDescent="0.3">
      <c r="A1138" t="s">
        <v>1</v>
      </c>
      <c r="B1138">
        <v>1982</v>
      </c>
      <c r="C1138" t="s">
        <v>24</v>
      </c>
      <c r="D1138">
        <v>0</v>
      </c>
      <c r="E1138" s="3">
        <v>41094</v>
      </c>
      <c r="F1138" s="3">
        <v>41101</v>
      </c>
      <c r="G1138">
        <v>7</v>
      </c>
      <c r="H1138" t="s">
        <v>20</v>
      </c>
      <c r="I1138">
        <v>2012</v>
      </c>
      <c r="J1138">
        <v>12154403</v>
      </c>
      <c r="K1138">
        <v>6400000</v>
      </c>
      <c r="L1138">
        <v>5411303</v>
      </c>
      <c r="M1138">
        <v>343100</v>
      </c>
    </row>
    <row r="1139" spans="1:13" x14ac:dyDescent="0.3">
      <c r="A1139" t="s">
        <v>1</v>
      </c>
      <c r="B1139">
        <v>1972</v>
      </c>
      <c r="C1139" t="s">
        <v>8</v>
      </c>
      <c r="D1139">
        <v>1</v>
      </c>
      <c r="E1139" s="3">
        <v>41108</v>
      </c>
      <c r="F1139" s="3">
        <v>41110</v>
      </c>
      <c r="G1139">
        <v>2</v>
      </c>
      <c r="H1139" t="s">
        <v>3</v>
      </c>
      <c r="I1139">
        <v>2012</v>
      </c>
      <c r="J1139">
        <v>10333558.199999999</v>
      </c>
      <c r="K1139">
        <v>6400000</v>
      </c>
      <c r="L1139">
        <v>3575558.2</v>
      </c>
      <c r="M1139">
        <v>358000</v>
      </c>
    </row>
    <row r="1140" spans="1:13" x14ac:dyDescent="0.3">
      <c r="A1140" t="s">
        <v>1</v>
      </c>
      <c r="B1140">
        <v>1956</v>
      </c>
      <c r="C1140" t="s">
        <v>6</v>
      </c>
      <c r="D1140">
        <v>1</v>
      </c>
      <c r="E1140" s="3">
        <v>41131</v>
      </c>
      <c r="F1140" s="3">
        <v>41136</v>
      </c>
      <c r="G1140">
        <v>5</v>
      </c>
      <c r="H1140" t="s">
        <v>20</v>
      </c>
      <c r="I1140">
        <v>2012</v>
      </c>
      <c r="J1140">
        <v>12082477</v>
      </c>
      <c r="K1140">
        <v>6900000</v>
      </c>
      <c r="L1140">
        <v>4653977</v>
      </c>
      <c r="M1140">
        <v>528500</v>
      </c>
    </row>
    <row r="1141" spans="1:13" x14ac:dyDescent="0.3">
      <c r="A1141" t="s">
        <v>0</v>
      </c>
      <c r="B1141">
        <v>1962</v>
      </c>
      <c r="C1141" t="s">
        <v>4</v>
      </c>
      <c r="D1141">
        <v>0</v>
      </c>
      <c r="E1141" s="3">
        <v>41103</v>
      </c>
      <c r="F1141" s="3">
        <v>41109</v>
      </c>
      <c r="G1141">
        <v>6</v>
      </c>
      <c r="H1141" t="s">
        <v>3</v>
      </c>
      <c r="I1141">
        <v>2012</v>
      </c>
      <c r="J1141">
        <v>10886312</v>
      </c>
      <c r="K1141">
        <v>6400000</v>
      </c>
      <c r="L1141">
        <v>4007862</v>
      </c>
      <c r="M1141">
        <v>478450</v>
      </c>
    </row>
    <row r="1142" spans="1:13" x14ac:dyDescent="0.3">
      <c r="A1142" t="s">
        <v>0</v>
      </c>
      <c r="B1142">
        <v>1968</v>
      </c>
      <c r="C1142" t="s">
        <v>47</v>
      </c>
      <c r="D1142">
        <v>1</v>
      </c>
      <c r="E1142" s="3">
        <v>41065</v>
      </c>
      <c r="F1142" s="3">
        <v>41071</v>
      </c>
      <c r="G1142">
        <v>6</v>
      </c>
      <c r="H1142" t="s">
        <v>3</v>
      </c>
      <c r="I1142">
        <v>2012</v>
      </c>
      <c r="J1142">
        <v>11906757.800000001</v>
      </c>
      <c r="K1142">
        <v>6400000</v>
      </c>
      <c r="L1142">
        <v>5102057.8</v>
      </c>
      <c r="M1142">
        <v>404700</v>
      </c>
    </row>
    <row r="1143" spans="1:13" x14ac:dyDescent="0.3">
      <c r="A1143" t="s">
        <v>0</v>
      </c>
      <c r="B1143">
        <v>1969</v>
      </c>
      <c r="C1143" t="s">
        <v>23</v>
      </c>
      <c r="D1143">
        <v>0</v>
      </c>
      <c r="E1143" s="3">
        <v>41151</v>
      </c>
      <c r="F1143" s="3">
        <v>41157</v>
      </c>
      <c r="G1143">
        <v>6</v>
      </c>
      <c r="H1143" t="s">
        <v>18</v>
      </c>
      <c r="I1143">
        <v>2012</v>
      </c>
      <c r="J1143">
        <v>11791129.199999999</v>
      </c>
      <c r="K1143">
        <v>6400000</v>
      </c>
      <c r="L1143">
        <v>5298429.2</v>
      </c>
      <c r="M1143">
        <v>92700</v>
      </c>
    </row>
    <row r="1144" spans="1:13" x14ac:dyDescent="0.3">
      <c r="A1144" t="s">
        <v>0</v>
      </c>
      <c r="B1144">
        <v>1942</v>
      </c>
      <c r="C1144" t="s">
        <v>4</v>
      </c>
      <c r="D1144">
        <v>1</v>
      </c>
      <c r="E1144" s="3">
        <v>41135</v>
      </c>
      <c r="F1144" s="3">
        <v>41139</v>
      </c>
      <c r="G1144">
        <v>4</v>
      </c>
      <c r="H1144" t="s">
        <v>20</v>
      </c>
      <c r="I1144">
        <v>2012</v>
      </c>
      <c r="J1144">
        <v>12515666</v>
      </c>
      <c r="K1144">
        <v>6900000</v>
      </c>
      <c r="L1144">
        <v>5111366</v>
      </c>
      <c r="M1144">
        <v>504300</v>
      </c>
    </row>
    <row r="1145" spans="1:13" x14ac:dyDescent="0.3">
      <c r="A1145" t="s">
        <v>0</v>
      </c>
      <c r="B1145">
        <v>1958</v>
      </c>
      <c r="C1145" t="s">
        <v>4</v>
      </c>
      <c r="D1145">
        <v>1</v>
      </c>
      <c r="E1145" s="3">
        <v>41111</v>
      </c>
      <c r="F1145" s="3">
        <v>41114</v>
      </c>
      <c r="G1145">
        <v>3</v>
      </c>
      <c r="H1145" t="s">
        <v>3</v>
      </c>
      <c r="I1145">
        <v>2012</v>
      </c>
      <c r="J1145">
        <v>10230156.380000001</v>
      </c>
      <c r="K1145">
        <v>6400000</v>
      </c>
      <c r="L1145">
        <v>3771956.38</v>
      </c>
      <c r="M1145">
        <v>58200</v>
      </c>
    </row>
    <row r="1146" spans="1:13" x14ac:dyDescent="0.3">
      <c r="A1146" t="s">
        <v>0</v>
      </c>
      <c r="B1146">
        <v>1962</v>
      </c>
      <c r="C1146" t="s">
        <v>4</v>
      </c>
      <c r="D1146">
        <v>0</v>
      </c>
      <c r="E1146" s="3">
        <v>41050</v>
      </c>
      <c r="F1146" s="3">
        <v>41053</v>
      </c>
      <c r="G1146">
        <v>3</v>
      </c>
      <c r="H1146" t="s">
        <v>20</v>
      </c>
      <c r="I1146">
        <v>2012</v>
      </c>
      <c r="J1146">
        <v>10516043.4</v>
      </c>
      <c r="K1146">
        <v>6900000</v>
      </c>
      <c r="L1146">
        <v>3468043.4</v>
      </c>
      <c r="M1146">
        <v>148000</v>
      </c>
    </row>
    <row r="1147" spans="1:13" x14ac:dyDescent="0.3">
      <c r="A1147" t="s">
        <v>0</v>
      </c>
      <c r="B1147">
        <v>1979</v>
      </c>
      <c r="C1147" t="s">
        <v>4</v>
      </c>
      <c r="D1147">
        <v>0</v>
      </c>
      <c r="E1147" s="3">
        <v>41145</v>
      </c>
      <c r="F1147" s="3">
        <v>41152</v>
      </c>
      <c r="G1147">
        <v>7</v>
      </c>
      <c r="H1147" t="s">
        <v>20</v>
      </c>
      <c r="I1147">
        <v>2012</v>
      </c>
      <c r="J1147">
        <v>12340027.199999999</v>
      </c>
      <c r="K1147">
        <v>6400000</v>
      </c>
      <c r="L1147">
        <v>5770077.2000000002</v>
      </c>
      <c r="M1147">
        <v>169950</v>
      </c>
    </row>
    <row r="1148" spans="1:13" x14ac:dyDescent="0.3">
      <c r="A1148" t="s">
        <v>1</v>
      </c>
      <c r="B1148">
        <v>1952</v>
      </c>
      <c r="C1148" t="s">
        <v>8</v>
      </c>
      <c r="D1148">
        <v>0</v>
      </c>
      <c r="E1148" s="3">
        <v>41051</v>
      </c>
      <c r="F1148" s="3">
        <v>41057</v>
      </c>
      <c r="G1148">
        <v>6</v>
      </c>
      <c r="H1148" t="s">
        <v>20</v>
      </c>
      <c r="I1148">
        <v>2012</v>
      </c>
      <c r="J1148">
        <v>11918821</v>
      </c>
      <c r="K1148">
        <v>6400000</v>
      </c>
      <c r="L1148">
        <v>5112871</v>
      </c>
      <c r="M1148">
        <v>405950</v>
      </c>
    </row>
    <row r="1149" spans="1:13" x14ac:dyDescent="0.3">
      <c r="A1149" t="s">
        <v>0</v>
      </c>
      <c r="B1149">
        <v>1982</v>
      </c>
      <c r="C1149" t="s">
        <v>4</v>
      </c>
      <c r="D1149">
        <v>0</v>
      </c>
      <c r="E1149" s="3">
        <v>41062</v>
      </c>
      <c r="F1149" s="3">
        <v>41068</v>
      </c>
      <c r="G1149">
        <v>6</v>
      </c>
      <c r="H1149" t="s">
        <v>20</v>
      </c>
      <c r="I1149">
        <v>2012</v>
      </c>
      <c r="J1149">
        <v>11912097</v>
      </c>
      <c r="K1149">
        <v>6400000</v>
      </c>
      <c r="L1149">
        <v>5235897</v>
      </c>
      <c r="M1149">
        <v>276200</v>
      </c>
    </row>
    <row r="1150" spans="1:13" x14ac:dyDescent="0.3">
      <c r="A1150" t="s">
        <v>0</v>
      </c>
      <c r="B1150">
        <v>1958</v>
      </c>
      <c r="C1150" t="s">
        <v>4</v>
      </c>
      <c r="D1150">
        <v>1</v>
      </c>
      <c r="E1150" s="3">
        <v>41130</v>
      </c>
      <c r="F1150" s="3">
        <v>41139</v>
      </c>
      <c r="G1150">
        <v>9</v>
      </c>
      <c r="H1150" t="s">
        <v>20</v>
      </c>
      <c r="I1150">
        <v>2012</v>
      </c>
      <c r="J1150">
        <v>12910817</v>
      </c>
      <c r="K1150">
        <v>6400000</v>
      </c>
      <c r="L1150">
        <v>6049917</v>
      </c>
      <c r="M1150">
        <v>460900</v>
      </c>
    </row>
    <row r="1151" spans="1:13" x14ac:dyDescent="0.3">
      <c r="A1151" t="s">
        <v>1</v>
      </c>
      <c r="B1151">
        <v>1963</v>
      </c>
      <c r="C1151" t="s">
        <v>4</v>
      </c>
      <c r="D1151">
        <v>0</v>
      </c>
      <c r="E1151" s="3">
        <v>41080</v>
      </c>
      <c r="F1151" s="3">
        <v>41083</v>
      </c>
      <c r="G1151">
        <v>3</v>
      </c>
      <c r="H1151" t="s">
        <v>20</v>
      </c>
      <c r="I1151">
        <v>2012</v>
      </c>
      <c r="J1151">
        <v>10776246</v>
      </c>
      <c r="K1151">
        <v>6400000</v>
      </c>
      <c r="L1151">
        <v>3946746</v>
      </c>
      <c r="M1151">
        <v>429500</v>
      </c>
    </row>
    <row r="1152" spans="1:13" x14ac:dyDescent="0.3">
      <c r="A1152" t="s">
        <v>1</v>
      </c>
      <c r="B1152">
        <v>1957</v>
      </c>
      <c r="C1152" t="s">
        <v>35</v>
      </c>
      <c r="D1152">
        <v>1</v>
      </c>
      <c r="E1152" s="3">
        <v>41122</v>
      </c>
      <c r="F1152" s="3">
        <v>41129</v>
      </c>
      <c r="G1152">
        <v>7</v>
      </c>
      <c r="H1152" t="s">
        <v>20</v>
      </c>
      <c r="I1152">
        <v>2012</v>
      </c>
      <c r="J1152">
        <v>13327929</v>
      </c>
      <c r="K1152">
        <v>6900000</v>
      </c>
      <c r="L1152">
        <v>5976979</v>
      </c>
      <c r="M1152">
        <v>450950</v>
      </c>
    </row>
    <row r="1153" spans="1:13" x14ac:dyDescent="0.3">
      <c r="A1153" t="s">
        <v>0</v>
      </c>
      <c r="B1153">
        <v>1981</v>
      </c>
      <c r="C1153" t="s">
        <v>4</v>
      </c>
      <c r="D1153">
        <v>0</v>
      </c>
      <c r="E1153" s="3">
        <v>41080</v>
      </c>
      <c r="F1153" s="3">
        <v>41088</v>
      </c>
      <c r="G1153">
        <v>8</v>
      </c>
      <c r="H1153" t="s">
        <v>20</v>
      </c>
      <c r="I1153">
        <v>2012</v>
      </c>
      <c r="J1153">
        <v>10510425</v>
      </c>
      <c r="K1153">
        <v>6400000</v>
      </c>
      <c r="L1153">
        <v>3972225</v>
      </c>
      <c r="M1153">
        <v>138200</v>
      </c>
    </row>
    <row r="1154" spans="1:13" x14ac:dyDescent="0.3">
      <c r="A1154" t="s">
        <v>0</v>
      </c>
      <c r="B1154">
        <v>1959</v>
      </c>
      <c r="C1154" t="s">
        <v>4</v>
      </c>
      <c r="D1154">
        <v>1</v>
      </c>
      <c r="E1154" s="3">
        <v>41127</v>
      </c>
      <c r="F1154" s="3">
        <v>41132</v>
      </c>
      <c r="G1154">
        <v>5</v>
      </c>
      <c r="H1154" t="s">
        <v>20</v>
      </c>
      <c r="I1154">
        <v>2012</v>
      </c>
      <c r="J1154">
        <v>12383342</v>
      </c>
      <c r="K1154">
        <v>6400000</v>
      </c>
      <c r="L1154">
        <v>5459942</v>
      </c>
      <c r="M1154">
        <v>523400</v>
      </c>
    </row>
    <row r="1155" spans="1:13" x14ac:dyDescent="0.3">
      <c r="A1155" t="s">
        <v>0</v>
      </c>
      <c r="B1155">
        <v>1945</v>
      </c>
      <c r="C1155" t="s">
        <v>9</v>
      </c>
      <c r="D1155">
        <v>1</v>
      </c>
      <c r="E1155" s="3">
        <v>41034</v>
      </c>
      <c r="F1155" s="3">
        <v>41038</v>
      </c>
      <c r="G1155">
        <v>4</v>
      </c>
      <c r="H1155" t="s">
        <v>20</v>
      </c>
      <c r="I1155">
        <v>2012</v>
      </c>
      <c r="J1155">
        <v>10617978</v>
      </c>
      <c r="K1155">
        <v>6900000</v>
      </c>
      <c r="L1155">
        <v>3613428</v>
      </c>
      <c r="M1155">
        <v>104550</v>
      </c>
    </row>
    <row r="1156" spans="1:13" x14ac:dyDescent="0.3">
      <c r="A1156" t="s">
        <v>1</v>
      </c>
      <c r="B1156">
        <v>1960</v>
      </c>
      <c r="C1156" t="s">
        <v>4</v>
      </c>
      <c r="D1156">
        <v>1</v>
      </c>
      <c r="E1156" s="3">
        <v>41110</v>
      </c>
      <c r="F1156" s="3">
        <v>41116</v>
      </c>
      <c r="G1156">
        <v>6</v>
      </c>
      <c r="H1156" t="s">
        <v>20</v>
      </c>
      <c r="I1156">
        <v>2012</v>
      </c>
      <c r="J1156">
        <v>11065468</v>
      </c>
      <c r="K1156">
        <v>6900000</v>
      </c>
      <c r="L1156">
        <v>3760968</v>
      </c>
      <c r="M1156">
        <v>404500</v>
      </c>
    </row>
    <row r="1157" spans="1:13" x14ac:dyDescent="0.3">
      <c r="A1157" t="s">
        <v>0</v>
      </c>
      <c r="B1157">
        <v>1970</v>
      </c>
      <c r="C1157" t="s">
        <v>17</v>
      </c>
      <c r="D1157">
        <v>1</v>
      </c>
      <c r="E1157" s="3">
        <v>41071</v>
      </c>
      <c r="F1157" s="3">
        <v>41074</v>
      </c>
      <c r="G1157">
        <v>3</v>
      </c>
      <c r="H1157" t="s">
        <v>20</v>
      </c>
      <c r="I1157">
        <v>2012</v>
      </c>
      <c r="J1157">
        <v>9334422</v>
      </c>
      <c r="K1157">
        <v>6400000</v>
      </c>
      <c r="L1157">
        <v>2806522</v>
      </c>
      <c r="M1157">
        <v>127900</v>
      </c>
    </row>
    <row r="1158" spans="1:13" x14ac:dyDescent="0.3">
      <c r="A1158" t="s">
        <v>0</v>
      </c>
      <c r="B1158">
        <v>1979</v>
      </c>
      <c r="C1158" t="s">
        <v>7</v>
      </c>
      <c r="D1158">
        <v>0</v>
      </c>
      <c r="E1158" s="3">
        <v>41038</v>
      </c>
      <c r="F1158" s="3">
        <v>41043</v>
      </c>
      <c r="G1158">
        <v>5</v>
      </c>
      <c r="H1158" t="s">
        <v>20</v>
      </c>
      <c r="I1158">
        <v>2012</v>
      </c>
      <c r="J1158">
        <v>11040126</v>
      </c>
      <c r="K1158">
        <v>6400000</v>
      </c>
      <c r="L1158">
        <v>4373126</v>
      </c>
      <c r="M1158">
        <v>267000</v>
      </c>
    </row>
    <row r="1159" spans="1:13" x14ac:dyDescent="0.3">
      <c r="A1159" t="s">
        <v>0</v>
      </c>
      <c r="B1159">
        <v>1972</v>
      </c>
      <c r="C1159" t="s">
        <v>15</v>
      </c>
      <c r="D1159">
        <v>0</v>
      </c>
      <c r="E1159" s="3">
        <v>41150</v>
      </c>
      <c r="F1159" s="3">
        <v>41152</v>
      </c>
      <c r="G1159">
        <v>2</v>
      </c>
      <c r="H1159" t="s">
        <v>20</v>
      </c>
      <c r="I1159">
        <v>2012</v>
      </c>
      <c r="J1159">
        <v>10990870.199999999</v>
      </c>
      <c r="K1159">
        <v>6400000</v>
      </c>
      <c r="L1159">
        <v>4281020.2</v>
      </c>
      <c r="M1159">
        <v>309850</v>
      </c>
    </row>
    <row r="1160" spans="1:13" x14ac:dyDescent="0.3">
      <c r="A1160" t="s">
        <v>0</v>
      </c>
      <c r="B1160">
        <v>1935</v>
      </c>
      <c r="C1160" t="s">
        <v>9</v>
      </c>
      <c r="D1160">
        <v>1</v>
      </c>
      <c r="E1160" s="3">
        <v>41050</v>
      </c>
      <c r="F1160" s="3">
        <v>41057</v>
      </c>
      <c r="G1160">
        <v>7</v>
      </c>
      <c r="H1160" t="s">
        <v>20</v>
      </c>
      <c r="I1160">
        <v>2012</v>
      </c>
      <c r="J1160">
        <v>10786969</v>
      </c>
      <c r="K1160">
        <v>6400000</v>
      </c>
      <c r="L1160">
        <v>4278269</v>
      </c>
      <c r="M1160">
        <v>108700</v>
      </c>
    </row>
    <row r="1161" spans="1:13" x14ac:dyDescent="0.3">
      <c r="A1161" t="s">
        <v>1</v>
      </c>
      <c r="B1161">
        <v>1975</v>
      </c>
      <c r="C1161" t="s">
        <v>31</v>
      </c>
      <c r="D1161">
        <v>1</v>
      </c>
      <c r="E1161" s="3">
        <v>41089</v>
      </c>
      <c r="F1161" s="3">
        <v>41097</v>
      </c>
      <c r="G1161">
        <v>8</v>
      </c>
      <c r="H1161" t="s">
        <v>20</v>
      </c>
      <c r="I1161">
        <v>2012</v>
      </c>
      <c r="J1161">
        <v>12573097</v>
      </c>
      <c r="K1161">
        <v>6900000</v>
      </c>
      <c r="L1161">
        <v>5655397</v>
      </c>
      <c r="M1161">
        <v>17700</v>
      </c>
    </row>
    <row r="1162" spans="1:13" x14ac:dyDescent="0.3">
      <c r="A1162" t="s">
        <v>0</v>
      </c>
      <c r="B1162">
        <v>1960</v>
      </c>
      <c r="C1162" t="s">
        <v>4</v>
      </c>
      <c r="D1162">
        <v>1</v>
      </c>
      <c r="E1162" s="3">
        <v>41036</v>
      </c>
      <c r="F1162" s="3">
        <v>41039</v>
      </c>
      <c r="G1162">
        <v>3</v>
      </c>
      <c r="H1162" t="s">
        <v>3</v>
      </c>
      <c r="I1162">
        <v>2012</v>
      </c>
      <c r="J1162">
        <v>9412138</v>
      </c>
      <c r="K1162">
        <v>6400000</v>
      </c>
      <c r="L1162">
        <v>2878638</v>
      </c>
      <c r="M1162">
        <v>133500</v>
      </c>
    </row>
    <row r="1163" spans="1:13" x14ac:dyDescent="0.3">
      <c r="A1163" t="s">
        <v>0</v>
      </c>
      <c r="B1163">
        <v>1938</v>
      </c>
      <c r="C1163" t="s">
        <v>4</v>
      </c>
      <c r="D1163">
        <v>1</v>
      </c>
      <c r="E1163" s="3">
        <v>40983</v>
      </c>
      <c r="F1163" s="3">
        <v>40990</v>
      </c>
      <c r="G1163">
        <v>7</v>
      </c>
      <c r="H1163" t="s">
        <v>20</v>
      </c>
      <c r="I1163">
        <v>2012</v>
      </c>
      <c r="J1163">
        <v>12716593</v>
      </c>
      <c r="K1163">
        <v>5500000</v>
      </c>
      <c r="L1163">
        <v>6794543</v>
      </c>
      <c r="M1163">
        <v>422050</v>
      </c>
    </row>
    <row r="1164" spans="1:13" x14ac:dyDescent="0.3">
      <c r="A1164" t="s">
        <v>0</v>
      </c>
      <c r="B1164">
        <v>1969</v>
      </c>
      <c r="C1164" t="s">
        <v>4</v>
      </c>
      <c r="D1164">
        <v>0</v>
      </c>
      <c r="E1164" s="3">
        <v>40966</v>
      </c>
      <c r="F1164" s="3">
        <v>40969</v>
      </c>
      <c r="G1164">
        <v>3</v>
      </c>
      <c r="H1164" t="s">
        <v>3</v>
      </c>
      <c r="I1164">
        <v>2012</v>
      </c>
      <c r="J1164">
        <v>13296784</v>
      </c>
      <c r="K1164">
        <v>6700000</v>
      </c>
      <c r="L1164">
        <v>6035384</v>
      </c>
      <c r="M1164">
        <v>561400</v>
      </c>
    </row>
    <row r="1165" spans="1:13" x14ac:dyDescent="0.3">
      <c r="A1165" t="s">
        <v>0</v>
      </c>
      <c r="B1165">
        <v>1967</v>
      </c>
      <c r="C1165" t="s">
        <v>16</v>
      </c>
      <c r="D1165">
        <v>1</v>
      </c>
      <c r="E1165" s="3">
        <v>40924</v>
      </c>
      <c r="F1165" s="3">
        <v>40927</v>
      </c>
      <c r="G1165">
        <v>3</v>
      </c>
      <c r="H1165" t="s">
        <v>20</v>
      </c>
      <c r="I1165">
        <v>2012</v>
      </c>
      <c r="J1165">
        <v>9946708</v>
      </c>
      <c r="K1165">
        <v>5000000</v>
      </c>
      <c r="L1165">
        <v>4572708</v>
      </c>
      <c r="M1165">
        <v>374000</v>
      </c>
    </row>
    <row r="1166" spans="1:13" x14ac:dyDescent="0.3">
      <c r="A1166" t="s">
        <v>1</v>
      </c>
      <c r="B1166">
        <v>1959</v>
      </c>
      <c r="C1166" t="s">
        <v>4</v>
      </c>
      <c r="D1166">
        <v>0</v>
      </c>
      <c r="E1166" s="3">
        <v>41005</v>
      </c>
      <c r="F1166" s="3">
        <v>41011</v>
      </c>
      <c r="G1166">
        <v>6</v>
      </c>
      <c r="H1166" t="s">
        <v>20</v>
      </c>
      <c r="I1166">
        <v>2012</v>
      </c>
      <c r="J1166">
        <v>9910171</v>
      </c>
      <c r="K1166">
        <v>5000000</v>
      </c>
      <c r="L1166">
        <v>4722921</v>
      </c>
      <c r="M1166">
        <v>187250</v>
      </c>
    </row>
    <row r="1167" spans="1:13" x14ac:dyDescent="0.3">
      <c r="A1167" t="s">
        <v>0</v>
      </c>
      <c r="B1167">
        <v>1953</v>
      </c>
      <c r="C1167" t="s">
        <v>39</v>
      </c>
      <c r="D1167">
        <v>1</v>
      </c>
      <c r="E1167" s="3">
        <v>41009</v>
      </c>
      <c r="F1167" s="3">
        <v>41013</v>
      </c>
      <c r="G1167">
        <v>4</v>
      </c>
      <c r="H1167" t="s">
        <v>3</v>
      </c>
      <c r="I1167">
        <v>2012</v>
      </c>
      <c r="J1167">
        <v>8202379</v>
      </c>
      <c r="K1167">
        <v>5000000</v>
      </c>
      <c r="L1167">
        <v>3147329</v>
      </c>
      <c r="M1167">
        <v>55050</v>
      </c>
    </row>
    <row r="1168" spans="1:13" x14ac:dyDescent="0.3">
      <c r="A1168" t="s">
        <v>1</v>
      </c>
      <c r="B1168">
        <v>1992</v>
      </c>
      <c r="C1168" t="s">
        <v>4</v>
      </c>
      <c r="D1168">
        <v>1</v>
      </c>
      <c r="E1168" s="3">
        <v>41024</v>
      </c>
      <c r="F1168" s="3">
        <v>41027</v>
      </c>
      <c r="G1168">
        <v>3</v>
      </c>
      <c r="H1168" t="s">
        <v>3</v>
      </c>
      <c r="I1168">
        <v>2012</v>
      </c>
      <c r="J1168">
        <v>9737097.1999999993</v>
      </c>
      <c r="K1168">
        <v>5000000</v>
      </c>
      <c r="L1168">
        <v>4664047.2</v>
      </c>
      <c r="M1168">
        <v>73050</v>
      </c>
    </row>
    <row r="1169" spans="1:13" x14ac:dyDescent="0.3">
      <c r="A1169" t="s">
        <v>1</v>
      </c>
      <c r="B1169">
        <v>1949</v>
      </c>
      <c r="C1169" t="s">
        <v>4</v>
      </c>
      <c r="D1169">
        <v>1</v>
      </c>
      <c r="E1169" s="3">
        <v>40921</v>
      </c>
      <c r="F1169" s="3">
        <v>40924</v>
      </c>
      <c r="G1169">
        <v>3</v>
      </c>
      <c r="H1169" t="s">
        <v>20</v>
      </c>
      <c r="I1169">
        <v>2012</v>
      </c>
      <c r="J1169">
        <v>9424423</v>
      </c>
      <c r="K1169">
        <v>5000000</v>
      </c>
      <c r="L1169">
        <v>4261223</v>
      </c>
      <c r="M1169">
        <v>163200</v>
      </c>
    </row>
    <row r="1170" spans="1:13" x14ac:dyDescent="0.3">
      <c r="A1170" t="s">
        <v>1</v>
      </c>
      <c r="B1170">
        <v>1945</v>
      </c>
      <c r="C1170" t="s">
        <v>4</v>
      </c>
      <c r="D1170">
        <v>1</v>
      </c>
      <c r="E1170" s="3">
        <v>40948</v>
      </c>
      <c r="F1170" s="3">
        <v>40953</v>
      </c>
      <c r="G1170">
        <v>5</v>
      </c>
      <c r="H1170" t="s">
        <v>3</v>
      </c>
      <c r="I1170">
        <v>2012</v>
      </c>
      <c r="J1170">
        <v>13146566</v>
      </c>
      <c r="K1170">
        <v>5000000</v>
      </c>
      <c r="L1170">
        <v>7513166</v>
      </c>
      <c r="M1170">
        <v>633400</v>
      </c>
    </row>
    <row r="1171" spans="1:13" x14ac:dyDescent="0.3">
      <c r="A1171" t="s">
        <v>1</v>
      </c>
      <c r="B1171">
        <v>1971</v>
      </c>
      <c r="C1171" t="s">
        <v>35</v>
      </c>
      <c r="D1171">
        <v>1</v>
      </c>
      <c r="E1171" s="3">
        <v>40997</v>
      </c>
      <c r="F1171" s="3">
        <v>41003</v>
      </c>
      <c r="G1171">
        <v>6</v>
      </c>
      <c r="H1171" t="s">
        <v>20</v>
      </c>
      <c r="I1171">
        <v>2012</v>
      </c>
      <c r="J1171">
        <v>9157613.1999999993</v>
      </c>
      <c r="K1171">
        <v>5000000</v>
      </c>
      <c r="L1171">
        <v>3876813.2</v>
      </c>
      <c r="M1171">
        <v>280800</v>
      </c>
    </row>
    <row r="1172" spans="1:13" x14ac:dyDescent="0.3">
      <c r="A1172" t="s">
        <v>0</v>
      </c>
      <c r="B1172">
        <v>1970</v>
      </c>
      <c r="C1172" t="s">
        <v>4</v>
      </c>
      <c r="D1172">
        <v>0</v>
      </c>
      <c r="E1172" s="3">
        <v>40963</v>
      </c>
      <c r="F1172" s="3">
        <v>40966</v>
      </c>
      <c r="G1172">
        <v>3</v>
      </c>
      <c r="H1172" t="s">
        <v>20</v>
      </c>
      <c r="I1172">
        <v>2012</v>
      </c>
      <c r="J1172">
        <v>7849612.5999999996</v>
      </c>
      <c r="K1172">
        <v>5000000</v>
      </c>
      <c r="L1172">
        <v>2653312.6</v>
      </c>
      <c r="M1172">
        <v>196300</v>
      </c>
    </row>
    <row r="1173" spans="1:13" x14ac:dyDescent="0.3">
      <c r="A1173" t="s">
        <v>1</v>
      </c>
      <c r="B1173">
        <v>1944</v>
      </c>
      <c r="C1173" t="s">
        <v>4</v>
      </c>
      <c r="D1173">
        <v>1</v>
      </c>
      <c r="E1173" s="3">
        <v>40924</v>
      </c>
      <c r="F1173" s="3">
        <v>40927</v>
      </c>
      <c r="G1173">
        <v>3</v>
      </c>
      <c r="H1173" t="s">
        <v>20</v>
      </c>
      <c r="I1173">
        <v>2012</v>
      </c>
      <c r="J1173">
        <v>9580846</v>
      </c>
      <c r="K1173">
        <v>5000000</v>
      </c>
      <c r="L1173">
        <v>4093446</v>
      </c>
      <c r="M1173">
        <v>487400</v>
      </c>
    </row>
    <row r="1174" spans="1:13" x14ac:dyDescent="0.3">
      <c r="A1174" t="s">
        <v>0</v>
      </c>
      <c r="B1174">
        <v>1976</v>
      </c>
      <c r="C1174" t="s">
        <v>4</v>
      </c>
      <c r="D1174">
        <v>1</v>
      </c>
      <c r="E1174" s="3">
        <v>40904</v>
      </c>
      <c r="F1174" s="3">
        <v>40926</v>
      </c>
      <c r="G1174">
        <v>22</v>
      </c>
      <c r="H1174" t="s">
        <v>20</v>
      </c>
      <c r="I1174">
        <v>2012</v>
      </c>
      <c r="J1174">
        <v>10255079</v>
      </c>
      <c r="K1174">
        <v>5800000</v>
      </c>
      <c r="L1174">
        <v>4167779</v>
      </c>
      <c r="M1174">
        <v>287300</v>
      </c>
    </row>
    <row r="1175" spans="1:13" x14ac:dyDescent="0.3">
      <c r="A1175" t="s">
        <v>0</v>
      </c>
      <c r="B1175">
        <v>1974</v>
      </c>
      <c r="C1175" t="s">
        <v>4</v>
      </c>
      <c r="D1175">
        <v>0</v>
      </c>
      <c r="E1175" s="3">
        <v>40974</v>
      </c>
      <c r="F1175" s="3">
        <v>40978</v>
      </c>
      <c r="G1175">
        <v>4</v>
      </c>
      <c r="H1175" t="s">
        <v>3</v>
      </c>
      <c r="I1175">
        <v>2012</v>
      </c>
      <c r="J1175">
        <v>10124442</v>
      </c>
      <c r="K1175">
        <v>5000000</v>
      </c>
      <c r="L1175">
        <v>4986942</v>
      </c>
      <c r="M1175">
        <v>137500</v>
      </c>
    </row>
    <row r="1176" spans="1:13" x14ac:dyDescent="0.3">
      <c r="A1176" t="s">
        <v>1</v>
      </c>
      <c r="B1176">
        <v>1984</v>
      </c>
      <c r="C1176" t="s">
        <v>4</v>
      </c>
      <c r="D1176">
        <v>0</v>
      </c>
      <c r="E1176" s="3">
        <v>40997</v>
      </c>
      <c r="F1176" s="3">
        <v>41001</v>
      </c>
      <c r="G1176">
        <v>4</v>
      </c>
      <c r="H1176" t="s">
        <v>20</v>
      </c>
      <c r="I1176">
        <v>2012</v>
      </c>
      <c r="J1176">
        <v>10831908</v>
      </c>
      <c r="K1176">
        <v>5500000</v>
      </c>
      <c r="L1176">
        <v>4897608</v>
      </c>
      <c r="M1176">
        <v>434300</v>
      </c>
    </row>
    <row r="1177" spans="1:13" x14ac:dyDescent="0.3">
      <c r="A1177" t="s">
        <v>0</v>
      </c>
      <c r="B1177">
        <v>1972</v>
      </c>
      <c r="C1177" t="s">
        <v>4</v>
      </c>
      <c r="D1177">
        <v>1</v>
      </c>
      <c r="E1177" s="3">
        <v>40980</v>
      </c>
      <c r="F1177" s="3">
        <v>40984</v>
      </c>
      <c r="G1177">
        <v>4</v>
      </c>
      <c r="H1177" t="s">
        <v>20</v>
      </c>
      <c r="I1177">
        <v>2012</v>
      </c>
      <c r="J1177">
        <v>10902192</v>
      </c>
      <c r="K1177">
        <v>5000000</v>
      </c>
      <c r="L1177">
        <v>5796842</v>
      </c>
      <c r="M1177">
        <v>105350</v>
      </c>
    </row>
    <row r="1178" spans="1:13" x14ac:dyDescent="0.3">
      <c r="A1178" t="s">
        <v>1</v>
      </c>
      <c r="B1178">
        <v>1960</v>
      </c>
      <c r="C1178" t="s">
        <v>4</v>
      </c>
      <c r="D1178">
        <v>0</v>
      </c>
      <c r="E1178" s="3">
        <v>40963</v>
      </c>
      <c r="F1178" s="3">
        <v>40966</v>
      </c>
      <c r="G1178">
        <v>3</v>
      </c>
      <c r="H1178" t="s">
        <v>20</v>
      </c>
      <c r="I1178">
        <v>2012</v>
      </c>
      <c r="J1178">
        <v>7430384.5999999996</v>
      </c>
      <c r="K1178">
        <v>5000000</v>
      </c>
      <c r="L1178">
        <v>2376984.6</v>
      </c>
      <c r="M1178">
        <v>53400</v>
      </c>
    </row>
    <row r="1179" spans="1:13" x14ac:dyDescent="0.3">
      <c r="A1179" t="s">
        <v>0</v>
      </c>
      <c r="B1179">
        <v>1990</v>
      </c>
      <c r="C1179" t="s">
        <v>4</v>
      </c>
      <c r="D1179">
        <v>1</v>
      </c>
      <c r="E1179" s="3">
        <v>40952</v>
      </c>
      <c r="F1179" s="3">
        <v>40957</v>
      </c>
      <c r="G1179">
        <v>5</v>
      </c>
      <c r="H1179" t="s">
        <v>20</v>
      </c>
      <c r="I1179">
        <v>2012</v>
      </c>
      <c r="J1179">
        <v>10788436</v>
      </c>
      <c r="K1179">
        <v>5000000</v>
      </c>
      <c r="L1179">
        <v>5530136</v>
      </c>
      <c r="M1179">
        <v>258300</v>
      </c>
    </row>
    <row r="1180" spans="1:13" x14ac:dyDescent="0.3">
      <c r="A1180" t="s">
        <v>1</v>
      </c>
      <c r="B1180">
        <v>1974</v>
      </c>
      <c r="C1180" t="s">
        <v>11</v>
      </c>
      <c r="D1180">
        <v>0</v>
      </c>
      <c r="E1180" s="3">
        <v>41001</v>
      </c>
      <c r="F1180" s="3">
        <v>41005</v>
      </c>
      <c r="G1180">
        <v>4</v>
      </c>
      <c r="H1180" t="s">
        <v>20</v>
      </c>
      <c r="I1180">
        <v>2012</v>
      </c>
      <c r="J1180">
        <v>8436169</v>
      </c>
      <c r="K1180">
        <v>5000000</v>
      </c>
      <c r="L1180">
        <v>3309869</v>
      </c>
      <c r="M1180">
        <v>126300</v>
      </c>
    </row>
    <row r="1181" spans="1:13" x14ac:dyDescent="0.3">
      <c r="A1181" t="s">
        <v>1</v>
      </c>
      <c r="B1181">
        <v>1934</v>
      </c>
      <c r="C1181" t="s">
        <v>4</v>
      </c>
      <c r="D1181">
        <v>0</v>
      </c>
      <c r="E1181" s="3">
        <v>41118</v>
      </c>
      <c r="F1181" s="3">
        <v>41131</v>
      </c>
      <c r="G1181">
        <v>13</v>
      </c>
      <c r="H1181" t="s">
        <v>20</v>
      </c>
      <c r="I1181">
        <v>2012</v>
      </c>
      <c r="J1181">
        <v>16350004.76</v>
      </c>
      <c r="K1181">
        <v>8200000</v>
      </c>
      <c r="L1181">
        <v>7349754.7599999998</v>
      </c>
      <c r="M1181">
        <v>800250</v>
      </c>
    </row>
    <row r="1182" spans="1:13" x14ac:dyDescent="0.3">
      <c r="A1182" t="s">
        <v>1</v>
      </c>
      <c r="B1182">
        <v>1949</v>
      </c>
      <c r="C1182" t="s">
        <v>4</v>
      </c>
      <c r="D1182">
        <v>0</v>
      </c>
      <c r="E1182" s="3">
        <v>40982</v>
      </c>
      <c r="F1182" s="3">
        <v>40984</v>
      </c>
      <c r="G1182">
        <v>2</v>
      </c>
      <c r="H1182" t="s">
        <v>20</v>
      </c>
      <c r="I1182">
        <v>2012</v>
      </c>
      <c r="J1182">
        <v>10606396</v>
      </c>
      <c r="K1182">
        <v>5000000</v>
      </c>
      <c r="L1182">
        <v>5196346</v>
      </c>
      <c r="M1182">
        <v>410050</v>
      </c>
    </row>
    <row r="1183" spans="1:13" x14ac:dyDescent="0.3">
      <c r="A1183" t="s">
        <v>1</v>
      </c>
      <c r="B1183">
        <v>1959</v>
      </c>
      <c r="C1183" t="s">
        <v>6</v>
      </c>
      <c r="D1183">
        <v>0</v>
      </c>
      <c r="E1183" s="3">
        <v>40949</v>
      </c>
      <c r="F1183" s="3">
        <v>40954</v>
      </c>
      <c r="G1183">
        <v>5</v>
      </c>
      <c r="H1183" t="s">
        <v>20</v>
      </c>
      <c r="I1183">
        <v>2012</v>
      </c>
      <c r="J1183">
        <v>8215276</v>
      </c>
      <c r="K1183">
        <v>5000000</v>
      </c>
      <c r="L1183">
        <v>3087376</v>
      </c>
      <c r="M1183">
        <v>127900</v>
      </c>
    </row>
    <row r="1184" spans="1:13" x14ac:dyDescent="0.3">
      <c r="A1184" t="s">
        <v>0</v>
      </c>
      <c r="B1184">
        <v>1959</v>
      </c>
      <c r="C1184" t="s">
        <v>4</v>
      </c>
      <c r="D1184">
        <v>1</v>
      </c>
      <c r="E1184" s="3">
        <v>41113</v>
      </c>
      <c r="F1184" s="3">
        <v>41117</v>
      </c>
      <c r="G1184">
        <v>4</v>
      </c>
      <c r="H1184" t="s">
        <v>18</v>
      </c>
      <c r="I1184">
        <v>2012</v>
      </c>
      <c r="J1184">
        <v>9190791.3800000008</v>
      </c>
      <c r="K1184">
        <v>5000000</v>
      </c>
      <c r="L1184">
        <v>4102591.38</v>
      </c>
      <c r="M1184">
        <v>88200</v>
      </c>
    </row>
    <row r="1185" spans="1:13" x14ac:dyDescent="0.3">
      <c r="A1185" t="s">
        <v>0</v>
      </c>
      <c r="B1185">
        <v>1979</v>
      </c>
      <c r="C1185" t="s">
        <v>4</v>
      </c>
      <c r="D1185">
        <v>1</v>
      </c>
      <c r="E1185" s="3">
        <v>41003</v>
      </c>
      <c r="F1185" s="3">
        <v>41012</v>
      </c>
      <c r="G1185">
        <v>9</v>
      </c>
      <c r="H1185" t="s">
        <v>20</v>
      </c>
      <c r="I1185">
        <v>2012</v>
      </c>
      <c r="J1185">
        <v>10511393</v>
      </c>
      <c r="K1185">
        <v>5000000</v>
      </c>
      <c r="L1185">
        <v>5357593</v>
      </c>
      <c r="M1185">
        <v>153800</v>
      </c>
    </row>
    <row r="1186" spans="1:13" x14ac:dyDescent="0.3">
      <c r="A1186" t="s">
        <v>1</v>
      </c>
      <c r="B1186">
        <v>1964</v>
      </c>
      <c r="C1186" t="s">
        <v>4</v>
      </c>
      <c r="D1186">
        <v>1</v>
      </c>
      <c r="E1186" s="3">
        <v>40980</v>
      </c>
      <c r="F1186" s="3">
        <v>40985</v>
      </c>
      <c r="G1186">
        <v>5</v>
      </c>
      <c r="H1186" t="s">
        <v>3</v>
      </c>
      <c r="I1186">
        <v>2012</v>
      </c>
      <c r="J1186">
        <v>10802775</v>
      </c>
      <c r="K1186">
        <v>5500000</v>
      </c>
      <c r="L1186">
        <v>4919225</v>
      </c>
      <c r="M1186">
        <v>383550</v>
      </c>
    </row>
    <row r="1187" spans="1:13" x14ac:dyDescent="0.3">
      <c r="A1187" t="s">
        <v>1</v>
      </c>
      <c r="B1187">
        <v>1952</v>
      </c>
      <c r="C1187" t="s">
        <v>4</v>
      </c>
      <c r="D1187">
        <v>0</v>
      </c>
      <c r="E1187" s="3">
        <v>41015</v>
      </c>
      <c r="F1187" s="3">
        <v>41020</v>
      </c>
      <c r="G1187">
        <v>5</v>
      </c>
      <c r="H1187" t="s">
        <v>3</v>
      </c>
      <c r="I1187">
        <v>2012</v>
      </c>
      <c r="J1187">
        <v>8064727</v>
      </c>
      <c r="K1187">
        <v>5000000</v>
      </c>
      <c r="L1187">
        <v>2962427</v>
      </c>
      <c r="M1187">
        <v>102300</v>
      </c>
    </row>
    <row r="1188" spans="1:13" x14ac:dyDescent="0.3">
      <c r="A1188" t="s">
        <v>0</v>
      </c>
      <c r="B1188">
        <v>1957</v>
      </c>
      <c r="C1188" t="s">
        <v>4</v>
      </c>
      <c r="D1188">
        <v>1</v>
      </c>
      <c r="E1188" s="3">
        <v>40973</v>
      </c>
      <c r="F1188" s="3">
        <v>40982</v>
      </c>
      <c r="G1188">
        <v>9</v>
      </c>
      <c r="H1188" t="s">
        <v>20</v>
      </c>
      <c r="I1188">
        <v>2012</v>
      </c>
      <c r="J1188">
        <v>10976976</v>
      </c>
      <c r="K1188">
        <v>5000000</v>
      </c>
      <c r="L1188">
        <v>5781826</v>
      </c>
      <c r="M1188">
        <v>195150</v>
      </c>
    </row>
    <row r="1189" spans="1:13" x14ac:dyDescent="0.3">
      <c r="A1189" t="s">
        <v>1</v>
      </c>
      <c r="B1189">
        <v>1958</v>
      </c>
      <c r="C1189" t="s">
        <v>4</v>
      </c>
      <c r="D1189">
        <v>0</v>
      </c>
      <c r="E1189" s="3">
        <v>40961</v>
      </c>
      <c r="F1189" s="3">
        <v>40967</v>
      </c>
      <c r="G1189">
        <v>6</v>
      </c>
      <c r="H1189" t="s">
        <v>3</v>
      </c>
      <c r="I1189">
        <v>2012</v>
      </c>
      <c r="J1189">
        <v>10546811.6</v>
      </c>
      <c r="K1189">
        <v>5000000</v>
      </c>
      <c r="L1189">
        <v>5148511.5999999996</v>
      </c>
      <c r="M1189">
        <v>398300</v>
      </c>
    </row>
    <row r="1190" spans="1:13" x14ac:dyDescent="0.3">
      <c r="A1190" t="s">
        <v>0</v>
      </c>
      <c r="B1190">
        <v>1945</v>
      </c>
      <c r="C1190" t="s">
        <v>8</v>
      </c>
      <c r="D1190">
        <v>1</v>
      </c>
      <c r="E1190" s="3">
        <v>41110</v>
      </c>
      <c r="F1190" s="3">
        <v>41118</v>
      </c>
      <c r="G1190">
        <v>8</v>
      </c>
      <c r="H1190" t="s">
        <v>20</v>
      </c>
      <c r="I1190">
        <v>2012</v>
      </c>
      <c r="J1190">
        <v>17553899</v>
      </c>
      <c r="K1190">
        <v>10000000</v>
      </c>
      <c r="L1190">
        <v>7407899</v>
      </c>
      <c r="M1190">
        <v>146000</v>
      </c>
    </row>
    <row r="1191" spans="1:13" x14ac:dyDescent="0.3">
      <c r="A1191" t="s">
        <v>1</v>
      </c>
      <c r="B1191">
        <v>1960</v>
      </c>
      <c r="C1191" t="s">
        <v>11</v>
      </c>
      <c r="D1191">
        <v>1</v>
      </c>
      <c r="E1191" s="3">
        <v>40968</v>
      </c>
      <c r="F1191" s="3">
        <v>40974</v>
      </c>
      <c r="G1191">
        <v>6</v>
      </c>
      <c r="H1191" t="s">
        <v>3</v>
      </c>
      <c r="I1191">
        <v>2012</v>
      </c>
      <c r="J1191">
        <v>11049282</v>
      </c>
      <c r="K1191">
        <v>5000000</v>
      </c>
      <c r="L1191">
        <v>5951382</v>
      </c>
      <c r="M1191">
        <v>97900</v>
      </c>
    </row>
    <row r="1192" spans="1:13" x14ac:dyDescent="0.3">
      <c r="A1192" t="s">
        <v>0</v>
      </c>
      <c r="B1192">
        <v>1959</v>
      </c>
      <c r="C1192" t="s">
        <v>16</v>
      </c>
      <c r="D1192">
        <v>0</v>
      </c>
      <c r="E1192" s="3">
        <v>40997</v>
      </c>
      <c r="F1192" s="3">
        <v>41008</v>
      </c>
      <c r="G1192">
        <v>11</v>
      </c>
      <c r="H1192" t="s">
        <v>3</v>
      </c>
      <c r="I1192">
        <v>2012</v>
      </c>
      <c r="J1192">
        <v>11855037</v>
      </c>
      <c r="K1192">
        <v>5500000</v>
      </c>
      <c r="L1192">
        <v>6088937</v>
      </c>
      <c r="M1192">
        <v>266100</v>
      </c>
    </row>
    <row r="1193" spans="1:13" x14ac:dyDescent="0.3">
      <c r="A1193" t="s">
        <v>1</v>
      </c>
      <c r="B1193">
        <v>1950</v>
      </c>
      <c r="C1193" t="s">
        <v>6</v>
      </c>
      <c r="D1193">
        <v>1</v>
      </c>
      <c r="E1193" s="3">
        <v>40973</v>
      </c>
      <c r="F1193" s="3">
        <v>40980</v>
      </c>
      <c r="G1193">
        <v>7</v>
      </c>
      <c r="H1193" t="s">
        <v>20</v>
      </c>
      <c r="I1193">
        <v>2012</v>
      </c>
      <c r="J1193">
        <v>10018955</v>
      </c>
      <c r="K1193">
        <v>5000000</v>
      </c>
      <c r="L1193">
        <v>4573405</v>
      </c>
      <c r="M1193">
        <v>445550</v>
      </c>
    </row>
    <row r="1194" spans="1:13" x14ac:dyDescent="0.3">
      <c r="A1194" t="s">
        <v>1</v>
      </c>
      <c r="B1194">
        <v>1948</v>
      </c>
      <c r="C1194" t="s">
        <v>4</v>
      </c>
      <c r="D1194">
        <v>1</v>
      </c>
      <c r="E1194" s="3">
        <v>41032</v>
      </c>
      <c r="F1194" s="3">
        <v>41037</v>
      </c>
      <c r="G1194">
        <v>5</v>
      </c>
      <c r="H1194" t="s">
        <v>3</v>
      </c>
      <c r="I1194">
        <v>2012</v>
      </c>
      <c r="J1194">
        <v>7832761</v>
      </c>
      <c r="K1194">
        <v>5200000</v>
      </c>
      <c r="L1194">
        <v>2582711</v>
      </c>
      <c r="M1194">
        <v>50050</v>
      </c>
    </row>
    <row r="1195" spans="1:13" x14ac:dyDescent="0.3">
      <c r="A1195" t="s">
        <v>0</v>
      </c>
      <c r="B1195">
        <v>1950</v>
      </c>
      <c r="C1195" t="s">
        <v>4</v>
      </c>
      <c r="D1195">
        <v>1</v>
      </c>
      <c r="E1195" s="3">
        <v>40938</v>
      </c>
      <c r="F1195" s="3">
        <v>40942</v>
      </c>
      <c r="G1195">
        <v>4</v>
      </c>
      <c r="H1195" t="s">
        <v>18</v>
      </c>
      <c r="I1195">
        <v>2012</v>
      </c>
      <c r="J1195">
        <v>10309062</v>
      </c>
      <c r="K1195">
        <v>5000000</v>
      </c>
      <c r="L1195">
        <v>5241062</v>
      </c>
      <c r="M1195">
        <v>68000</v>
      </c>
    </row>
    <row r="1196" spans="1:13" x14ac:dyDescent="0.3">
      <c r="A1196" t="s">
        <v>1</v>
      </c>
      <c r="B1196">
        <v>1967</v>
      </c>
      <c r="C1196" t="s">
        <v>4</v>
      </c>
      <c r="D1196">
        <v>1</v>
      </c>
      <c r="E1196" s="3">
        <v>41005</v>
      </c>
      <c r="F1196" s="3">
        <v>41013</v>
      </c>
      <c r="G1196">
        <v>8</v>
      </c>
      <c r="H1196" t="s">
        <v>20</v>
      </c>
      <c r="I1196">
        <v>2012</v>
      </c>
      <c r="J1196">
        <v>10367827</v>
      </c>
      <c r="K1196">
        <v>5000000</v>
      </c>
      <c r="L1196">
        <v>5233227</v>
      </c>
      <c r="M1196">
        <v>134600</v>
      </c>
    </row>
    <row r="1197" spans="1:13" x14ac:dyDescent="0.3">
      <c r="A1197" t="s">
        <v>0</v>
      </c>
      <c r="B1197">
        <v>1956</v>
      </c>
      <c r="C1197" t="s">
        <v>4</v>
      </c>
      <c r="D1197">
        <v>1</v>
      </c>
      <c r="E1197" s="3">
        <v>41025</v>
      </c>
      <c r="F1197" s="3">
        <v>41031</v>
      </c>
      <c r="G1197">
        <v>6</v>
      </c>
      <c r="H1197" t="s">
        <v>20</v>
      </c>
      <c r="I1197">
        <v>2012</v>
      </c>
      <c r="J1197">
        <v>10064329</v>
      </c>
      <c r="K1197">
        <v>5000000</v>
      </c>
      <c r="L1197">
        <v>4920529</v>
      </c>
      <c r="M1197">
        <v>143800</v>
      </c>
    </row>
    <row r="1198" spans="1:13" x14ac:dyDescent="0.3">
      <c r="A1198" t="s">
        <v>1</v>
      </c>
      <c r="B1198">
        <v>1949</v>
      </c>
      <c r="C1198" t="s">
        <v>4</v>
      </c>
      <c r="D1198">
        <v>1</v>
      </c>
      <c r="E1198" s="3">
        <v>40779</v>
      </c>
      <c r="F1198" s="3">
        <v>40785</v>
      </c>
      <c r="G1198">
        <v>6</v>
      </c>
      <c r="H1198" t="s">
        <v>20</v>
      </c>
      <c r="I1198">
        <v>2011</v>
      </c>
      <c r="J1198">
        <v>11245457</v>
      </c>
      <c r="K1198">
        <v>5000000</v>
      </c>
      <c r="L1198">
        <v>5505389</v>
      </c>
      <c r="M1198">
        <v>740068</v>
      </c>
    </row>
    <row r="1199" spans="1:13" x14ac:dyDescent="0.3">
      <c r="A1199" t="s">
        <v>0</v>
      </c>
      <c r="B1199">
        <v>1989</v>
      </c>
      <c r="C1199" t="s">
        <v>6</v>
      </c>
      <c r="D1199">
        <v>0</v>
      </c>
      <c r="E1199" s="3">
        <v>40887</v>
      </c>
      <c r="F1199" s="3">
        <v>40892</v>
      </c>
      <c r="G1199">
        <v>5</v>
      </c>
      <c r="H1199" t="s">
        <v>20</v>
      </c>
      <c r="I1199">
        <v>2011</v>
      </c>
      <c r="J1199">
        <v>10408056</v>
      </c>
      <c r="K1199">
        <v>5000000</v>
      </c>
      <c r="L1199">
        <v>5150748</v>
      </c>
      <c r="M1199">
        <v>257308</v>
      </c>
    </row>
    <row r="1200" spans="1:13" x14ac:dyDescent="0.3">
      <c r="A1200" t="s">
        <v>1</v>
      </c>
      <c r="B1200">
        <v>1991</v>
      </c>
      <c r="C1200" t="s">
        <v>4</v>
      </c>
      <c r="D1200">
        <v>0</v>
      </c>
      <c r="E1200" s="3">
        <v>40835</v>
      </c>
      <c r="F1200" s="3">
        <v>40841</v>
      </c>
      <c r="G1200">
        <v>6</v>
      </c>
      <c r="H1200" t="s">
        <v>3</v>
      </c>
      <c r="I1200">
        <v>2011</v>
      </c>
      <c r="J1200">
        <v>10352414</v>
      </c>
      <c r="K1200">
        <v>5000000</v>
      </c>
      <c r="L1200">
        <v>5230110</v>
      </c>
      <c r="M1200">
        <v>122304</v>
      </c>
    </row>
    <row r="1201" spans="1:13" x14ac:dyDescent="0.3">
      <c r="A1201" t="s">
        <v>1</v>
      </c>
      <c r="B1201">
        <v>1984</v>
      </c>
      <c r="C1201" t="s">
        <v>16</v>
      </c>
      <c r="D1201">
        <v>0</v>
      </c>
      <c r="E1201" s="3">
        <v>40731</v>
      </c>
      <c r="F1201" s="3">
        <v>40736</v>
      </c>
      <c r="G1201">
        <v>5</v>
      </c>
      <c r="H1201" t="s">
        <v>20</v>
      </c>
      <c r="I1201">
        <v>2011</v>
      </c>
      <c r="J1201">
        <v>8770555</v>
      </c>
      <c r="K1201">
        <v>5000000</v>
      </c>
      <c r="L1201">
        <v>3688555</v>
      </c>
      <c r="M1201">
        <v>82000</v>
      </c>
    </row>
    <row r="1202" spans="1:13" x14ac:dyDescent="0.3">
      <c r="A1202" t="s">
        <v>0</v>
      </c>
      <c r="B1202">
        <v>1964</v>
      </c>
      <c r="C1202" t="s">
        <v>4</v>
      </c>
      <c r="D1202">
        <v>1</v>
      </c>
      <c r="E1202" s="3">
        <v>40731</v>
      </c>
      <c r="F1202" s="3">
        <v>40738</v>
      </c>
      <c r="G1202">
        <v>7</v>
      </c>
      <c r="H1202" t="s">
        <v>20</v>
      </c>
      <c r="I1202">
        <v>2011</v>
      </c>
      <c r="J1202">
        <v>7997207</v>
      </c>
      <c r="K1202">
        <v>5000000</v>
      </c>
      <c r="L1202">
        <v>2864999</v>
      </c>
      <c r="M1202">
        <v>132208</v>
      </c>
    </row>
    <row r="1203" spans="1:13" x14ac:dyDescent="0.3">
      <c r="A1203" t="s">
        <v>1</v>
      </c>
      <c r="B1203">
        <v>1978</v>
      </c>
      <c r="C1203" t="s">
        <v>37</v>
      </c>
      <c r="D1203">
        <v>1</v>
      </c>
      <c r="E1203" s="3">
        <v>40550</v>
      </c>
      <c r="F1203" s="3">
        <v>40556</v>
      </c>
      <c r="G1203">
        <v>6</v>
      </c>
      <c r="H1203" t="s">
        <v>29</v>
      </c>
      <c r="I1203">
        <v>2011</v>
      </c>
      <c r="J1203">
        <v>9705308.1999999993</v>
      </c>
      <c r="K1203">
        <v>5000000</v>
      </c>
      <c r="L1203">
        <v>4362914</v>
      </c>
      <c r="M1203">
        <v>342394.2</v>
      </c>
    </row>
    <row r="1204" spans="1:13" x14ac:dyDescent="0.3">
      <c r="A1204" t="s">
        <v>0</v>
      </c>
      <c r="B1204">
        <v>1968</v>
      </c>
      <c r="C1204" t="s">
        <v>15</v>
      </c>
      <c r="D1204">
        <v>0</v>
      </c>
      <c r="E1204" s="3">
        <v>40818</v>
      </c>
      <c r="F1204" s="3">
        <v>40824</v>
      </c>
      <c r="G1204">
        <v>6</v>
      </c>
      <c r="H1204" t="s">
        <v>20</v>
      </c>
      <c r="I1204">
        <v>2011</v>
      </c>
      <c r="J1204">
        <v>11517206.5</v>
      </c>
      <c r="K1204">
        <v>5000000</v>
      </c>
      <c r="L1204">
        <v>6442706.5</v>
      </c>
      <c r="M1204">
        <v>74500</v>
      </c>
    </row>
    <row r="1205" spans="1:13" x14ac:dyDescent="0.3">
      <c r="A1205" t="s">
        <v>0</v>
      </c>
      <c r="B1205">
        <v>1963</v>
      </c>
      <c r="C1205" t="s">
        <v>16</v>
      </c>
      <c r="D1205">
        <v>1</v>
      </c>
      <c r="E1205" s="3">
        <v>40598</v>
      </c>
      <c r="F1205" s="3">
        <v>40610</v>
      </c>
      <c r="G1205">
        <v>12</v>
      </c>
      <c r="H1205" t="s">
        <v>20</v>
      </c>
      <c r="I1205">
        <v>2011</v>
      </c>
      <c r="J1205">
        <v>8976341.5999999996</v>
      </c>
      <c r="K1205">
        <v>5000000</v>
      </c>
      <c r="L1205">
        <v>3854298</v>
      </c>
      <c r="M1205">
        <v>122043.6</v>
      </c>
    </row>
    <row r="1206" spans="1:13" x14ac:dyDescent="0.3">
      <c r="A1206" t="s">
        <v>0</v>
      </c>
      <c r="B1206">
        <v>1981</v>
      </c>
      <c r="C1206" t="s">
        <v>9</v>
      </c>
      <c r="D1206">
        <v>0</v>
      </c>
      <c r="E1206" s="3">
        <v>40838</v>
      </c>
      <c r="F1206" s="3">
        <v>40842</v>
      </c>
      <c r="G1206">
        <v>4</v>
      </c>
      <c r="H1206" t="s">
        <v>3</v>
      </c>
      <c r="I1206">
        <v>2011</v>
      </c>
      <c r="J1206">
        <v>9517123</v>
      </c>
      <c r="K1206">
        <v>5000000</v>
      </c>
      <c r="L1206">
        <v>4127219</v>
      </c>
      <c r="M1206">
        <v>389904</v>
      </c>
    </row>
    <row r="1207" spans="1:13" x14ac:dyDescent="0.3">
      <c r="A1207" t="s">
        <v>1</v>
      </c>
      <c r="B1207">
        <v>1983</v>
      </c>
      <c r="C1207" t="s">
        <v>44</v>
      </c>
      <c r="D1207">
        <v>0</v>
      </c>
      <c r="E1207" s="3">
        <v>40709</v>
      </c>
      <c r="F1207" s="3">
        <v>40715</v>
      </c>
      <c r="G1207">
        <v>6</v>
      </c>
      <c r="H1207" t="s">
        <v>20</v>
      </c>
      <c r="I1207">
        <v>2011</v>
      </c>
      <c r="J1207">
        <v>11310761</v>
      </c>
      <c r="K1207">
        <v>5000000</v>
      </c>
      <c r="L1207">
        <v>5901953</v>
      </c>
      <c r="M1207">
        <v>408808</v>
      </c>
    </row>
    <row r="1208" spans="1:13" x14ac:dyDescent="0.3">
      <c r="A1208" t="s">
        <v>0</v>
      </c>
      <c r="B1208">
        <v>1959</v>
      </c>
      <c r="C1208" t="s">
        <v>4</v>
      </c>
      <c r="D1208">
        <v>0</v>
      </c>
      <c r="E1208" s="3">
        <v>40736</v>
      </c>
      <c r="F1208" s="3">
        <v>40745</v>
      </c>
      <c r="G1208">
        <v>9</v>
      </c>
      <c r="H1208" t="s">
        <v>20</v>
      </c>
      <c r="I1208">
        <v>2011</v>
      </c>
      <c r="J1208">
        <v>10059691</v>
      </c>
      <c r="K1208">
        <v>5000000</v>
      </c>
      <c r="L1208">
        <v>4617383</v>
      </c>
      <c r="M1208">
        <v>442308</v>
      </c>
    </row>
    <row r="1209" spans="1:13" x14ac:dyDescent="0.3">
      <c r="A1209" t="s">
        <v>0</v>
      </c>
      <c r="B1209">
        <v>1956</v>
      </c>
      <c r="C1209" t="s">
        <v>4</v>
      </c>
      <c r="D1209">
        <v>0</v>
      </c>
      <c r="E1209" s="3">
        <v>40680</v>
      </c>
      <c r="F1209" s="3">
        <v>40690</v>
      </c>
      <c r="G1209">
        <v>10</v>
      </c>
      <c r="H1209" t="s">
        <v>20</v>
      </c>
      <c r="I1209">
        <v>2011</v>
      </c>
      <c r="J1209">
        <v>8955462</v>
      </c>
      <c r="K1209">
        <v>5000000</v>
      </c>
      <c r="L1209">
        <v>3802394</v>
      </c>
      <c r="M1209">
        <v>153068</v>
      </c>
    </row>
    <row r="1210" spans="1:13" x14ac:dyDescent="0.3">
      <c r="A1210" t="s">
        <v>1</v>
      </c>
      <c r="B1210">
        <v>1961</v>
      </c>
      <c r="C1210" t="s">
        <v>16</v>
      </c>
      <c r="D1210">
        <v>0</v>
      </c>
      <c r="E1210" s="3">
        <v>40856</v>
      </c>
      <c r="F1210" s="3">
        <v>40859</v>
      </c>
      <c r="G1210">
        <v>3</v>
      </c>
      <c r="H1210" t="s">
        <v>20</v>
      </c>
      <c r="I1210">
        <v>2011</v>
      </c>
      <c r="J1210">
        <v>9079366</v>
      </c>
      <c r="K1210">
        <v>5000000</v>
      </c>
      <c r="L1210">
        <v>3713758</v>
      </c>
      <c r="M1210">
        <v>365608</v>
      </c>
    </row>
    <row r="1211" spans="1:13" x14ac:dyDescent="0.3">
      <c r="A1211" t="s">
        <v>1</v>
      </c>
      <c r="B1211">
        <v>1976</v>
      </c>
      <c r="C1211" t="s">
        <v>4</v>
      </c>
      <c r="D1211">
        <v>1</v>
      </c>
      <c r="E1211" s="3">
        <v>40900</v>
      </c>
      <c r="F1211" s="3">
        <v>40903</v>
      </c>
      <c r="G1211">
        <v>3</v>
      </c>
      <c r="H1211" t="s">
        <v>20</v>
      </c>
      <c r="I1211">
        <v>2011</v>
      </c>
      <c r="J1211">
        <v>10076542</v>
      </c>
      <c r="K1211">
        <v>5000000</v>
      </c>
      <c r="L1211">
        <v>4620642</v>
      </c>
      <c r="M1211">
        <v>455900</v>
      </c>
    </row>
    <row r="1212" spans="1:13" x14ac:dyDescent="0.3">
      <c r="A1212" t="s">
        <v>0</v>
      </c>
      <c r="B1212">
        <v>1983</v>
      </c>
      <c r="C1212" t="s">
        <v>10</v>
      </c>
      <c r="D1212">
        <v>1</v>
      </c>
      <c r="E1212" s="3">
        <v>40863</v>
      </c>
      <c r="F1212" s="3">
        <v>40886</v>
      </c>
      <c r="G1212">
        <v>23</v>
      </c>
      <c r="H1212" t="s">
        <v>20</v>
      </c>
      <c r="I1212">
        <v>2011</v>
      </c>
      <c r="J1212">
        <v>27528953</v>
      </c>
      <c r="K1212">
        <v>10700000</v>
      </c>
      <c r="L1212">
        <v>15364537</v>
      </c>
      <c r="M1212">
        <v>1464416</v>
      </c>
    </row>
    <row r="1213" spans="1:13" x14ac:dyDescent="0.3">
      <c r="A1213" t="s">
        <v>0</v>
      </c>
      <c r="B1213">
        <v>1969</v>
      </c>
      <c r="C1213" t="s">
        <v>8</v>
      </c>
      <c r="D1213">
        <v>1</v>
      </c>
      <c r="E1213" s="3">
        <v>40658</v>
      </c>
      <c r="F1213" s="3">
        <v>40667</v>
      </c>
      <c r="G1213">
        <v>9</v>
      </c>
      <c r="H1213" t="s">
        <v>20</v>
      </c>
      <c r="I1213">
        <v>2011</v>
      </c>
      <c r="J1213">
        <v>8413165</v>
      </c>
      <c r="K1213">
        <v>5000000</v>
      </c>
      <c r="L1213">
        <v>3001357</v>
      </c>
      <c r="M1213">
        <v>411808</v>
      </c>
    </row>
    <row r="1214" spans="1:13" x14ac:dyDescent="0.3">
      <c r="A1214" t="s">
        <v>1</v>
      </c>
      <c r="B1214">
        <v>1962</v>
      </c>
      <c r="C1214" t="s">
        <v>35</v>
      </c>
      <c r="D1214">
        <v>0</v>
      </c>
      <c r="E1214" s="3">
        <v>40847</v>
      </c>
      <c r="F1214" s="3">
        <v>40851</v>
      </c>
      <c r="G1214">
        <v>4</v>
      </c>
      <c r="H1214" t="s">
        <v>20</v>
      </c>
      <c r="I1214">
        <v>2011</v>
      </c>
      <c r="J1214">
        <v>9365177</v>
      </c>
      <c r="K1214">
        <v>5000000</v>
      </c>
      <c r="L1214">
        <v>4004969</v>
      </c>
      <c r="M1214">
        <v>360208</v>
      </c>
    </row>
    <row r="1215" spans="1:13" x14ac:dyDescent="0.3">
      <c r="A1215" t="s">
        <v>0</v>
      </c>
      <c r="B1215">
        <v>1969</v>
      </c>
      <c r="C1215" t="s">
        <v>4</v>
      </c>
      <c r="D1215">
        <v>0</v>
      </c>
      <c r="E1215" s="3">
        <v>40857</v>
      </c>
      <c r="F1215" s="3">
        <v>40861</v>
      </c>
      <c r="G1215">
        <v>4</v>
      </c>
      <c r="H1215" t="s">
        <v>20</v>
      </c>
      <c r="I1215">
        <v>2011</v>
      </c>
      <c r="J1215">
        <v>7669180</v>
      </c>
      <c r="K1215">
        <v>5000000</v>
      </c>
      <c r="L1215">
        <v>2561972</v>
      </c>
      <c r="M1215">
        <v>107208</v>
      </c>
    </row>
    <row r="1216" spans="1:13" x14ac:dyDescent="0.3">
      <c r="A1216" t="s">
        <v>0</v>
      </c>
      <c r="B1216">
        <v>1970</v>
      </c>
      <c r="C1216" t="s">
        <v>24</v>
      </c>
      <c r="D1216">
        <v>0</v>
      </c>
      <c r="E1216" s="3">
        <v>40714</v>
      </c>
      <c r="F1216" s="3">
        <v>40719</v>
      </c>
      <c r="G1216">
        <v>5</v>
      </c>
      <c r="H1216" t="s">
        <v>20</v>
      </c>
      <c r="I1216">
        <v>2011</v>
      </c>
      <c r="J1216">
        <v>11728559</v>
      </c>
      <c r="K1216">
        <v>5000000</v>
      </c>
      <c r="L1216">
        <v>6552831</v>
      </c>
      <c r="M1216">
        <v>175728</v>
      </c>
    </row>
    <row r="1217" spans="1:13" x14ac:dyDescent="0.3">
      <c r="A1217" t="s">
        <v>0</v>
      </c>
      <c r="B1217">
        <v>1988</v>
      </c>
      <c r="C1217" t="s">
        <v>4</v>
      </c>
      <c r="D1217">
        <v>0</v>
      </c>
      <c r="E1217" s="3">
        <v>40901</v>
      </c>
      <c r="F1217" s="3">
        <v>40903</v>
      </c>
      <c r="G1217">
        <v>2</v>
      </c>
      <c r="H1217" t="s">
        <v>20</v>
      </c>
      <c r="I1217">
        <v>2011</v>
      </c>
      <c r="J1217">
        <v>9748393</v>
      </c>
      <c r="K1217">
        <v>5000000</v>
      </c>
      <c r="L1217">
        <v>4520285</v>
      </c>
      <c r="M1217">
        <v>228108</v>
      </c>
    </row>
    <row r="1218" spans="1:13" x14ac:dyDescent="0.3">
      <c r="A1218" t="s">
        <v>0</v>
      </c>
      <c r="B1218">
        <v>1986</v>
      </c>
      <c r="C1218" t="s">
        <v>4</v>
      </c>
      <c r="D1218">
        <v>1</v>
      </c>
      <c r="E1218" s="3">
        <v>40569</v>
      </c>
      <c r="F1218" s="3">
        <v>40572</v>
      </c>
      <c r="G1218">
        <v>3</v>
      </c>
      <c r="H1218" t="s">
        <v>20</v>
      </c>
      <c r="I1218">
        <v>2011</v>
      </c>
      <c r="J1218">
        <v>6993625</v>
      </c>
      <c r="K1218">
        <v>5000000</v>
      </c>
      <c r="L1218">
        <v>1824625</v>
      </c>
      <c r="M1218">
        <v>169000</v>
      </c>
    </row>
    <row r="1219" spans="1:13" x14ac:dyDescent="0.3">
      <c r="A1219" t="s">
        <v>1</v>
      </c>
      <c r="B1219">
        <v>1957</v>
      </c>
      <c r="C1219" t="s">
        <v>4</v>
      </c>
      <c r="D1219">
        <v>1</v>
      </c>
      <c r="E1219" s="3">
        <v>40865</v>
      </c>
      <c r="F1219" s="3">
        <v>40869</v>
      </c>
      <c r="G1219">
        <v>4</v>
      </c>
      <c r="H1219" t="s">
        <v>3</v>
      </c>
      <c r="I1219">
        <v>2011</v>
      </c>
      <c r="J1219">
        <v>9947594</v>
      </c>
      <c r="K1219">
        <v>5000000</v>
      </c>
      <c r="L1219">
        <v>4833586</v>
      </c>
      <c r="M1219">
        <v>114008</v>
      </c>
    </row>
    <row r="1220" spans="1:13" x14ac:dyDescent="0.3">
      <c r="A1220" t="s">
        <v>1</v>
      </c>
      <c r="B1220">
        <v>1960</v>
      </c>
      <c r="C1220" t="s">
        <v>4</v>
      </c>
      <c r="D1220">
        <v>1</v>
      </c>
      <c r="E1220" s="3">
        <v>40619</v>
      </c>
      <c r="F1220" s="3">
        <v>40624</v>
      </c>
      <c r="G1220">
        <v>5</v>
      </c>
      <c r="H1220" t="s">
        <v>20</v>
      </c>
      <c r="I1220">
        <v>2011</v>
      </c>
      <c r="J1220">
        <v>9384880.5800000001</v>
      </c>
      <c r="K1220">
        <v>5000000</v>
      </c>
      <c r="L1220">
        <v>4025322</v>
      </c>
      <c r="M1220">
        <v>359558.58</v>
      </c>
    </row>
    <row r="1221" spans="1:13" x14ac:dyDescent="0.3">
      <c r="A1221" t="s">
        <v>0</v>
      </c>
      <c r="B1221">
        <v>1975</v>
      </c>
      <c r="C1221" t="s">
        <v>4</v>
      </c>
      <c r="D1221">
        <v>1</v>
      </c>
      <c r="E1221" s="3">
        <v>40728</v>
      </c>
      <c r="F1221" s="3">
        <v>40731</v>
      </c>
      <c r="G1221">
        <v>3</v>
      </c>
      <c r="H1221" t="s">
        <v>20</v>
      </c>
      <c r="I1221">
        <v>2011</v>
      </c>
      <c r="J1221">
        <v>7181778</v>
      </c>
      <c r="K1221">
        <v>5000000</v>
      </c>
      <c r="L1221">
        <v>2077970</v>
      </c>
      <c r="M1221">
        <v>103808</v>
      </c>
    </row>
    <row r="1222" spans="1:13" x14ac:dyDescent="0.3">
      <c r="A1222" t="s">
        <v>0</v>
      </c>
      <c r="B1222">
        <v>1938</v>
      </c>
      <c r="C1222" t="s">
        <v>7</v>
      </c>
      <c r="D1222">
        <v>1</v>
      </c>
      <c r="E1222" s="3">
        <v>40883</v>
      </c>
      <c r="F1222" s="3">
        <v>40896</v>
      </c>
      <c r="G1222">
        <v>13</v>
      </c>
      <c r="H1222" t="s">
        <v>20</v>
      </c>
      <c r="I1222">
        <v>2011</v>
      </c>
      <c r="J1222">
        <v>13348192</v>
      </c>
      <c r="K1222">
        <v>5000000</v>
      </c>
      <c r="L1222">
        <v>8225588</v>
      </c>
      <c r="M1222">
        <v>122604</v>
      </c>
    </row>
    <row r="1223" spans="1:13" x14ac:dyDescent="0.3">
      <c r="A1223" t="s">
        <v>0</v>
      </c>
      <c r="B1223">
        <v>1985</v>
      </c>
      <c r="C1223" t="s">
        <v>6</v>
      </c>
      <c r="D1223">
        <v>0</v>
      </c>
      <c r="E1223" s="3">
        <v>40882</v>
      </c>
      <c r="F1223" s="3">
        <v>40889</v>
      </c>
      <c r="G1223">
        <v>7</v>
      </c>
      <c r="H1223" t="s">
        <v>20</v>
      </c>
      <c r="I1223">
        <v>2011</v>
      </c>
      <c r="J1223">
        <v>9804712</v>
      </c>
      <c r="K1223">
        <v>5000000</v>
      </c>
      <c r="L1223">
        <v>4386408</v>
      </c>
      <c r="M1223">
        <v>418304</v>
      </c>
    </row>
    <row r="1224" spans="1:13" x14ac:dyDescent="0.3">
      <c r="A1224" t="s">
        <v>0</v>
      </c>
      <c r="B1224">
        <v>1969</v>
      </c>
      <c r="C1224" t="s">
        <v>23</v>
      </c>
      <c r="D1224">
        <v>1</v>
      </c>
      <c r="E1224" s="3">
        <v>40714</v>
      </c>
      <c r="F1224" s="3">
        <v>40718</v>
      </c>
      <c r="G1224">
        <v>4</v>
      </c>
      <c r="H1224" t="s">
        <v>20</v>
      </c>
      <c r="I1224">
        <v>2011</v>
      </c>
      <c r="J1224">
        <v>9234367</v>
      </c>
      <c r="K1224">
        <v>5000000</v>
      </c>
      <c r="L1224">
        <v>3971059</v>
      </c>
      <c r="M1224">
        <v>263308</v>
      </c>
    </row>
    <row r="1225" spans="1:13" x14ac:dyDescent="0.3">
      <c r="A1225" t="s">
        <v>0</v>
      </c>
      <c r="B1225">
        <v>1958</v>
      </c>
      <c r="C1225" t="s">
        <v>4</v>
      </c>
      <c r="D1225">
        <v>1</v>
      </c>
      <c r="E1225" s="3">
        <v>40583</v>
      </c>
      <c r="F1225" s="3">
        <v>40591</v>
      </c>
      <c r="G1225">
        <v>8</v>
      </c>
      <c r="H1225" t="s">
        <v>20</v>
      </c>
      <c r="I1225">
        <v>2011</v>
      </c>
      <c r="J1225">
        <v>9250023</v>
      </c>
      <c r="K1225">
        <v>5000000</v>
      </c>
      <c r="L1225">
        <v>4062723</v>
      </c>
      <c r="M1225">
        <v>187300</v>
      </c>
    </row>
    <row r="1226" spans="1:13" x14ac:dyDescent="0.3">
      <c r="A1226" t="s">
        <v>0</v>
      </c>
      <c r="B1226">
        <v>1969</v>
      </c>
      <c r="C1226" t="s">
        <v>10</v>
      </c>
      <c r="D1226">
        <v>0</v>
      </c>
      <c r="E1226" s="3">
        <v>40772</v>
      </c>
      <c r="F1226" s="3">
        <v>40779</v>
      </c>
      <c r="G1226">
        <v>7</v>
      </c>
      <c r="H1226" t="s">
        <v>18</v>
      </c>
      <c r="I1226">
        <v>2011</v>
      </c>
      <c r="J1226">
        <v>7032114</v>
      </c>
      <c r="K1226">
        <v>5000000</v>
      </c>
      <c r="L1226">
        <v>1725114</v>
      </c>
      <c r="M1226">
        <v>307000</v>
      </c>
    </row>
    <row r="1227" spans="1:13" x14ac:dyDescent="0.3">
      <c r="A1227" t="s">
        <v>0</v>
      </c>
      <c r="B1227">
        <v>1944</v>
      </c>
      <c r="C1227" t="s">
        <v>4</v>
      </c>
      <c r="D1227">
        <v>1</v>
      </c>
      <c r="E1227" s="3">
        <v>40851</v>
      </c>
      <c r="F1227" s="3">
        <v>40859</v>
      </c>
      <c r="G1227">
        <v>8</v>
      </c>
      <c r="H1227" t="s">
        <v>20</v>
      </c>
      <c r="I1227">
        <v>2011</v>
      </c>
      <c r="J1227">
        <v>11051895</v>
      </c>
      <c r="K1227">
        <v>5000000</v>
      </c>
      <c r="L1227">
        <v>5999187</v>
      </c>
      <c r="M1227">
        <v>52708</v>
      </c>
    </row>
    <row r="1228" spans="1:13" x14ac:dyDescent="0.3">
      <c r="A1228" t="s">
        <v>0</v>
      </c>
      <c r="B1228">
        <v>1975</v>
      </c>
      <c r="C1228" t="s">
        <v>10</v>
      </c>
      <c r="D1228">
        <v>0</v>
      </c>
      <c r="E1228" s="3">
        <v>40804</v>
      </c>
      <c r="F1228" s="3">
        <v>40809</v>
      </c>
      <c r="G1228">
        <v>5</v>
      </c>
      <c r="H1228" t="s">
        <v>20</v>
      </c>
      <c r="I1228">
        <v>2011</v>
      </c>
      <c r="J1228">
        <v>11532217</v>
      </c>
      <c r="K1228">
        <v>5000000</v>
      </c>
      <c r="L1228">
        <v>6439609</v>
      </c>
      <c r="M1228">
        <v>92608</v>
      </c>
    </row>
    <row r="1229" spans="1:13" x14ac:dyDescent="0.3">
      <c r="A1229" t="s">
        <v>0</v>
      </c>
      <c r="B1229">
        <v>1965</v>
      </c>
      <c r="C1229" t="s">
        <v>16</v>
      </c>
      <c r="D1229">
        <v>1</v>
      </c>
      <c r="E1229" s="3">
        <v>40546</v>
      </c>
      <c r="F1229" s="3">
        <v>40554</v>
      </c>
      <c r="G1229">
        <v>8</v>
      </c>
      <c r="H1229" t="s">
        <v>20</v>
      </c>
      <c r="I1229">
        <v>2011</v>
      </c>
      <c r="J1229">
        <v>8944822</v>
      </c>
      <c r="K1229">
        <v>5000000</v>
      </c>
      <c r="L1229">
        <v>3844322</v>
      </c>
      <c r="M1229">
        <v>100500</v>
      </c>
    </row>
    <row r="1230" spans="1:13" x14ac:dyDescent="0.3">
      <c r="A1230" t="s">
        <v>1</v>
      </c>
      <c r="B1230">
        <v>1962</v>
      </c>
      <c r="C1230" t="s">
        <v>4</v>
      </c>
      <c r="D1230">
        <v>0</v>
      </c>
      <c r="E1230" s="3">
        <v>40816</v>
      </c>
      <c r="F1230" s="3">
        <v>40822</v>
      </c>
      <c r="G1230">
        <v>6</v>
      </c>
      <c r="H1230" t="s">
        <v>20</v>
      </c>
      <c r="I1230">
        <v>2011</v>
      </c>
      <c r="J1230">
        <v>10472541</v>
      </c>
      <c r="K1230">
        <v>5000000</v>
      </c>
      <c r="L1230">
        <v>5033713</v>
      </c>
      <c r="M1230">
        <v>438828</v>
      </c>
    </row>
    <row r="1231" spans="1:13" x14ac:dyDescent="0.3">
      <c r="A1231" t="s">
        <v>1</v>
      </c>
      <c r="B1231">
        <v>1952</v>
      </c>
      <c r="C1231" t="s">
        <v>4</v>
      </c>
      <c r="D1231">
        <v>1</v>
      </c>
      <c r="E1231" s="3">
        <v>40791</v>
      </c>
      <c r="F1231" s="3">
        <v>40793</v>
      </c>
      <c r="G1231">
        <v>2</v>
      </c>
      <c r="H1231" t="s">
        <v>3</v>
      </c>
      <c r="I1231">
        <v>2011</v>
      </c>
      <c r="J1231">
        <v>11638898</v>
      </c>
      <c r="K1231">
        <v>5000000</v>
      </c>
      <c r="L1231">
        <v>6200590</v>
      </c>
      <c r="M1231">
        <v>438308</v>
      </c>
    </row>
    <row r="1232" spans="1:13" x14ac:dyDescent="0.3">
      <c r="A1232" t="s">
        <v>1</v>
      </c>
      <c r="B1232">
        <v>1961</v>
      </c>
      <c r="C1232" t="s">
        <v>4</v>
      </c>
      <c r="D1232">
        <v>1</v>
      </c>
      <c r="E1232" s="3">
        <v>40542</v>
      </c>
      <c r="F1232" s="3">
        <v>40548</v>
      </c>
      <c r="G1232">
        <v>6</v>
      </c>
      <c r="H1232" t="s">
        <v>20</v>
      </c>
      <c r="I1232">
        <v>2011</v>
      </c>
      <c r="J1232">
        <v>10066834.199999999</v>
      </c>
      <c r="K1232">
        <v>5000000</v>
      </c>
      <c r="L1232">
        <v>4604740</v>
      </c>
      <c r="M1232">
        <v>462094.2</v>
      </c>
    </row>
    <row r="1233" spans="1:13" x14ac:dyDescent="0.3">
      <c r="A1233" t="s">
        <v>1</v>
      </c>
      <c r="B1233">
        <v>1958</v>
      </c>
      <c r="C1233" t="s">
        <v>4</v>
      </c>
      <c r="D1233">
        <v>0</v>
      </c>
      <c r="E1233" s="3">
        <v>40723</v>
      </c>
      <c r="F1233" s="3">
        <v>40726</v>
      </c>
      <c r="G1233">
        <v>3</v>
      </c>
      <c r="H1233" t="s">
        <v>20</v>
      </c>
      <c r="I1233">
        <v>2011</v>
      </c>
      <c r="J1233">
        <v>8120781</v>
      </c>
      <c r="K1233">
        <v>5000000</v>
      </c>
      <c r="L1233">
        <v>3035973</v>
      </c>
      <c r="M1233">
        <v>84808</v>
      </c>
    </row>
    <row r="1234" spans="1:13" x14ac:dyDescent="0.3">
      <c r="A1234" t="s">
        <v>1</v>
      </c>
      <c r="B1234">
        <v>1958</v>
      </c>
      <c r="C1234" t="s">
        <v>4</v>
      </c>
      <c r="D1234">
        <v>1</v>
      </c>
      <c r="E1234" s="3">
        <v>40882</v>
      </c>
      <c r="F1234" s="3">
        <v>40887</v>
      </c>
      <c r="G1234">
        <v>5</v>
      </c>
      <c r="H1234" t="s">
        <v>20</v>
      </c>
      <c r="I1234">
        <v>2011</v>
      </c>
      <c r="J1234">
        <v>10269174.5</v>
      </c>
      <c r="K1234">
        <v>5000000</v>
      </c>
      <c r="L1234">
        <v>4800470.5</v>
      </c>
      <c r="M1234">
        <v>468704</v>
      </c>
    </row>
    <row r="1235" spans="1:13" x14ac:dyDescent="0.3">
      <c r="A1235" t="s">
        <v>1</v>
      </c>
      <c r="B1235">
        <v>1962</v>
      </c>
      <c r="C1235" t="s">
        <v>16</v>
      </c>
      <c r="D1235">
        <v>1</v>
      </c>
      <c r="E1235" s="3">
        <v>40778</v>
      </c>
      <c r="F1235" s="3">
        <v>40784</v>
      </c>
      <c r="G1235">
        <v>8</v>
      </c>
      <c r="H1235" t="s">
        <v>28</v>
      </c>
      <c r="I1235">
        <v>2011</v>
      </c>
      <c r="J1235">
        <v>7938241.5</v>
      </c>
      <c r="K1235">
        <v>5000000</v>
      </c>
      <c r="L1235">
        <v>2820893.5</v>
      </c>
      <c r="M1235">
        <v>117348</v>
      </c>
    </row>
    <row r="1236" spans="1:13" x14ac:dyDescent="0.3">
      <c r="A1236" t="s">
        <v>1</v>
      </c>
      <c r="B1236">
        <v>1964</v>
      </c>
      <c r="C1236" t="s">
        <v>15</v>
      </c>
      <c r="D1236">
        <v>0</v>
      </c>
      <c r="E1236" s="3">
        <v>40798</v>
      </c>
      <c r="F1236" s="3">
        <v>40802</v>
      </c>
      <c r="G1236">
        <v>4</v>
      </c>
      <c r="H1236" t="s">
        <v>20</v>
      </c>
      <c r="I1236">
        <v>2011</v>
      </c>
      <c r="J1236">
        <v>9467358.8000000007</v>
      </c>
      <c r="K1236">
        <v>5000000</v>
      </c>
      <c r="L1236">
        <v>4096214</v>
      </c>
      <c r="M1236">
        <v>371144.8</v>
      </c>
    </row>
    <row r="1237" spans="1:13" x14ac:dyDescent="0.3">
      <c r="A1237" t="s">
        <v>1</v>
      </c>
      <c r="B1237">
        <v>1958</v>
      </c>
      <c r="C1237" t="s">
        <v>16</v>
      </c>
      <c r="D1237">
        <v>0</v>
      </c>
      <c r="E1237" s="3">
        <v>40645</v>
      </c>
      <c r="F1237" s="3">
        <v>40653</v>
      </c>
      <c r="G1237">
        <v>8</v>
      </c>
      <c r="H1237" t="s">
        <v>20</v>
      </c>
      <c r="I1237">
        <v>2011</v>
      </c>
      <c r="J1237">
        <v>10726197.300000001</v>
      </c>
      <c r="K1237">
        <v>5000000</v>
      </c>
      <c r="L1237">
        <v>5592375.5</v>
      </c>
      <c r="M1237">
        <v>133821.79999999999</v>
      </c>
    </row>
    <row r="1238" spans="1:13" x14ac:dyDescent="0.3">
      <c r="A1238" t="s">
        <v>0</v>
      </c>
      <c r="B1238">
        <v>1960</v>
      </c>
      <c r="C1238" t="s">
        <v>6</v>
      </c>
      <c r="D1238">
        <v>0</v>
      </c>
      <c r="E1238" s="3">
        <v>40697</v>
      </c>
      <c r="F1238" s="3">
        <v>40700</v>
      </c>
      <c r="G1238">
        <v>3</v>
      </c>
      <c r="H1238" t="s">
        <v>20</v>
      </c>
      <c r="I1238">
        <v>2011</v>
      </c>
      <c r="J1238">
        <v>7812130</v>
      </c>
      <c r="K1238">
        <v>5000000</v>
      </c>
      <c r="L1238">
        <v>2685322</v>
      </c>
      <c r="M1238">
        <v>126808</v>
      </c>
    </row>
    <row r="1239" spans="1:13" x14ac:dyDescent="0.3">
      <c r="A1239" t="s">
        <v>0</v>
      </c>
      <c r="B1239">
        <v>1953</v>
      </c>
      <c r="C1239" t="s">
        <v>4</v>
      </c>
      <c r="D1239">
        <v>1</v>
      </c>
      <c r="E1239" s="3">
        <v>40900</v>
      </c>
      <c r="F1239" s="3">
        <v>40905</v>
      </c>
      <c r="G1239">
        <v>5</v>
      </c>
      <c r="H1239" t="s">
        <v>20</v>
      </c>
      <c r="I1239">
        <v>2011</v>
      </c>
      <c r="J1239">
        <v>12015274</v>
      </c>
      <c r="K1239">
        <v>5000000</v>
      </c>
      <c r="L1239">
        <v>6523370</v>
      </c>
      <c r="M1239">
        <v>491904</v>
      </c>
    </row>
    <row r="1240" spans="1:13" x14ac:dyDescent="0.3">
      <c r="A1240" t="s">
        <v>0</v>
      </c>
      <c r="B1240">
        <v>1946</v>
      </c>
      <c r="C1240" t="s">
        <v>16</v>
      </c>
      <c r="D1240">
        <v>1</v>
      </c>
      <c r="E1240" s="3">
        <v>40689</v>
      </c>
      <c r="F1240" s="3">
        <v>40700</v>
      </c>
      <c r="G1240">
        <v>11</v>
      </c>
      <c r="H1240" t="s">
        <v>20</v>
      </c>
      <c r="I1240">
        <v>2011</v>
      </c>
      <c r="J1240">
        <v>10541460</v>
      </c>
      <c r="K1240">
        <v>5000000</v>
      </c>
      <c r="L1240">
        <v>5191348</v>
      </c>
      <c r="M1240">
        <v>350112</v>
      </c>
    </row>
    <row r="1241" spans="1:13" x14ac:dyDescent="0.3">
      <c r="A1241" t="s">
        <v>0</v>
      </c>
      <c r="B1241">
        <v>1969</v>
      </c>
      <c r="C1241" t="s">
        <v>4</v>
      </c>
      <c r="D1241">
        <v>0</v>
      </c>
      <c r="E1241" s="3">
        <v>40774</v>
      </c>
      <c r="F1241" s="3">
        <v>40779</v>
      </c>
      <c r="G1241">
        <v>5</v>
      </c>
      <c r="H1241" t="s">
        <v>20</v>
      </c>
      <c r="I1241">
        <v>2011</v>
      </c>
      <c r="J1241">
        <v>9023123</v>
      </c>
      <c r="K1241">
        <v>5000000</v>
      </c>
      <c r="L1241">
        <v>3611555</v>
      </c>
      <c r="M1241">
        <v>411568</v>
      </c>
    </row>
    <row r="1242" spans="1:13" x14ac:dyDescent="0.3">
      <c r="A1242" t="s">
        <v>0</v>
      </c>
      <c r="B1242">
        <v>1958</v>
      </c>
      <c r="C1242" t="s">
        <v>24</v>
      </c>
      <c r="D1242">
        <v>0</v>
      </c>
      <c r="E1242" s="3">
        <v>40668</v>
      </c>
      <c r="F1242" s="3">
        <v>40675</v>
      </c>
      <c r="G1242">
        <v>7</v>
      </c>
      <c r="H1242" t="s">
        <v>20</v>
      </c>
      <c r="I1242">
        <v>2011</v>
      </c>
      <c r="J1242">
        <v>9249881</v>
      </c>
      <c r="K1242">
        <v>5000000</v>
      </c>
      <c r="L1242">
        <v>3914673</v>
      </c>
      <c r="M1242">
        <v>335208</v>
      </c>
    </row>
    <row r="1243" spans="1:13" x14ac:dyDescent="0.3">
      <c r="A1243" t="s">
        <v>0</v>
      </c>
      <c r="B1243">
        <v>1979</v>
      </c>
      <c r="C1243" t="s">
        <v>22</v>
      </c>
      <c r="D1243">
        <v>1</v>
      </c>
      <c r="E1243" s="3">
        <v>40756</v>
      </c>
      <c r="F1243" s="3">
        <v>40760</v>
      </c>
      <c r="G1243">
        <v>4</v>
      </c>
      <c r="H1243" t="s">
        <v>20</v>
      </c>
      <c r="I1243">
        <v>2011</v>
      </c>
      <c r="J1243">
        <v>9239399</v>
      </c>
      <c r="K1243">
        <v>5000000</v>
      </c>
      <c r="L1243">
        <v>3757495</v>
      </c>
      <c r="M1243">
        <v>481904</v>
      </c>
    </row>
    <row r="1244" spans="1:13" x14ac:dyDescent="0.3">
      <c r="A1244" t="s">
        <v>0</v>
      </c>
      <c r="B1244">
        <v>1956</v>
      </c>
      <c r="C1244" t="s">
        <v>4</v>
      </c>
      <c r="D1244">
        <v>1</v>
      </c>
      <c r="E1244" s="3">
        <v>40738</v>
      </c>
      <c r="F1244" s="3">
        <v>40742</v>
      </c>
      <c r="G1244">
        <v>4</v>
      </c>
      <c r="H1244" t="s">
        <v>20</v>
      </c>
      <c r="I1244">
        <v>2011</v>
      </c>
      <c r="J1244">
        <v>9161687.5</v>
      </c>
      <c r="K1244">
        <v>5000000</v>
      </c>
      <c r="L1244">
        <v>3914979.5</v>
      </c>
      <c r="M1244">
        <v>246708</v>
      </c>
    </row>
    <row r="1245" spans="1:13" x14ac:dyDescent="0.3">
      <c r="A1245" t="s">
        <v>0</v>
      </c>
      <c r="B1245">
        <v>1950</v>
      </c>
      <c r="C1245" t="s">
        <v>4</v>
      </c>
      <c r="D1245">
        <v>1</v>
      </c>
      <c r="E1245" s="3">
        <v>40816</v>
      </c>
      <c r="F1245" s="3">
        <v>40820</v>
      </c>
      <c r="G1245">
        <v>4</v>
      </c>
      <c r="H1245" t="s">
        <v>3</v>
      </c>
      <c r="I1245">
        <v>2011</v>
      </c>
      <c r="J1245">
        <v>9592951.25</v>
      </c>
      <c r="K1245">
        <v>5000000</v>
      </c>
      <c r="L1245">
        <v>4403203.25</v>
      </c>
      <c r="M1245">
        <v>189748</v>
      </c>
    </row>
    <row r="1246" spans="1:13" x14ac:dyDescent="0.3">
      <c r="A1246" t="s">
        <v>0</v>
      </c>
      <c r="B1246">
        <v>1987</v>
      </c>
      <c r="C1246" t="s">
        <v>4</v>
      </c>
      <c r="D1246">
        <v>0</v>
      </c>
      <c r="E1246" s="3">
        <v>40817</v>
      </c>
      <c r="F1246" s="3">
        <v>40822</v>
      </c>
      <c r="G1246">
        <v>5</v>
      </c>
      <c r="H1246" t="s">
        <v>20</v>
      </c>
      <c r="I1246">
        <v>2011</v>
      </c>
      <c r="J1246">
        <v>9848353</v>
      </c>
      <c r="K1246">
        <v>5000000</v>
      </c>
      <c r="L1246">
        <v>4732245</v>
      </c>
      <c r="M1246">
        <v>116108</v>
      </c>
    </row>
    <row r="1247" spans="1:13" x14ac:dyDescent="0.3">
      <c r="A1247" t="s">
        <v>0</v>
      </c>
      <c r="B1247">
        <v>1959</v>
      </c>
      <c r="C1247" t="s">
        <v>4</v>
      </c>
      <c r="D1247">
        <v>1</v>
      </c>
      <c r="E1247" s="3">
        <v>40798</v>
      </c>
      <c r="F1247" s="3">
        <v>40803</v>
      </c>
      <c r="G1247">
        <v>5</v>
      </c>
      <c r="H1247" t="s">
        <v>20</v>
      </c>
      <c r="I1247">
        <v>2011</v>
      </c>
      <c r="J1247">
        <v>9779769</v>
      </c>
      <c r="K1247">
        <v>5000000</v>
      </c>
      <c r="L1247">
        <v>4627201</v>
      </c>
      <c r="M1247">
        <v>152568</v>
      </c>
    </row>
    <row r="1248" spans="1:13" x14ac:dyDescent="0.3">
      <c r="A1248" t="s">
        <v>0</v>
      </c>
      <c r="B1248">
        <v>1963</v>
      </c>
      <c r="C1248" t="s">
        <v>4</v>
      </c>
      <c r="D1248">
        <v>0</v>
      </c>
      <c r="E1248" s="3">
        <v>40651</v>
      </c>
      <c r="F1248" s="3">
        <v>40660</v>
      </c>
      <c r="G1248">
        <v>9</v>
      </c>
      <c r="H1248" t="s">
        <v>20</v>
      </c>
      <c r="I1248">
        <v>2011</v>
      </c>
      <c r="J1248">
        <v>9224608</v>
      </c>
      <c r="K1248">
        <v>5000000</v>
      </c>
      <c r="L1248">
        <v>4168840</v>
      </c>
      <c r="M1248">
        <v>55768</v>
      </c>
    </row>
    <row r="1249" spans="1:13" x14ac:dyDescent="0.3">
      <c r="A1249" t="s">
        <v>0</v>
      </c>
      <c r="B1249">
        <v>1971</v>
      </c>
      <c r="C1249" t="s">
        <v>4</v>
      </c>
      <c r="D1249">
        <v>1</v>
      </c>
      <c r="E1249" s="3">
        <v>40730</v>
      </c>
      <c r="F1249" s="3">
        <v>40733</v>
      </c>
      <c r="G1249">
        <v>3</v>
      </c>
      <c r="H1249" t="s">
        <v>20</v>
      </c>
      <c r="I1249">
        <v>2011</v>
      </c>
      <c r="J1249">
        <v>9336921</v>
      </c>
      <c r="K1249">
        <v>5000000</v>
      </c>
      <c r="L1249">
        <v>4153513</v>
      </c>
      <c r="M1249">
        <v>183408</v>
      </c>
    </row>
    <row r="1250" spans="1:13" x14ac:dyDescent="0.3">
      <c r="A1250" t="s">
        <v>0</v>
      </c>
      <c r="B1250">
        <v>1972</v>
      </c>
      <c r="C1250" t="s">
        <v>4</v>
      </c>
      <c r="D1250">
        <v>0</v>
      </c>
      <c r="E1250" s="3">
        <v>40787</v>
      </c>
      <c r="F1250" s="3">
        <v>40795</v>
      </c>
      <c r="G1250">
        <v>8</v>
      </c>
      <c r="H1250" t="s">
        <v>20</v>
      </c>
      <c r="I1250">
        <v>2011</v>
      </c>
      <c r="J1250">
        <v>9647296.5</v>
      </c>
      <c r="K1250">
        <v>5000000</v>
      </c>
      <c r="L1250">
        <v>4209828.5</v>
      </c>
      <c r="M1250">
        <v>437468</v>
      </c>
    </row>
    <row r="1251" spans="1:13" x14ac:dyDescent="0.3">
      <c r="A1251" t="s">
        <v>0</v>
      </c>
      <c r="B1251">
        <v>1957</v>
      </c>
      <c r="C1251" t="s">
        <v>13</v>
      </c>
      <c r="D1251">
        <v>1</v>
      </c>
      <c r="E1251" s="3">
        <v>40660</v>
      </c>
      <c r="F1251" s="3">
        <v>40666</v>
      </c>
      <c r="G1251">
        <v>7</v>
      </c>
      <c r="H1251" t="s">
        <v>28</v>
      </c>
      <c r="I1251">
        <v>2011</v>
      </c>
      <c r="J1251">
        <v>11144945</v>
      </c>
      <c r="K1251">
        <v>5000000</v>
      </c>
      <c r="L1251">
        <v>5915737</v>
      </c>
      <c r="M1251">
        <v>229208</v>
      </c>
    </row>
    <row r="1252" spans="1:13" x14ac:dyDescent="0.3">
      <c r="A1252" t="s">
        <v>0</v>
      </c>
      <c r="B1252">
        <v>1974</v>
      </c>
      <c r="C1252" t="s">
        <v>4</v>
      </c>
      <c r="D1252">
        <v>0</v>
      </c>
      <c r="E1252" s="3">
        <v>40785</v>
      </c>
      <c r="F1252" s="3">
        <v>40789</v>
      </c>
      <c r="G1252">
        <v>4</v>
      </c>
      <c r="H1252" t="s">
        <v>20</v>
      </c>
      <c r="I1252">
        <v>2011</v>
      </c>
      <c r="J1252">
        <v>10317927</v>
      </c>
      <c r="K1252">
        <v>5000000</v>
      </c>
      <c r="L1252">
        <v>4870527</v>
      </c>
      <c r="M1252">
        <v>447400</v>
      </c>
    </row>
    <row r="1253" spans="1:13" x14ac:dyDescent="0.3">
      <c r="A1253" t="s">
        <v>0</v>
      </c>
      <c r="B1253">
        <v>1970</v>
      </c>
      <c r="C1253" t="s">
        <v>13</v>
      </c>
      <c r="D1253">
        <v>1</v>
      </c>
      <c r="E1253" s="3">
        <v>40638</v>
      </c>
      <c r="F1253" s="3">
        <v>40647</v>
      </c>
      <c r="G1253">
        <v>9</v>
      </c>
      <c r="H1253" t="s">
        <v>18</v>
      </c>
      <c r="I1253">
        <v>2011</v>
      </c>
      <c r="J1253">
        <v>11552993.300000001</v>
      </c>
      <c r="K1253">
        <v>5000000</v>
      </c>
      <c r="L1253">
        <v>6186371.5</v>
      </c>
      <c r="M1253">
        <v>366621.8</v>
      </c>
    </row>
    <row r="1254" spans="1:13" x14ac:dyDescent="0.3">
      <c r="A1254" t="s">
        <v>0</v>
      </c>
      <c r="B1254">
        <v>1950</v>
      </c>
      <c r="C1254" t="s">
        <v>4</v>
      </c>
      <c r="D1254">
        <v>0</v>
      </c>
      <c r="E1254" s="3">
        <v>40639</v>
      </c>
      <c r="F1254" s="3">
        <v>40648</v>
      </c>
      <c r="G1254">
        <v>9</v>
      </c>
      <c r="H1254" t="s">
        <v>18</v>
      </c>
      <c r="I1254">
        <v>2011</v>
      </c>
      <c r="J1254">
        <v>10610267.550000001</v>
      </c>
      <c r="K1254">
        <v>5000000</v>
      </c>
      <c r="L1254">
        <v>5509618.5</v>
      </c>
      <c r="M1254">
        <v>100649.05</v>
      </c>
    </row>
    <row r="1255" spans="1:13" x14ac:dyDescent="0.3">
      <c r="A1255" t="s">
        <v>0</v>
      </c>
      <c r="B1255">
        <v>1949</v>
      </c>
      <c r="C1255" t="s">
        <v>4</v>
      </c>
      <c r="D1255">
        <v>0</v>
      </c>
      <c r="E1255" s="3">
        <v>40612</v>
      </c>
      <c r="F1255" s="3">
        <v>40618</v>
      </c>
      <c r="G1255">
        <v>6</v>
      </c>
      <c r="H1255" t="s">
        <v>20</v>
      </c>
      <c r="I1255">
        <v>2011</v>
      </c>
      <c r="J1255">
        <v>8543313.0199999996</v>
      </c>
      <c r="K1255">
        <v>5000000</v>
      </c>
      <c r="L1255">
        <v>3206671</v>
      </c>
      <c r="M1255">
        <v>336642.02</v>
      </c>
    </row>
    <row r="1256" spans="1:13" x14ac:dyDescent="0.3">
      <c r="A1256" t="s">
        <v>0</v>
      </c>
      <c r="B1256">
        <v>1988</v>
      </c>
      <c r="C1256" t="s">
        <v>4</v>
      </c>
      <c r="D1256">
        <v>0</v>
      </c>
      <c r="E1256" s="3">
        <v>40862</v>
      </c>
      <c r="F1256" s="3">
        <v>40868</v>
      </c>
      <c r="G1256">
        <v>6</v>
      </c>
      <c r="H1256" t="s">
        <v>20</v>
      </c>
      <c r="I1256">
        <v>2011</v>
      </c>
      <c r="J1256">
        <v>10758354</v>
      </c>
      <c r="K1256">
        <v>5000000</v>
      </c>
      <c r="L1256">
        <v>5628546</v>
      </c>
      <c r="M1256">
        <v>129808</v>
      </c>
    </row>
    <row r="1257" spans="1:13" x14ac:dyDescent="0.3">
      <c r="A1257" t="s">
        <v>0</v>
      </c>
      <c r="B1257">
        <v>1962</v>
      </c>
      <c r="C1257" t="s">
        <v>4</v>
      </c>
      <c r="D1257">
        <v>0</v>
      </c>
      <c r="E1257" s="3">
        <v>40676</v>
      </c>
      <c r="F1257" s="3">
        <v>40681</v>
      </c>
      <c r="G1257">
        <v>5</v>
      </c>
      <c r="H1257" t="s">
        <v>20</v>
      </c>
      <c r="I1257">
        <v>2011</v>
      </c>
      <c r="J1257">
        <v>8525200</v>
      </c>
      <c r="K1257">
        <v>5000000</v>
      </c>
      <c r="L1257">
        <v>3437632</v>
      </c>
      <c r="M1257">
        <v>87568</v>
      </c>
    </row>
    <row r="1258" spans="1:13" x14ac:dyDescent="0.3">
      <c r="A1258" t="s">
        <v>0</v>
      </c>
      <c r="B1258">
        <v>1990</v>
      </c>
      <c r="C1258" t="s">
        <v>4</v>
      </c>
      <c r="D1258">
        <v>1</v>
      </c>
      <c r="E1258" s="3">
        <v>40886</v>
      </c>
      <c r="F1258" s="3">
        <v>40892</v>
      </c>
      <c r="G1258">
        <v>6</v>
      </c>
      <c r="H1258" t="s">
        <v>18</v>
      </c>
      <c r="I1258">
        <v>2011</v>
      </c>
      <c r="J1258">
        <v>10352306</v>
      </c>
      <c r="K1258">
        <v>5000000</v>
      </c>
      <c r="L1258">
        <v>5234298</v>
      </c>
      <c r="M1258">
        <v>118008</v>
      </c>
    </row>
    <row r="1259" spans="1:13" x14ac:dyDescent="0.3">
      <c r="A1259" t="s">
        <v>1</v>
      </c>
      <c r="B1259">
        <v>1966</v>
      </c>
      <c r="C1259" t="s">
        <v>4</v>
      </c>
      <c r="D1259">
        <v>0</v>
      </c>
      <c r="E1259" s="3">
        <v>40848</v>
      </c>
      <c r="F1259" s="3">
        <v>40852</v>
      </c>
      <c r="G1259">
        <v>4</v>
      </c>
      <c r="H1259" t="s">
        <v>20</v>
      </c>
      <c r="I1259">
        <v>2011</v>
      </c>
      <c r="J1259">
        <v>9455074</v>
      </c>
      <c r="K1259">
        <v>5000000</v>
      </c>
      <c r="L1259">
        <v>4388766</v>
      </c>
      <c r="M1259">
        <v>66308</v>
      </c>
    </row>
    <row r="1260" spans="1:13" x14ac:dyDescent="0.3">
      <c r="A1260" t="s">
        <v>1</v>
      </c>
      <c r="B1260">
        <v>1958</v>
      </c>
      <c r="C1260" t="s">
        <v>4</v>
      </c>
      <c r="D1260">
        <v>0</v>
      </c>
      <c r="E1260" s="3">
        <v>40698</v>
      </c>
      <c r="F1260" s="3">
        <v>40711</v>
      </c>
      <c r="G1260">
        <v>13</v>
      </c>
      <c r="H1260" t="s">
        <v>20</v>
      </c>
      <c r="I1260">
        <v>2011</v>
      </c>
      <c r="J1260">
        <v>7169425</v>
      </c>
      <c r="K1260">
        <v>5000000</v>
      </c>
      <c r="L1260">
        <v>1975617</v>
      </c>
      <c r="M1260">
        <v>193808</v>
      </c>
    </row>
    <row r="1261" spans="1:13" x14ac:dyDescent="0.3">
      <c r="A1261" t="s">
        <v>1</v>
      </c>
      <c r="B1261">
        <v>1947</v>
      </c>
      <c r="C1261" t="s">
        <v>45</v>
      </c>
      <c r="D1261">
        <v>0</v>
      </c>
      <c r="E1261" s="3">
        <v>40819</v>
      </c>
      <c r="F1261" s="3">
        <v>40822</v>
      </c>
      <c r="G1261">
        <v>3</v>
      </c>
      <c r="H1261" t="s">
        <v>20</v>
      </c>
      <c r="I1261">
        <v>2011</v>
      </c>
      <c r="J1261">
        <v>9023766</v>
      </c>
      <c r="K1261">
        <v>5000000</v>
      </c>
      <c r="L1261">
        <v>3908438</v>
      </c>
      <c r="M1261">
        <v>115328</v>
      </c>
    </row>
    <row r="1262" spans="1:13" x14ac:dyDescent="0.3">
      <c r="A1262" t="s">
        <v>1</v>
      </c>
      <c r="B1262">
        <v>1981</v>
      </c>
      <c r="C1262" t="s">
        <v>12</v>
      </c>
      <c r="D1262">
        <v>1</v>
      </c>
      <c r="E1262" s="3">
        <v>40786</v>
      </c>
      <c r="F1262" s="3">
        <v>40794</v>
      </c>
      <c r="G1262">
        <v>8</v>
      </c>
      <c r="H1262" t="s">
        <v>3</v>
      </c>
      <c r="I1262">
        <v>2011</v>
      </c>
      <c r="J1262">
        <v>12341560</v>
      </c>
      <c r="K1262">
        <v>5000000</v>
      </c>
      <c r="L1262">
        <v>7276492</v>
      </c>
      <c r="M1262">
        <v>65068</v>
      </c>
    </row>
    <row r="1263" spans="1:13" x14ac:dyDescent="0.3">
      <c r="A1263" t="s">
        <v>1</v>
      </c>
      <c r="B1263">
        <v>1964</v>
      </c>
      <c r="C1263" t="s">
        <v>4</v>
      </c>
      <c r="D1263">
        <v>0</v>
      </c>
      <c r="E1263" s="3">
        <v>40639</v>
      </c>
      <c r="F1263" s="3">
        <v>40644</v>
      </c>
      <c r="G1263">
        <v>5</v>
      </c>
      <c r="H1263" t="s">
        <v>20</v>
      </c>
      <c r="I1263">
        <v>2011</v>
      </c>
      <c r="J1263">
        <v>9406645.3000000007</v>
      </c>
      <c r="K1263">
        <v>5000000</v>
      </c>
      <c r="L1263">
        <v>4295123.5</v>
      </c>
      <c r="M1263">
        <v>111521.8</v>
      </c>
    </row>
    <row r="1264" spans="1:13" x14ac:dyDescent="0.3">
      <c r="A1264" t="s">
        <v>1</v>
      </c>
      <c r="B1264">
        <v>1964</v>
      </c>
      <c r="C1264" t="s">
        <v>4</v>
      </c>
      <c r="D1264">
        <v>0</v>
      </c>
      <c r="E1264" s="3">
        <v>40726</v>
      </c>
      <c r="F1264" s="3">
        <v>40728</v>
      </c>
      <c r="G1264">
        <v>2</v>
      </c>
      <c r="H1264" t="s">
        <v>20</v>
      </c>
      <c r="I1264">
        <v>2011</v>
      </c>
      <c r="J1264">
        <v>8726887</v>
      </c>
      <c r="K1264">
        <v>5000000</v>
      </c>
      <c r="L1264">
        <v>3519179</v>
      </c>
      <c r="M1264">
        <v>207708</v>
      </c>
    </row>
    <row r="1265" spans="1:13" x14ac:dyDescent="0.3">
      <c r="A1265" t="s">
        <v>1</v>
      </c>
      <c r="B1265">
        <v>1941</v>
      </c>
      <c r="C1265" t="s">
        <v>7</v>
      </c>
      <c r="D1265">
        <v>1</v>
      </c>
      <c r="E1265" s="3">
        <v>40821</v>
      </c>
      <c r="F1265" s="3">
        <v>40826</v>
      </c>
      <c r="G1265">
        <v>5</v>
      </c>
      <c r="H1265" t="s">
        <v>18</v>
      </c>
      <c r="I1265">
        <v>2011</v>
      </c>
      <c r="J1265">
        <v>12003996</v>
      </c>
      <c r="K1265">
        <v>5000000</v>
      </c>
      <c r="L1265">
        <v>6650996</v>
      </c>
      <c r="M1265">
        <v>353000</v>
      </c>
    </row>
    <row r="1266" spans="1:13" x14ac:dyDescent="0.3">
      <c r="A1266" t="s">
        <v>1</v>
      </c>
      <c r="B1266">
        <v>1961</v>
      </c>
      <c r="C1266" t="s">
        <v>24</v>
      </c>
      <c r="D1266">
        <v>1</v>
      </c>
      <c r="E1266" s="3">
        <v>40676</v>
      </c>
      <c r="F1266" s="3">
        <v>40681</v>
      </c>
      <c r="G1266">
        <v>5</v>
      </c>
      <c r="H1266" t="s">
        <v>20</v>
      </c>
      <c r="I1266">
        <v>2011</v>
      </c>
      <c r="J1266">
        <v>9691877</v>
      </c>
      <c r="K1266">
        <v>5000000</v>
      </c>
      <c r="L1266">
        <v>4266309</v>
      </c>
      <c r="M1266">
        <v>425568</v>
      </c>
    </row>
    <row r="1267" spans="1:13" x14ac:dyDescent="0.3">
      <c r="A1267" t="s">
        <v>1</v>
      </c>
      <c r="B1267">
        <v>1956</v>
      </c>
      <c r="C1267" t="s">
        <v>4</v>
      </c>
      <c r="D1267">
        <v>0</v>
      </c>
      <c r="E1267" s="3">
        <v>40756</v>
      </c>
      <c r="F1267" s="3">
        <v>40763</v>
      </c>
      <c r="G1267">
        <v>7</v>
      </c>
      <c r="H1267" t="s">
        <v>20</v>
      </c>
      <c r="I1267">
        <v>2011</v>
      </c>
      <c r="J1267">
        <v>10360826</v>
      </c>
      <c r="K1267">
        <v>5000000</v>
      </c>
      <c r="L1267">
        <v>5297522</v>
      </c>
      <c r="M1267">
        <v>63304</v>
      </c>
    </row>
    <row r="1268" spans="1:13" x14ac:dyDescent="0.3">
      <c r="A1268" t="s">
        <v>1</v>
      </c>
      <c r="B1268">
        <v>1960</v>
      </c>
      <c r="C1268" t="s">
        <v>4</v>
      </c>
      <c r="D1268">
        <v>0</v>
      </c>
      <c r="E1268" s="3">
        <v>40753</v>
      </c>
      <c r="F1268" s="3">
        <v>40759</v>
      </c>
      <c r="G1268">
        <v>6</v>
      </c>
      <c r="H1268" t="s">
        <v>18</v>
      </c>
      <c r="I1268">
        <v>2011</v>
      </c>
      <c r="J1268">
        <v>10651508</v>
      </c>
      <c r="K1268">
        <v>5000000</v>
      </c>
      <c r="L1268">
        <v>5101304</v>
      </c>
      <c r="M1268">
        <v>550204</v>
      </c>
    </row>
    <row r="1269" spans="1:13" x14ac:dyDescent="0.3">
      <c r="A1269" t="s">
        <v>1</v>
      </c>
      <c r="B1269">
        <v>1965</v>
      </c>
      <c r="C1269" t="s">
        <v>6</v>
      </c>
      <c r="D1269">
        <v>1</v>
      </c>
      <c r="E1269" s="3">
        <v>40613</v>
      </c>
      <c r="F1269" s="3">
        <v>40618</v>
      </c>
      <c r="G1269">
        <v>5</v>
      </c>
      <c r="H1269" t="s">
        <v>20</v>
      </c>
      <c r="I1269">
        <v>2011</v>
      </c>
      <c r="J1269">
        <v>9185675.0199999996</v>
      </c>
      <c r="K1269">
        <v>5000000</v>
      </c>
      <c r="L1269">
        <v>3947733</v>
      </c>
      <c r="M1269">
        <v>237942.02</v>
      </c>
    </row>
    <row r="1270" spans="1:13" x14ac:dyDescent="0.3">
      <c r="A1270" t="s">
        <v>1</v>
      </c>
      <c r="B1270">
        <v>1965</v>
      </c>
      <c r="C1270" t="s">
        <v>4</v>
      </c>
      <c r="D1270">
        <v>1</v>
      </c>
      <c r="E1270" s="3">
        <v>40835</v>
      </c>
      <c r="F1270" s="3">
        <v>40841</v>
      </c>
      <c r="G1270">
        <v>6</v>
      </c>
      <c r="H1270" t="s">
        <v>18</v>
      </c>
      <c r="I1270">
        <v>2011</v>
      </c>
      <c r="J1270">
        <v>9190378</v>
      </c>
      <c r="K1270">
        <v>5000000</v>
      </c>
      <c r="L1270">
        <v>4046170</v>
      </c>
      <c r="M1270">
        <v>144208</v>
      </c>
    </row>
    <row r="1271" spans="1:13" x14ac:dyDescent="0.3">
      <c r="A1271" t="s">
        <v>1</v>
      </c>
      <c r="B1271">
        <v>1959</v>
      </c>
      <c r="C1271" t="s">
        <v>23</v>
      </c>
      <c r="D1271">
        <v>1</v>
      </c>
      <c r="E1271" s="3">
        <v>40886</v>
      </c>
      <c r="F1271" s="3">
        <v>40893</v>
      </c>
      <c r="G1271">
        <v>7</v>
      </c>
      <c r="H1271" t="s">
        <v>20</v>
      </c>
      <c r="I1271">
        <v>2011</v>
      </c>
      <c r="J1271">
        <v>11025443</v>
      </c>
      <c r="K1271">
        <v>5000000</v>
      </c>
      <c r="L1271">
        <v>5611735</v>
      </c>
      <c r="M1271">
        <v>413708</v>
      </c>
    </row>
    <row r="1272" spans="1:13" x14ac:dyDescent="0.3">
      <c r="A1272" t="s">
        <v>0</v>
      </c>
      <c r="B1272">
        <v>1950</v>
      </c>
      <c r="C1272" t="s">
        <v>4</v>
      </c>
      <c r="D1272">
        <v>1</v>
      </c>
      <c r="E1272" s="3">
        <v>40555</v>
      </c>
      <c r="F1272" s="3">
        <v>40562</v>
      </c>
      <c r="G1272">
        <v>7</v>
      </c>
      <c r="H1272" t="s">
        <v>25</v>
      </c>
      <c r="I1272">
        <v>2011</v>
      </c>
      <c r="J1272">
        <v>10484868.75</v>
      </c>
      <c r="K1272">
        <v>5000000</v>
      </c>
      <c r="L1272">
        <v>5435376</v>
      </c>
      <c r="M1272">
        <v>49492.75</v>
      </c>
    </row>
    <row r="1273" spans="1:13" x14ac:dyDescent="0.3">
      <c r="A1273" t="s">
        <v>0</v>
      </c>
      <c r="B1273">
        <v>1991</v>
      </c>
      <c r="C1273" t="s">
        <v>4</v>
      </c>
      <c r="D1273">
        <v>0</v>
      </c>
      <c r="E1273" s="3">
        <v>40801</v>
      </c>
      <c r="F1273" s="3">
        <v>40808</v>
      </c>
      <c r="G1273">
        <v>7</v>
      </c>
      <c r="H1273" t="s">
        <v>20</v>
      </c>
      <c r="I1273">
        <v>2011</v>
      </c>
      <c r="J1273">
        <v>11016105</v>
      </c>
      <c r="K1273">
        <v>5000000</v>
      </c>
      <c r="L1273">
        <v>5654797</v>
      </c>
      <c r="M1273">
        <v>361308</v>
      </c>
    </row>
    <row r="1274" spans="1:13" x14ac:dyDescent="0.3">
      <c r="A1274" t="s">
        <v>0</v>
      </c>
      <c r="B1274">
        <v>1972</v>
      </c>
      <c r="C1274" t="s">
        <v>7</v>
      </c>
      <c r="D1274">
        <v>0</v>
      </c>
      <c r="E1274" s="3">
        <v>40753</v>
      </c>
      <c r="F1274" s="3">
        <v>40757</v>
      </c>
      <c r="G1274">
        <v>4</v>
      </c>
      <c r="H1274" t="s">
        <v>20</v>
      </c>
      <c r="I1274">
        <v>2011</v>
      </c>
      <c r="J1274">
        <v>10074312</v>
      </c>
      <c r="K1274">
        <v>5000000</v>
      </c>
      <c r="L1274">
        <v>4605408</v>
      </c>
      <c r="M1274">
        <v>468904</v>
      </c>
    </row>
    <row r="1275" spans="1:13" x14ac:dyDescent="0.3">
      <c r="A1275" t="s">
        <v>0</v>
      </c>
      <c r="B1275">
        <v>1984</v>
      </c>
      <c r="C1275" t="s">
        <v>4</v>
      </c>
      <c r="D1275">
        <v>0</v>
      </c>
      <c r="E1275" s="3">
        <v>40639</v>
      </c>
      <c r="F1275" s="3">
        <v>40646</v>
      </c>
      <c r="G1275">
        <v>7</v>
      </c>
      <c r="H1275" t="s">
        <v>20</v>
      </c>
      <c r="I1275">
        <v>2011</v>
      </c>
      <c r="J1275">
        <v>9648327.25</v>
      </c>
      <c r="K1275">
        <v>5000000</v>
      </c>
      <c r="L1275">
        <v>4494245.5</v>
      </c>
      <c r="M1275">
        <v>154081.75</v>
      </c>
    </row>
    <row r="1276" spans="1:13" x14ac:dyDescent="0.3">
      <c r="A1276" t="s">
        <v>0</v>
      </c>
      <c r="B1276">
        <v>1956</v>
      </c>
      <c r="C1276" t="s">
        <v>4</v>
      </c>
      <c r="D1276">
        <v>1</v>
      </c>
      <c r="E1276" s="3">
        <v>40883</v>
      </c>
      <c r="F1276" s="3">
        <v>40891</v>
      </c>
      <c r="G1276">
        <v>8</v>
      </c>
      <c r="H1276" t="s">
        <v>20</v>
      </c>
      <c r="I1276">
        <v>2011</v>
      </c>
      <c r="J1276">
        <v>9743269</v>
      </c>
      <c r="K1276">
        <v>5000000</v>
      </c>
      <c r="L1276">
        <v>4606965</v>
      </c>
      <c r="M1276">
        <v>136304</v>
      </c>
    </row>
    <row r="1277" spans="1:13" x14ac:dyDescent="0.3">
      <c r="A1277" t="s">
        <v>0</v>
      </c>
      <c r="B1277">
        <v>1961</v>
      </c>
      <c r="C1277" t="s">
        <v>4</v>
      </c>
      <c r="D1277">
        <v>0</v>
      </c>
      <c r="E1277" s="3">
        <v>40635</v>
      </c>
      <c r="F1277" s="3">
        <v>40640</v>
      </c>
      <c r="G1277">
        <v>5</v>
      </c>
      <c r="H1277" t="s">
        <v>20</v>
      </c>
      <c r="I1277">
        <v>2011</v>
      </c>
      <c r="J1277">
        <v>9182656.75</v>
      </c>
      <c r="K1277">
        <v>5000000</v>
      </c>
      <c r="L1277">
        <v>3829129.5</v>
      </c>
      <c r="M1277">
        <v>353527.25</v>
      </c>
    </row>
    <row r="1278" spans="1:13" x14ac:dyDescent="0.3">
      <c r="A1278" t="s">
        <v>0</v>
      </c>
      <c r="B1278">
        <v>1953</v>
      </c>
      <c r="C1278" t="s">
        <v>4</v>
      </c>
      <c r="D1278">
        <v>0</v>
      </c>
      <c r="E1278" s="3">
        <v>40893</v>
      </c>
      <c r="F1278" s="3">
        <v>40898</v>
      </c>
      <c r="G1278">
        <v>5</v>
      </c>
      <c r="H1278" t="s">
        <v>20</v>
      </c>
      <c r="I1278">
        <v>2011</v>
      </c>
      <c r="J1278">
        <v>8139061</v>
      </c>
      <c r="K1278">
        <v>5000000</v>
      </c>
      <c r="L1278">
        <v>3062953</v>
      </c>
      <c r="M1278">
        <v>76108</v>
      </c>
    </row>
    <row r="1279" spans="1:13" x14ac:dyDescent="0.3">
      <c r="A1279" t="s">
        <v>0</v>
      </c>
      <c r="B1279">
        <v>1976</v>
      </c>
      <c r="C1279" t="s">
        <v>4</v>
      </c>
      <c r="D1279">
        <v>1</v>
      </c>
      <c r="E1279" s="3">
        <v>40707</v>
      </c>
      <c r="F1279" s="3">
        <v>40714</v>
      </c>
      <c r="G1279">
        <v>7</v>
      </c>
      <c r="H1279" t="s">
        <v>20</v>
      </c>
      <c r="I1279">
        <v>2011</v>
      </c>
      <c r="J1279">
        <v>7770054</v>
      </c>
      <c r="K1279">
        <v>5000000</v>
      </c>
      <c r="L1279">
        <v>2665746</v>
      </c>
      <c r="M1279">
        <v>104308</v>
      </c>
    </row>
    <row r="1280" spans="1:13" x14ac:dyDescent="0.3">
      <c r="A1280" t="s">
        <v>0</v>
      </c>
      <c r="B1280">
        <v>1960</v>
      </c>
      <c r="C1280" t="s">
        <v>4</v>
      </c>
      <c r="D1280">
        <v>0</v>
      </c>
      <c r="E1280" s="3">
        <v>40616</v>
      </c>
      <c r="F1280" s="3">
        <v>40627</v>
      </c>
      <c r="G1280">
        <v>11</v>
      </c>
      <c r="H1280" t="s">
        <v>20</v>
      </c>
      <c r="I1280">
        <v>2011</v>
      </c>
      <c r="J1280">
        <v>11202869.5</v>
      </c>
      <c r="K1280">
        <v>5000000</v>
      </c>
      <c r="L1280">
        <v>6061434</v>
      </c>
      <c r="M1280">
        <v>141435.5</v>
      </c>
    </row>
    <row r="1281" spans="1:13" x14ac:dyDescent="0.3">
      <c r="A1281" t="s">
        <v>0</v>
      </c>
      <c r="B1281">
        <v>1957</v>
      </c>
      <c r="C1281" t="s">
        <v>4</v>
      </c>
      <c r="D1281">
        <v>1</v>
      </c>
      <c r="E1281" s="3">
        <v>40603</v>
      </c>
      <c r="F1281" s="3">
        <v>40620</v>
      </c>
      <c r="G1281">
        <v>17</v>
      </c>
      <c r="H1281" t="s">
        <v>20</v>
      </c>
      <c r="I1281">
        <v>2011</v>
      </c>
      <c r="J1281">
        <v>12417857.1</v>
      </c>
      <c r="K1281">
        <v>5000000</v>
      </c>
      <c r="L1281">
        <v>7239059</v>
      </c>
      <c r="M1281">
        <v>178798.1</v>
      </c>
    </row>
    <row r="1282" spans="1:13" x14ac:dyDescent="0.3">
      <c r="A1282" t="s">
        <v>0</v>
      </c>
      <c r="B1282">
        <v>1979</v>
      </c>
      <c r="C1282" t="s">
        <v>4</v>
      </c>
      <c r="D1282">
        <v>0</v>
      </c>
      <c r="E1282" s="3">
        <v>40777</v>
      </c>
      <c r="F1282" s="3">
        <v>40780</v>
      </c>
      <c r="G1282">
        <v>3</v>
      </c>
      <c r="H1282" t="s">
        <v>20</v>
      </c>
      <c r="I1282">
        <v>2011</v>
      </c>
      <c r="J1282">
        <v>7833815</v>
      </c>
      <c r="K1282">
        <v>5000000</v>
      </c>
      <c r="L1282">
        <v>2705795</v>
      </c>
      <c r="M1282">
        <v>128020</v>
      </c>
    </row>
    <row r="1283" spans="1:13" x14ac:dyDescent="0.3">
      <c r="A1283" t="s">
        <v>1</v>
      </c>
      <c r="B1283">
        <v>1975</v>
      </c>
      <c r="C1283" t="s">
        <v>4</v>
      </c>
      <c r="D1283">
        <v>1</v>
      </c>
      <c r="E1283" s="3">
        <v>40821</v>
      </c>
      <c r="F1283" s="3">
        <v>40824</v>
      </c>
      <c r="G1283">
        <v>3</v>
      </c>
      <c r="H1283" t="s">
        <v>20</v>
      </c>
      <c r="I1283">
        <v>2011</v>
      </c>
      <c r="J1283">
        <v>9137479</v>
      </c>
      <c r="K1283">
        <v>5000000</v>
      </c>
      <c r="L1283">
        <v>3960571</v>
      </c>
      <c r="M1283">
        <v>176908</v>
      </c>
    </row>
    <row r="1284" spans="1:13" x14ac:dyDescent="0.3">
      <c r="A1284" t="s">
        <v>0</v>
      </c>
      <c r="B1284">
        <v>1981</v>
      </c>
      <c r="C1284" t="s">
        <v>15</v>
      </c>
      <c r="D1284">
        <v>0</v>
      </c>
      <c r="E1284" s="3">
        <v>40785</v>
      </c>
      <c r="F1284" s="3">
        <v>40789</v>
      </c>
      <c r="G1284">
        <v>4</v>
      </c>
      <c r="H1284" t="s">
        <v>20</v>
      </c>
      <c r="I1284">
        <v>2011</v>
      </c>
      <c r="J1284">
        <v>8230755</v>
      </c>
      <c r="K1284">
        <v>5000000</v>
      </c>
      <c r="L1284">
        <v>3102255</v>
      </c>
      <c r="M1284">
        <v>128500</v>
      </c>
    </row>
    <row r="1285" spans="1:13" x14ac:dyDescent="0.3">
      <c r="A1285" t="s">
        <v>1</v>
      </c>
      <c r="B1285">
        <v>1963</v>
      </c>
      <c r="C1285" t="s">
        <v>6</v>
      </c>
      <c r="D1285">
        <v>0</v>
      </c>
      <c r="E1285" s="3">
        <v>40849</v>
      </c>
      <c r="F1285" s="3">
        <v>40854</v>
      </c>
      <c r="G1285">
        <v>5</v>
      </c>
      <c r="H1285" t="s">
        <v>3</v>
      </c>
      <c r="I1285">
        <v>2011</v>
      </c>
      <c r="J1285">
        <v>9810715</v>
      </c>
      <c r="K1285">
        <v>5000000</v>
      </c>
      <c r="L1285">
        <v>4569807</v>
      </c>
      <c r="M1285">
        <v>240908</v>
      </c>
    </row>
    <row r="1286" spans="1:13" x14ac:dyDescent="0.3">
      <c r="A1286" t="s">
        <v>1</v>
      </c>
      <c r="B1286">
        <v>1963</v>
      </c>
      <c r="C1286" t="s">
        <v>6</v>
      </c>
      <c r="D1286">
        <v>0</v>
      </c>
      <c r="E1286" s="3">
        <v>40794</v>
      </c>
      <c r="F1286" s="3">
        <v>40802</v>
      </c>
      <c r="G1286">
        <v>8</v>
      </c>
      <c r="H1286" t="s">
        <v>20</v>
      </c>
      <c r="I1286">
        <v>2011</v>
      </c>
      <c r="J1286">
        <v>10882601</v>
      </c>
      <c r="K1286">
        <v>5000000</v>
      </c>
      <c r="L1286">
        <v>5441893</v>
      </c>
      <c r="M1286">
        <v>440708</v>
      </c>
    </row>
    <row r="1287" spans="1:13" x14ac:dyDescent="0.3">
      <c r="A1287" t="s">
        <v>1</v>
      </c>
      <c r="B1287">
        <v>1958</v>
      </c>
      <c r="C1287" t="s">
        <v>4</v>
      </c>
      <c r="D1287">
        <v>1</v>
      </c>
      <c r="E1287" s="3">
        <v>40759</v>
      </c>
      <c r="F1287" s="3">
        <v>40763</v>
      </c>
      <c r="G1287">
        <v>4</v>
      </c>
      <c r="H1287" t="s">
        <v>20</v>
      </c>
      <c r="I1287">
        <v>2011</v>
      </c>
      <c r="J1287">
        <v>10569966</v>
      </c>
      <c r="K1287">
        <v>5000000</v>
      </c>
      <c r="L1287">
        <v>5405862</v>
      </c>
      <c r="M1287">
        <v>164104</v>
      </c>
    </row>
    <row r="1288" spans="1:13" x14ac:dyDescent="0.3">
      <c r="A1288" t="s">
        <v>0</v>
      </c>
      <c r="B1288">
        <v>1954</v>
      </c>
      <c r="C1288" t="s">
        <v>4</v>
      </c>
      <c r="D1288">
        <v>1</v>
      </c>
      <c r="E1288" s="3">
        <v>40785</v>
      </c>
      <c r="F1288" s="3">
        <v>40789</v>
      </c>
      <c r="G1288">
        <v>4</v>
      </c>
      <c r="H1288" t="s">
        <v>20</v>
      </c>
      <c r="I1288">
        <v>2011</v>
      </c>
      <c r="J1288">
        <v>8819866</v>
      </c>
      <c r="K1288">
        <v>5000000</v>
      </c>
      <c r="L1288">
        <v>3675866</v>
      </c>
      <c r="M1288">
        <v>144000</v>
      </c>
    </row>
    <row r="1289" spans="1:13" x14ac:dyDescent="0.3">
      <c r="A1289" t="s">
        <v>0</v>
      </c>
      <c r="B1289">
        <v>1968</v>
      </c>
      <c r="C1289" t="s">
        <v>10</v>
      </c>
      <c r="D1289">
        <v>0</v>
      </c>
      <c r="E1289" s="3">
        <v>40890</v>
      </c>
      <c r="F1289" s="3">
        <v>40894</v>
      </c>
      <c r="G1289">
        <v>4</v>
      </c>
      <c r="H1289" t="s">
        <v>20</v>
      </c>
      <c r="I1289">
        <v>2011</v>
      </c>
      <c r="J1289">
        <v>10542801</v>
      </c>
      <c r="K1289">
        <v>5000000</v>
      </c>
      <c r="L1289">
        <v>5065997</v>
      </c>
      <c r="M1289">
        <v>476804</v>
      </c>
    </row>
    <row r="1290" spans="1:13" x14ac:dyDescent="0.3">
      <c r="A1290" t="s">
        <v>0</v>
      </c>
      <c r="B1290">
        <v>1981</v>
      </c>
      <c r="C1290" t="s">
        <v>12</v>
      </c>
      <c r="D1290">
        <v>1</v>
      </c>
      <c r="E1290" s="3">
        <v>40792</v>
      </c>
      <c r="F1290" s="3">
        <v>40799</v>
      </c>
      <c r="G1290">
        <v>7</v>
      </c>
      <c r="H1290" t="s">
        <v>20</v>
      </c>
      <c r="I1290">
        <v>2011</v>
      </c>
      <c r="J1290">
        <v>9902214</v>
      </c>
      <c r="K1290">
        <v>5000000</v>
      </c>
      <c r="L1290">
        <v>4464006</v>
      </c>
      <c r="M1290">
        <v>438208</v>
      </c>
    </row>
    <row r="1291" spans="1:13" x14ac:dyDescent="0.3">
      <c r="A1291" t="s">
        <v>0</v>
      </c>
      <c r="B1291">
        <v>1941</v>
      </c>
      <c r="C1291" t="s">
        <v>6</v>
      </c>
      <c r="D1291">
        <v>0</v>
      </c>
      <c r="E1291" s="3">
        <v>40833</v>
      </c>
      <c r="F1291" s="3">
        <v>40837</v>
      </c>
      <c r="G1291">
        <v>4</v>
      </c>
      <c r="H1291" t="s">
        <v>3</v>
      </c>
      <c r="I1291">
        <v>2011</v>
      </c>
      <c r="J1291">
        <v>10825874</v>
      </c>
      <c r="K1291">
        <v>5200000</v>
      </c>
      <c r="L1291">
        <v>5184166</v>
      </c>
      <c r="M1291">
        <v>441708</v>
      </c>
    </row>
    <row r="1292" spans="1:13" x14ac:dyDescent="0.3">
      <c r="A1292" t="s">
        <v>0</v>
      </c>
      <c r="B1292">
        <v>1961</v>
      </c>
      <c r="C1292" t="s">
        <v>12</v>
      </c>
      <c r="D1292">
        <v>1</v>
      </c>
      <c r="E1292" s="3">
        <v>40745</v>
      </c>
      <c r="F1292" s="3">
        <v>40753</v>
      </c>
      <c r="G1292">
        <v>8</v>
      </c>
      <c r="H1292" t="s">
        <v>20</v>
      </c>
      <c r="I1292">
        <v>2011</v>
      </c>
      <c r="J1292">
        <v>10098211</v>
      </c>
      <c r="K1292">
        <v>5000000</v>
      </c>
      <c r="L1292">
        <v>5012003</v>
      </c>
      <c r="M1292">
        <v>86208</v>
      </c>
    </row>
    <row r="1293" spans="1:13" x14ac:dyDescent="0.3">
      <c r="A1293" t="s">
        <v>1</v>
      </c>
      <c r="B1293">
        <v>1950</v>
      </c>
      <c r="C1293" t="s">
        <v>13</v>
      </c>
      <c r="D1293">
        <v>1</v>
      </c>
      <c r="E1293" s="3">
        <v>40734</v>
      </c>
      <c r="F1293" s="3">
        <v>40740</v>
      </c>
      <c r="G1293">
        <v>6</v>
      </c>
      <c r="H1293" t="s">
        <v>20</v>
      </c>
      <c r="I1293">
        <v>2011</v>
      </c>
      <c r="J1293">
        <v>9663642</v>
      </c>
      <c r="K1293">
        <v>5000000</v>
      </c>
      <c r="L1293">
        <v>4561334</v>
      </c>
      <c r="M1293">
        <v>102308</v>
      </c>
    </row>
    <row r="1294" spans="1:13" x14ac:dyDescent="0.3">
      <c r="A1294" t="s">
        <v>0</v>
      </c>
      <c r="B1294">
        <v>1954</v>
      </c>
      <c r="C1294" t="s">
        <v>19</v>
      </c>
      <c r="D1294">
        <v>1</v>
      </c>
      <c r="E1294" s="3">
        <v>40563</v>
      </c>
      <c r="F1294" s="3">
        <v>40568</v>
      </c>
      <c r="G1294">
        <v>5</v>
      </c>
      <c r="H1294" t="s">
        <v>48</v>
      </c>
      <c r="I1294">
        <v>2011</v>
      </c>
      <c r="J1294">
        <v>7747842.4500000002</v>
      </c>
      <c r="K1294">
        <v>5000000</v>
      </c>
      <c r="L1294">
        <v>2473248.25</v>
      </c>
      <c r="M1294">
        <v>274594.2</v>
      </c>
    </row>
    <row r="1295" spans="1:13" x14ac:dyDescent="0.3">
      <c r="A1295" t="s">
        <v>0</v>
      </c>
      <c r="B1295">
        <v>1967</v>
      </c>
      <c r="C1295" t="s">
        <v>4</v>
      </c>
      <c r="D1295">
        <v>0</v>
      </c>
      <c r="E1295" s="3">
        <v>40672</v>
      </c>
      <c r="F1295" s="3">
        <v>40676</v>
      </c>
      <c r="G1295">
        <v>4</v>
      </c>
      <c r="H1295" t="s">
        <v>20</v>
      </c>
      <c r="I1295">
        <v>2011</v>
      </c>
      <c r="J1295">
        <v>9735111</v>
      </c>
      <c r="K1295">
        <v>5000000</v>
      </c>
      <c r="L1295">
        <v>4643303</v>
      </c>
      <c r="M1295">
        <v>91808</v>
      </c>
    </row>
    <row r="1296" spans="1:13" x14ac:dyDescent="0.3">
      <c r="A1296" t="s">
        <v>0</v>
      </c>
      <c r="B1296">
        <v>1956</v>
      </c>
      <c r="C1296" t="s">
        <v>4</v>
      </c>
      <c r="D1296">
        <v>1</v>
      </c>
      <c r="E1296" s="3">
        <v>40864</v>
      </c>
      <c r="F1296" s="3">
        <v>40869</v>
      </c>
      <c r="G1296">
        <v>5</v>
      </c>
      <c r="H1296" t="s">
        <v>3</v>
      </c>
      <c r="I1296">
        <v>2011</v>
      </c>
      <c r="J1296">
        <v>10966214</v>
      </c>
      <c r="K1296">
        <v>5000000</v>
      </c>
      <c r="L1296">
        <v>5870306</v>
      </c>
      <c r="M1296">
        <v>95908</v>
      </c>
    </row>
    <row r="1297" spans="1:13" x14ac:dyDescent="0.3">
      <c r="A1297" t="s">
        <v>0</v>
      </c>
      <c r="B1297">
        <v>1969</v>
      </c>
      <c r="C1297" t="s">
        <v>6</v>
      </c>
      <c r="D1297">
        <v>0</v>
      </c>
      <c r="E1297" s="3">
        <v>40834</v>
      </c>
      <c r="F1297" s="3">
        <v>40840</v>
      </c>
      <c r="G1297">
        <v>6</v>
      </c>
      <c r="H1297" t="s">
        <v>3</v>
      </c>
      <c r="I1297">
        <v>2011</v>
      </c>
      <c r="J1297">
        <v>9188186</v>
      </c>
      <c r="K1297">
        <v>5000000</v>
      </c>
      <c r="L1297">
        <v>3783186</v>
      </c>
      <c r="M1297">
        <v>405000</v>
      </c>
    </row>
    <row r="1298" spans="1:13" x14ac:dyDescent="0.3">
      <c r="A1298" t="s">
        <v>0</v>
      </c>
      <c r="B1298">
        <v>1959</v>
      </c>
      <c r="C1298" t="s">
        <v>4</v>
      </c>
      <c r="D1298">
        <v>0</v>
      </c>
      <c r="E1298" s="3">
        <v>40791</v>
      </c>
      <c r="F1298" s="3">
        <v>40794</v>
      </c>
      <c r="G1298">
        <v>3</v>
      </c>
      <c r="H1298" t="s">
        <v>20</v>
      </c>
      <c r="I1298">
        <v>2011</v>
      </c>
      <c r="J1298">
        <v>7756903</v>
      </c>
      <c r="K1298">
        <v>5000000</v>
      </c>
      <c r="L1298">
        <v>2617095</v>
      </c>
      <c r="M1298">
        <v>139808</v>
      </c>
    </row>
    <row r="1299" spans="1:13" x14ac:dyDescent="0.3">
      <c r="A1299" t="s">
        <v>1</v>
      </c>
      <c r="B1299">
        <v>1956</v>
      </c>
      <c r="C1299" t="s">
        <v>4</v>
      </c>
      <c r="D1299">
        <v>0</v>
      </c>
      <c r="E1299" s="3">
        <v>40737</v>
      </c>
      <c r="F1299" s="3">
        <v>40740</v>
      </c>
      <c r="G1299">
        <v>2</v>
      </c>
      <c r="H1299" t="s">
        <v>28</v>
      </c>
      <c r="I1299">
        <v>2011</v>
      </c>
      <c r="J1299">
        <v>7929049</v>
      </c>
      <c r="K1299">
        <v>5000000</v>
      </c>
      <c r="L1299">
        <v>2725841</v>
      </c>
      <c r="M1299">
        <v>203208</v>
      </c>
    </row>
    <row r="1300" spans="1:13" x14ac:dyDescent="0.3">
      <c r="A1300" t="s">
        <v>1</v>
      </c>
      <c r="B1300">
        <v>1979</v>
      </c>
      <c r="C1300" t="s">
        <v>7</v>
      </c>
      <c r="D1300">
        <v>1</v>
      </c>
      <c r="E1300" s="3">
        <v>40668</v>
      </c>
      <c r="F1300" s="3">
        <v>40675</v>
      </c>
      <c r="G1300">
        <v>7</v>
      </c>
      <c r="H1300" t="s">
        <v>20</v>
      </c>
      <c r="I1300">
        <v>2011</v>
      </c>
      <c r="J1300">
        <v>7377701</v>
      </c>
      <c r="K1300">
        <v>5000000</v>
      </c>
      <c r="L1300">
        <v>2288133</v>
      </c>
      <c r="M1300">
        <v>89568</v>
      </c>
    </row>
    <row r="1301" spans="1:13" x14ac:dyDescent="0.3">
      <c r="A1301" t="s">
        <v>1</v>
      </c>
      <c r="B1301">
        <v>1989</v>
      </c>
      <c r="C1301" t="s">
        <v>7</v>
      </c>
      <c r="D1301">
        <v>1</v>
      </c>
      <c r="E1301" s="3">
        <v>40704</v>
      </c>
      <c r="F1301" s="3">
        <v>40710</v>
      </c>
      <c r="G1301">
        <v>6</v>
      </c>
      <c r="H1301" t="s">
        <v>20</v>
      </c>
      <c r="I1301">
        <v>2011</v>
      </c>
      <c r="J1301">
        <v>7297705</v>
      </c>
      <c r="K1301">
        <v>5000000</v>
      </c>
      <c r="L1301">
        <v>2213997</v>
      </c>
      <c r="M1301">
        <v>83708</v>
      </c>
    </row>
    <row r="1302" spans="1:13" x14ac:dyDescent="0.3">
      <c r="A1302" t="s">
        <v>1</v>
      </c>
      <c r="B1302">
        <v>1954</v>
      </c>
      <c r="C1302" t="s">
        <v>45</v>
      </c>
      <c r="D1302">
        <v>1</v>
      </c>
      <c r="E1302" s="3">
        <v>40757</v>
      </c>
      <c r="F1302" s="3">
        <v>40763</v>
      </c>
      <c r="G1302">
        <v>6</v>
      </c>
      <c r="H1302" t="s">
        <v>20</v>
      </c>
      <c r="I1302">
        <v>2011</v>
      </c>
      <c r="J1302">
        <v>10525207</v>
      </c>
      <c r="K1302">
        <v>5000000</v>
      </c>
      <c r="L1302">
        <v>5266703</v>
      </c>
      <c r="M1302">
        <v>258504</v>
      </c>
    </row>
    <row r="1303" spans="1:13" x14ac:dyDescent="0.3">
      <c r="A1303" t="s">
        <v>1</v>
      </c>
      <c r="B1303">
        <v>1955</v>
      </c>
      <c r="C1303" t="s">
        <v>4</v>
      </c>
      <c r="D1303">
        <v>1</v>
      </c>
      <c r="E1303" s="3">
        <v>40774</v>
      </c>
      <c r="F1303" s="3">
        <v>40782</v>
      </c>
      <c r="G1303">
        <v>8</v>
      </c>
      <c r="H1303" t="s">
        <v>20</v>
      </c>
      <c r="I1303">
        <v>2011</v>
      </c>
      <c r="J1303">
        <v>9634562</v>
      </c>
      <c r="K1303">
        <v>5000000</v>
      </c>
      <c r="L1303">
        <v>4523054</v>
      </c>
      <c r="M1303">
        <v>111508</v>
      </c>
    </row>
    <row r="1304" spans="1:13" x14ac:dyDescent="0.3">
      <c r="A1304" t="s">
        <v>1</v>
      </c>
      <c r="B1304">
        <v>1991</v>
      </c>
      <c r="C1304" t="s">
        <v>19</v>
      </c>
      <c r="D1304">
        <v>0</v>
      </c>
      <c r="E1304" s="3">
        <v>40873</v>
      </c>
      <c r="F1304" s="3">
        <v>40879</v>
      </c>
      <c r="G1304">
        <v>6</v>
      </c>
      <c r="H1304" t="s">
        <v>20</v>
      </c>
      <c r="I1304">
        <v>2011</v>
      </c>
      <c r="J1304">
        <v>10335105</v>
      </c>
      <c r="K1304">
        <v>5000000</v>
      </c>
      <c r="L1304">
        <v>5227397</v>
      </c>
      <c r="M1304">
        <v>107708</v>
      </c>
    </row>
    <row r="1305" spans="1:13" x14ac:dyDescent="0.3">
      <c r="A1305" t="s">
        <v>1</v>
      </c>
      <c r="B1305">
        <v>1954</v>
      </c>
      <c r="C1305" t="s">
        <v>15</v>
      </c>
      <c r="D1305">
        <v>1</v>
      </c>
      <c r="E1305" s="3">
        <v>40829</v>
      </c>
      <c r="F1305" s="3">
        <v>40834</v>
      </c>
      <c r="G1305">
        <v>5</v>
      </c>
      <c r="H1305" t="s">
        <v>20</v>
      </c>
      <c r="I1305">
        <v>2011</v>
      </c>
      <c r="J1305">
        <v>10844983</v>
      </c>
      <c r="K1305">
        <v>5000000</v>
      </c>
      <c r="L1305">
        <v>5379675</v>
      </c>
      <c r="M1305">
        <v>465308</v>
      </c>
    </row>
    <row r="1306" spans="1:13" x14ac:dyDescent="0.3">
      <c r="A1306" t="s">
        <v>1</v>
      </c>
      <c r="B1306">
        <v>1964</v>
      </c>
      <c r="C1306" t="s">
        <v>4</v>
      </c>
      <c r="D1306">
        <v>0</v>
      </c>
      <c r="E1306" s="3">
        <v>40546</v>
      </c>
      <c r="F1306" s="3">
        <v>40553</v>
      </c>
      <c r="G1306">
        <v>7</v>
      </c>
      <c r="H1306" t="s">
        <v>20</v>
      </c>
      <c r="I1306">
        <v>2011</v>
      </c>
      <c r="J1306">
        <v>8833467.1400000006</v>
      </c>
      <c r="K1306">
        <v>5000000</v>
      </c>
      <c r="L1306">
        <v>3433607</v>
      </c>
      <c r="M1306">
        <v>399860.14</v>
      </c>
    </row>
    <row r="1307" spans="1:13" x14ac:dyDescent="0.3">
      <c r="A1307" t="s">
        <v>0</v>
      </c>
      <c r="B1307">
        <v>1998</v>
      </c>
      <c r="C1307" t="s">
        <v>39</v>
      </c>
      <c r="D1307">
        <v>1</v>
      </c>
      <c r="E1307" s="3">
        <v>40829</v>
      </c>
      <c r="F1307" s="3">
        <v>40834</v>
      </c>
      <c r="G1307">
        <v>5</v>
      </c>
      <c r="H1307" t="s">
        <v>20</v>
      </c>
      <c r="I1307">
        <v>2011</v>
      </c>
      <c r="J1307">
        <v>9829177</v>
      </c>
      <c r="K1307">
        <v>5000000</v>
      </c>
      <c r="L1307">
        <v>4369677</v>
      </c>
      <c r="M1307">
        <v>459500</v>
      </c>
    </row>
    <row r="1308" spans="1:13" x14ac:dyDescent="0.3">
      <c r="A1308" t="s">
        <v>0</v>
      </c>
      <c r="B1308">
        <v>1979</v>
      </c>
      <c r="C1308" t="s">
        <v>4</v>
      </c>
      <c r="D1308">
        <v>1</v>
      </c>
      <c r="E1308" s="3">
        <v>40716</v>
      </c>
      <c r="F1308" s="3">
        <v>40723</v>
      </c>
      <c r="G1308">
        <v>7</v>
      </c>
      <c r="H1308" t="s">
        <v>20</v>
      </c>
      <c r="I1308">
        <v>2011</v>
      </c>
      <c r="J1308">
        <v>9071010</v>
      </c>
      <c r="K1308">
        <v>5000000</v>
      </c>
      <c r="L1308">
        <v>3698202</v>
      </c>
      <c r="M1308">
        <v>372808</v>
      </c>
    </row>
    <row r="1309" spans="1:13" x14ac:dyDescent="0.3">
      <c r="A1309" t="s">
        <v>0</v>
      </c>
      <c r="B1309">
        <v>1974</v>
      </c>
      <c r="C1309" t="s">
        <v>4</v>
      </c>
      <c r="D1309">
        <v>0</v>
      </c>
      <c r="E1309" s="3">
        <v>40709</v>
      </c>
      <c r="F1309" s="3">
        <v>40715</v>
      </c>
      <c r="G1309">
        <v>6</v>
      </c>
      <c r="H1309" t="s">
        <v>20</v>
      </c>
      <c r="I1309">
        <v>2011</v>
      </c>
      <c r="J1309">
        <v>8874586</v>
      </c>
      <c r="K1309">
        <v>5000000</v>
      </c>
      <c r="L1309">
        <v>3574278</v>
      </c>
      <c r="M1309">
        <v>300308</v>
      </c>
    </row>
    <row r="1310" spans="1:13" x14ac:dyDescent="0.3">
      <c r="A1310" t="s">
        <v>0</v>
      </c>
      <c r="B1310">
        <v>1981</v>
      </c>
      <c r="C1310" t="s">
        <v>4</v>
      </c>
      <c r="D1310">
        <v>1</v>
      </c>
      <c r="E1310" s="3">
        <v>40888</v>
      </c>
      <c r="F1310" s="3">
        <v>40893</v>
      </c>
      <c r="G1310">
        <v>5</v>
      </c>
      <c r="H1310" t="s">
        <v>20</v>
      </c>
      <c r="I1310">
        <v>2011</v>
      </c>
      <c r="J1310">
        <v>10069793</v>
      </c>
      <c r="K1310">
        <v>5000000</v>
      </c>
      <c r="L1310">
        <v>4968293</v>
      </c>
      <c r="M1310">
        <v>101500</v>
      </c>
    </row>
    <row r="1311" spans="1:13" x14ac:dyDescent="0.3">
      <c r="A1311" t="s">
        <v>0</v>
      </c>
      <c r="B1311">
        <v>1958</v>
      </c>
      <c r="C1311" t="s">
        <v>4</v>
      </c>
      <c r="D1311">
        <v>1</v>
      </c>
      <c r="E1311" s="3">
        <v>40813</v>
      </c>
      <c r="F1311" s="3">
        <v>40819</v>
      </c>
      <c r="G1311">
        <v>6</v>
      </c>
      <c r="H1311" t="s">
        <v>20</v>
      </c>
      <c r="I1311">
        <v>2011</v>
      </c>
      <c r="J1311">
        <v>11246822</v>
      </c>
      <c r="K1311">
        <v>5000000</v>
      </c>
      <c r="L1311">
        <v>5792614</v>
      </c>
      <c r="M1311">
        <v>454208</v>
      </c>
    </row>
    <row r="1312" spans="1:13" x14ac:dyDescent="0.3">
      <c r="A1312" t="s">
        <v>1</v>
      </c>
      <c r="B1312">
        <v>1987</v>
      </c>
      <c r="C1312" t="s">
        <v>4</v>
      </c>
      <c r="D1312">
        <v>0</v>
      </c>
      <c r="E1312" s="3">
        <v>40702</v>
      </c>
      <c r="F1312" s="3">
        <v>40708</v>
      </c>
      <c r="G1312">
        <v>6</v>
      </c>
      <c r="H1312" t="s">
        <v>20</v>
      </c>
      <c r="I1312">
        <v>2011</v>
      </c>
      <c r="J1312">
        <v>7790808</v>
      </c>
      <c r="K1312">
        <v>5000000</v>
      </c>
      <c r="L1312">
        <v>2659500</v>
      </c>
      <c r="M1312">
        <v>131308</v>
      </c>
    </row>
    <row r="1313" spans="1:13" x14ac:dyDescent="0.3">
      <c r="A1313" t="s">
        <v>0</v>
      </c>
      <c r="B1313">
        <v>1959</v>
      </c>
      <c r="C1313" t="s">
        <v>4</v>
      </c>
      <c r="D1313">
        <v>1</v>
      </c>
      <c r="E1313" s="3">
        <v>40798</v>
      </c>
      <c r="F1313" s="3">
        <v>40801</v>
      </c>
      <c r="G1313">
        <v>3</v>
      </c>
      <c r="H1313" t="s">
        <v>20</v>
      </c>
      <c r="I1313">
        <v>2011</v>
      </c>
      <c r="J1313">
        <v>9957040</v>
      </c>
      <c r="K1313">
        <v>5000000</v>
      </c>
      <c r="L1313">
        <v>4592832</v>
      </c>
      <c r="M1313">
        <v>364208</v>
      </c>
    </row>
    <row r="1314" spans="1:13" x14ac:dyDescent="0.3">
      <c r="A1314" t="s">
        <v>0</v>
      </c>
      <c r="B1314">
        <v>1985</v>
      </c>
      <c r="C1314" t="s">
        <v>4</v>
      </c>
      <c r="D1314">
        <v>0</v>
      </c>
      <c r="E1314" s="3">
        <v>40618</v>
      </c>
      <c r="F1314" s="3">
        <v>40624</v>
      </c>
      <c r="G1314">
        <v>6</v>
      </c>
      <c r="H1314" t="s">
        <v>20</v>
      </c>
      <c r="I1314">
        <v>2011</v>
      </c>
      <c r="J1314">
        <v>7617167.2800000003</v>
      </c>
      <c r="K1314">
        <v>5000000</v>
      </c>
      <c r="L1314">
        <v>2552400</v>
      </c>
      <c r="M1314">
        <v>64767.28</v>
      </c>
    </row>
    <row r="1315" spans="1:13" x14ac:dyDescent="0.3">
      <c r="A1315" t="s">
        <v>0</v>
      </c>
      <c r="B1315">
        <v>1962</v>
      </c>
      <c r="C1315" t="s">
        <v>36</v>
      </c>
      <c r="D1315">
        <v>1</v>
      </c>
      <c r="E1315" s="3">
        <v>40795</v>
      </c>
      <c r="F1315" s="3">
        <v>40801</v>
      </c>
      <c r="G1315">
        <v>6</v>
      </c>
      <c r="H1315" t="s">
        <v>20</v>
      </c>
      <c r="I1315">
        <v>2011</v>
      </c>
      <c r="J1315">
        <v>11188703</v>
      </c>
      <c r="K1315">
        <v>5000000</v>
      </c>
      <c r="L1315">
        <v>6073895</v>
      </c>
      <c r="M1315">
        <v>114808</v>
      </c>
    </row>
    <row r="1316" spans="1:13" x14ac:dyDescent="0.3">
      <c r="A1316" t="s">
        <v>0</v>
      </c>
      <c r="B1316">
        <v>1971</v>
      </c>
      <c r="C1316" t="s">
        <v>4</v>
      </c>
      <c r="D1316">
        <v>0</v>
      </c>
      <c r="E1316" s="3">
        <v>40688</v>
      </c>
      <c r="F1316" s="3">
        <v>40693</v>
      </c>
      <c r="G1316">
        <v>5</v>
      </c>
      <c r="H1316" t="s">
        <v>20</v>
      </c>
      <c r="I1316">
        <v>2011</v>
      </c>
      <c r="J1316">
        <v>8297129</v>
      </c>
      <c r="K1316">
        <v>5000000</v>
      </c>
      <c r="L1316">
        <v>2916821</v>
      </c>
      <c r="M1316">
        <v>380308</v>
      </c>
    </row>
    <row r="1317" spans="1:13" x14ac:dyDescent="0.3">
      <c r="A1317" t="s">
        <v>0</v>
      </c>
      <c r="B1317">
        <v>1971</v>
      </c>
      <c r="C1317" t="s">
        <v>13</v>
      </c>
      <c r="D1317">
        <v>0</v>
      </c>
      <c r="E1317" s="3">
        <v>40594</v>
      </c>
      <c r="F1317" s="3">
        <v>40602</v>
      </c>
      <c r="G1317">
        <v>8</v>
      </c>
      <c r="H1317" t="s">
        <v>20</v>
      </c>
      <c r="I1317">
        <v>2011</v>
      </c>
      <c r="J1317">
        <v>10328390.539999999</v>
      </c>
      <c r="K1317">
        <v>5000000</v>
      </c>
      <c r="L1317">
        <v>5238131</v>
      </c>
      <c r="M1317">
        <v>90259.54</v>
      </c>
    </row>
    <row r="1318" spans="1:13" x14ac:dyDescent="0.3">
      <c r="A1318" t="s">
        <v>1</v>
      </c>
      <c r="B1318">
        <v>1966</v>
      </c>
      <c r="C1318" t="s">
        <v>11</v>
      </c>
      <c r="D1318">
        <v>0</v>
      </c>
      <c r="E1318" s="3">
        <v>40851</v>
      </c>
      <c r="F1318" s="3">
        <v>40857</v>
      </c>
      <c r="G1318">
        <v>6</v>
      </c>
      <c r="H1318" t="s">
        <v>20</v>
      </c>
      <c r="I1318">
        <v>2011</v>
      </c>
      <c r="J1318">
        <v>9834679</v>
      </c>
      <c r="K1318">
        <v>5000000</v>
      </c>
      <c r="L1318">
        <v>4447971</v>
      </c>
      <c r="M1318">
        <v>386708</v>
      </c>
    </row>
    <row r="1319" spans="1:13" x14ac:dyDescent="0.3">
      <c r="A1319" t="s">
        <v>1</v>
      </c>
      <c r="B1319">
        <v>1957</v>
      </c>
      <c r="C1319" t="s">
        <v>6</v>
      </c>
      <c r="D1319">
        <v>0</v>
      </c>
      <c r="E1319" s="3">
        <v>40905</v>
      </c>
      <c r="F1319" s="3">
        <v>40911</v>
      </c>
      <c r="G1319">
        <v>6</v>
      </c>
      <c r="H1319" t="s">
        <v>20</v>
      </c>
      <c r="I1319">
        <v>2011</v>
      </c>
      <c r="J1319">
        <v>10755263</v>
      </c>
      <c r="K1319">
        <v>5000000</v>
      </c>
      <c r="L1319">
        <v>5474763</v>
      </c>
      <c r="M1319">
        <v>280500</v>
      </c>
    </row>
    <row r="1320" spans="1:13" x14ac:dyDescent="0.3">
      <c r="A1320" t="s">
        <v>1</v>
      </c>
      <c r="B1320">
        <v>1979</v>
      </c>
      <c r="C1320" t="s">
        <v>4</v>
      </c>
      <c r="D1320">
        <v>1</v>
      </c>
      <c r="E1320" s="3">
        <v>40690</v>
      </c>
      <c r="F1320" s="3">
        <v>40698</v>
      </c>
      <c r="G1320">
        <v>8</v>
      </c>
      <c r="H1320" t="s">
        <v>20</v>
      </c>
      <c r="I1320">
        <v>2011</v>
      </c>
      <c r="J1320">
        <v>8842483</v>
      </c>
      <c r="K1320">
        <v>5000000</v>
      </c>
      <c r="L1320">
        <v>3577775</v>
      </c>
      <c r="M1320">
        <v>264708</v>
      </c>
    </row>
    <row r="1321" spans="1:13" x14ac:dyDescent="0.3">
      <c r="A1321" t="s">
        <v>1</v>
      </c>
      <c r="B1321">
        <v>1951</v>
      </c>
      <c r="C1321" t="s">
        <v>6</v>
      </c>
      <c r="D1321">
        <v>0</v>
      </c>
      <c r="E1321" s="3">
        <v>40884</v>
      </c>
      <c r="F1321" s="3">
        <v>40889</v>
      </c>
      <c r="G1321">
        <v>5</v>
      </c>
      <c r="H1321" t="s">
        <v>20</v>
      </c>
      <c r="I1321">
        <v>2011</v>
      </c>
      <c r="J1321">
        <v>9383483</v>
      </c>
      <c r="K1321">
        <v>5000000</v>
      </c>
      <c r="L1321">
        <v>3985775</v>
      </c>
      <c r="M1321">
        <v>397708</v>
      </c>
    </row>
    <row r="1322" spans="1:13" x14ac:dyDescent="0.3">
      <c r="A1322" t="s">
        <v>1</v>
      </c>
      <c r="B1322">
        <v>1959</v>
      </c>
      <c r="C1322" t="s">
        <v>6</v>
      </c>
      <c r="D1322">
        <v>1</v>
      </c>
      <c r="E1322" s="3">
        <v>40773</v>
      </c>
      <c r="F1322" s="3">
        <v>40775</v>
      </c>
      <c r="G1322">
        <v>2</v>
      </c>
      <c r="H1322" t="s">
        <v>20</v>
      </c>
      <c r="I1322">
        <v>2011</v>
      </c>
      <c r="J1322">
        <v>9653262</v>
      </c>
      <c r="K1322">
        <v>5000000</v>
      </c>
      <c r="L1322">
        <v>4237602</v>
      </c>
      <c r="M1322">
        <v>415660</v>
      </c>
    </row>
    <row r="1323" spans="1:13" x14ac:dyDescent="0.3">
      <c r="A1323" t="s">
        <v>0</v>
      </c>
      <c r="B1323">
        <v>1948</v>
      </c>
      <c r="C1323" t="s">
        <v>6</v>
      </c>
      <c r="D1323">
        <v>1</v>
      </c>
      <c r="E1323" s="3">
        <v>40861</v>
      </c>
      <c r="F1323" s="3">
        <v>40868</v>
      </c>
      <c r="G1323">
        <v>7</v>
      </c>
      <c r="H1323" t="s">
        <v>20</v>
      </c>
      <c r="I1323">
        <v>2011</v>
      </c>
      <c r="J1323">
        <v>9017924</v>
      </c>
      <c r="K1323">
        <v>5000000</v>
      </c>
      <c r="L1323">
        <v>3918716</v>
      </c>
      <c r="M1323">
        <v>99208</v>
      </c>
    </row>
    <row r="1324" spans="1:13" x14ac:dyDescent="0.3">
      <c r="A1324" t="s">
        <v>1</v>
      </c>
      <c r="B1324">
        <v>1971</v>
      </c>
      <c r="C1324" t="s">
        <v>8</v>
      </c>
      <c r="D1324">
        <v>0</v>
      </c>
      <c r="E1324" s="3">
        <v>40892</v>
      </c>
      <c r="F1324" s="3">
        <v>40897</v>
      </c>
      <c r="G1324">
        <v>5</v>
      </c>
      <c r="H1324" t="s">
        <v>20</v>
      </c>
      <c r="I1324">
        <v>2011</v>
      </c>
      <c r="J1324">
        <v>9381530</v>
      </c>
      <c r="K1324">
        <v>5000000</v>
      </c>
      <c r="L1324">
        <v>4107722</v>
      </c>
      <c r="M1324">
        <v>273808</v>
      </c>
    </row>
    <row r="1325" spans="1:13" x14ac:dyDescent="0.3">
      <c r="A1325" t="s">
        <v>1</v>
      </c>
      <c r="B1325">
        <v>1971</v>
      </c>
      <c r="C1325" t="s">
        <v>4</v>
      </c>
      <c r="D1325">
        <v>0</v>
      </c>
      <c r="E1325" s="3">
        <v>41176</v>
      </c>
      <c r="F1325" s="3">
        <v>41181</v>
      </c>
      <c r="G1325">
        <v>5</v>
      </c>
      <c r="H1325" t="s">
        <v>20</v>
      </c>
      <c r="I1325">
        <v>2012</v>
      </c>
      <c r="J1325">
        <v>11895438.4</v>
      </c>
      <c r="K1325">
        <v>5500000</v>
      </c>
      <c r="L1325">
        <v>6135738.4000000004</v>
      </c>
      <c r="M1325">
        <v>259700</v>
      </c>
    </row>
    <row r="1326" spans="1:13" x14ac:dyDescent="0.3">
      <c r="A1326" t="s">
        <v>1</v>
      </c>
      <c r="B1326">
        <v>1969</v>
      </c>
      <c r="C1326" t="s">
        <v>16</v>
      </c>
      <c r="D1326">
        <v>1</v>
      </c>
      <c r="E1326" s="3">
        <v>41260</v>
      </c>
      <c r="F1326" s="3">
        <v>41264</v>
      </c>
      <c r="G1326">
        <v>4</v>
      </c>
      <c r="H1326" t="s">
        <v>3</v>
      </c>
      <c r="I1326">
        <v>2012</v>
      </c>
      <c r="J1326">
        <v>10952045.699999999</v>
      </c>
      <c r="K1326">
        <v>5700000</v>
      </c>
      <c r="L1326">
        <v>5179745.7</v>
      </c>
      <c r="M1326">
        <v>72300</v>
      </c>
    </row>
    <row r="1327" spans="1:13" x14ac:dyDescent="0.3">
      <c r="A1327" t="s">
        <v>0</v>
      </c>
      <c r="B1327">
        <v>1980</v>
      </c>
      <c r="C1327" t="s">
        <v>6</v>
      </c>
      <c r="D1327">
        <v>1</v>
      </c>
      <c r="E1327" s="3">
        <v>41261</v>
      </c>
      <c r="F1327" s="3">
        <v>41264</v>
      </c>
      <c r="G1327">
        <v>3</v>
      </c>
      <c r="H1327" t="s">
        <v>3</v>
      </c>
      <c r="I1327">
        <v>2012</v>
      </c>
      <c r="J1327">
        <v>11549965.25</v>
      </c>
      <c r="K1327">
        <v>5900000</v>
      </c>
      <c r="L1327">
        <v>5562015.25</v>
      </c>
      <c r="M1327">
        <v>87950</v>
      </c>
    </row>
    <row r="1328" spans="1:13" x14ac:dyDescent="0.3">
      <c r="A1328" t="s">
        <v>1</v>
      </c>
      <c r="B1328">
        <v>1953</v>
      </c>
      <c r="C1328" t="s">
        <v>4</v>
      </c>
      <c r="D1328">
        <v>0</v>
      </c>
      <c r="E1328" s="3">
        <v>41227</v>
      </c>
      <c r="F1328" s="3">
        <v>41233</v>
      </c>
      <c r="G1328">
        <v>6</v>
      </c>
      <c r="H1328" t="s">
        <v>3</v>
      </c>
      <c r="I1328">
        <v>2012</v>
      </c>
      <c r="J1328">
        <v>12575671</v>
      </c>
      <c r="K1328">
        <v>5520000</v>
      </c>
      <c r="L1328">
        <v>6925121</v>
      </c>
      <c r="M1328">
        <v>130550</v>
      </c>
    </row>
    <row r="1329" spans="1:13" x14ac:dyDescent="0.3">
      <c r="A1329" t="s">
        <v>0</v>
      </c>
      <c r="B1329">
        <v>1977</v>
      </c>
      <c r="C1329" t="s">
        <v>4</v>
      </c>
      <c r="D1329">
        <v>0</v>
      </c>
      <c r="E1329" s="3">
        <v>41241</v>
      </c>
      <c r="F1329" s="3">
        <v>41244</v>
      </c>
      <c r="G1329">
        <v>3</v>
      </c>
      <c r="H1329" t="s">
        <v>3</v>
      </c>
      <c r="I1329">
        <v>2012</v>
      </c>
      <c r="J1329">
        <v>10236374</v>
      </c>
      <c r="K1329">
        <v>5500000</v>
      </c>
      <c r="L1329">
        <v>4576074</v>
      </c>
      <c r="M1329">
        <v>160300</v>
      </c>
    </row>
    <row r="1330" spans="1:13" x14ac:dyDescent="0.3">
      <c r="A1330" t="s">
        <v>0</v>
      </c>
      <c r="B1330">
        <v>1975</v>
      </c>
      <c r="C1330" t="s">
        <v>4</v>
      </c>
      <c r="D1330">
        <v>1</v>
      </c>
      <c r="E1330" s="3">
        <v>41197</v>
      </c>
      <c r="F1330" s="3">
        <v>41199</v>
      </c>
      <c r="G1330">
        <v>2</v>
      </c>
      <c r="H1330" t="s">
        <v>20</v>
      </c>
      <c r="I1330">
        <v>2012</v>
      </c>
      <c r="J1330">
        <v>10055539.4</v>
      </c>
      <c r="K1330">
        <v>5500000</v>
      </c>
      <c r="L1330">
        <v>4451839.4000000004</v>
      </c>
      <c r="M1330">
        <v>103700</v>
      </c>
    </row>
    <row r="1331" spans="1:13" x14ac:dyDescent="0.3">
      <c r="A1331" t="s">
        <v>0</v>
      </c>
      <c r="B1331">
        <v>1970</v>
      </c>
      <c r="C1331" t="s">
        <v>21</v>
      </c>
      <c r="D1331">
        <v>1</v>
      </c>
      <c r="E1331" s="3">
        <v>41170</v>
      </c>
      <c r="F1331" s="3">
        <v>41174</v>
      </c>
      <c r="G1331">
        <v>4</v>
      </c>
      <c r="H1331" t="s">
        <v>25</v>
      </c>
      <c r="I1331">
        <v>2012</v>
      </c>
      <c r="J1331">
        <v>11051088</v>
      </c>
      <c r="K1331">
        <v>5620000</v>
      </c>
      <c r="L1331">
        <v>5307888</v>
      </c>
      <c r="M1331">
        <v>123200</v>
      </c>
    </row>
    <row r="1332" spans="1:13" x14ac:dyDescent="0.3">
      <c r="A1332" t="s">
        <v>0</v>
      </c>
      <c r="B1332">
        <v>1973</v>
      </c>
      <c r="C1332" t="s">
        <v>4</v>
      </c>
      <c r="D1332">
        <v>0</v>
      </c>
      <c r="E1332" s="3">
        <v>41239</v>
      </c>
      <c r="F1332" s="3">
        <v>41243</v>
      </c>
      <c r="G1332">
        <v>4</v>
      </c>
      <c r="H1332" t="s">
        <v>3</v>
      </c>
      <c r="I1332">
        <v>2012</v>
      </c>
      <c r="J1332">
        <v>11148767.24</v>
      </c>
      <c r="K1332">
        <v>5500000</v>
      </c>
      <c r="L1332">
        <v>5398867.2400000002</v>
      </c>
      <c r="M1332">
        <v>249900</v>
      </c>
    </row>
    <row r="1333" spans="1:13" x14ac:dyDescent="0.3">
      <c r="A1333" t="s">
        <v>0</v>
      </c>
      <c r="B1333">
        <v>1973</v>
      </c>
      <c r="C1333" t="s">
        <v>4</v>
      </c>
      <c r="D1333">
        <v>0</v>
      </c>
      <c r="E1333" s="3">
        <v>41192</v>
      </c>
      <c r="F1333" s="3">
        <v>41195</v>
      </c>
      <c r="G1333">
        <v>3</v>
      </c>
      <c r="H1333" t="s">
        <v>20</v>
      </c>
      <c r="I1333">
        <v>2012</v>
      </c>
      <c r="J1333">
        <v>9615576.2599999998</v>
      </c>
      <c r="K1333">
        <v>5620000</v>
      </c>
      <c r="L1333">
        <v>3910626.26</v>
      </c>
      <c r="M1333">
        <v>84950</v>
      </c>
    </row>
    <row r="1334" spans="1:13" x14ac:dyDescent="0.3">
      <c r="A1334" t="s">
        <v>0</v>
      </c>
      <c r="B1334">
        <v>1933</v>
      </c>
      <c r="C1334" t="s">
        <v>19</v>
      </c>
      <c r="D1334">
        <v>1</v>
      </c>
      <c r="E1334" s="3">
        <v>41270</v>
      </c>
      <c r="F1334" s="3">
        <v>41272</v>
      </c>
      <c r="G1334">
        <v>2</v>
      </c>
      <c r="H1334" t="s">
        <v>20</v>
      </c>
      <c r="I1334">
        <v>2012</v>
      </c>
      <c r="J1334">
        <v>13544298.25</v>
      </c>
      <c r="K1334">
        <v>5500000</v>
      </c>
      <c r="L1334">
        <v>7824998.25</v>
      </c>
      <c r="M1334">
        <v>219300</v>
      </c>
    </row>
    <row r="1335" spans="1:13" x14ac:dyDescent="0.3">
      <c r="A1335" t="s">
        <v>0</v>
      </c>
      <c r="B1335">
        <v>1975</v>
      </c>
      <c r="C1335" t="s">
        <v>6</v>
      </c>
      <c r="D1335">
        <v>0</v>
      </c>
      <c r="E1335" s="3">
        <v>41268</v>
      </c>
      <c r="F1335" s="3">
        <v>41271</v>
      </c>
      <c r="G1335">
        <v>3</v>
      </c>
      <c r="H1335" t="s">
        <v>20</v>
      </c>
      <c r="I1335">
        <v>2012</v>
      </c>
      <c r="J1335">
        <v>9432095</v>
      </c>
      <c r="K1335">
        <v>5500000</v>
      </c>
      <c r="L1335">
        <v>3807545</v>
      </c>
      <c r="M1335">
        <v>124550</v>
      </c>
    </row>
    <row r="1336" spans="1:13" x14ac:dyDescent="0.3">
      <c r="A1336" t="s">
        <v>1</v>
      </c>
      <c r="B1336">
        <v>1963</v>
      </c>
      <c r="C1336" t="s">
        <v>6</v>
      </c>
      <c r="D1336">
        <v>1</v>
      </c>
      <c r="E1336" s="3">
        <v>41205</v>
      </c>
      <c r="F1336" s="3">
        <v>41208</v>
      </c>
      <c r="G1336">
        <v>3</v>
      </c>
      <c r="H1336" t="s">
        <v>3</v>
      </c>
      <c r="I1336">
        <v>2012</v>
      </c>
      <c r="J1336">
        <v>12621223</v>
      </c>
      <c r="K1336">
        <v>5700000</v>
      </c>
      <c r="L1336">
        <v>6804523</v>
      </c>
      <c r="M1336">
        <v>116700</v>
      </c>
    </row>
    <row r="1337" spans="1:13" x14ac:dyDescent="0.3">
      <c r="A1337" t="s">
        <v>0</v>
      </c>
      <c r="B1337">
        <v>1966</v>
      </c>
      <c r="C1337" t="s">
        <v>21</v>
      </c>
      <c r="D1337">
        <v>0</v>
      </c>
      <c r="E1337" s="3">
        <v>41216</v>
      </c>
      <c r="F1337" s="3">
        <v>41221</v>
      </c>
      <c r="G1337">
        <v>5</v>
      </c>
      <c r="H1337" t="s">
        <v>3</v>
      </c>
      <c r="I1337">
        <v>2012</v>
      </c>
      <c r="J1337">
        <v>12481911.199999999</v>
      </c>
      <c r="K1337">
        <v>5500000</v>
      </c>
      <c r="L1337">
        <v>6896111.2000000002</v>
      </c>
      <c r="M1337">
        <v>85800</v>
      </c>
    </row>
    <row r="1338" spans="1:13" x14ac:dyDescent="0.3">
      <c r="A1338" t="s">
        <v>0</v>
      </c>
      <c r="B1338">
        <v>1960</v>
      </c>
      <c r="C1338" t="s">
        <v>7</v>
      </c>
      <c r="D1338">
        <v>1</v>
      </c>
      <c r="E1338" s="3">
        <v>41186</v>
      </c>
      <c r="F1338" s="3">
        <v>41190</v>
      </c>
      <c r="G1338">
        <v>4</v>
      </c>
      <c r="H1338" t="s">
        <v>20</v>
      </c>
      <c r="I1338">
        <v>2012</v>
      </c>
      <c r="J1338">
        <v>8943424.2599999998</v>
      </c>
      <c r="K1338">
        <v>5500000</v>
      </c>
      <c r="L1338">
        <v>3263224.26</v>
      </c>
      <c r="M1338">
        <v>180200</v>
      </c>
    </row>
    <row r="1339" spans="1:13" x14ac:dyDescent="0.3">
      <c r="A1339" t="s">
        <v>1</v>
      </c>
      <c r="B1339">
        <v>1956</v>
      </c>
      <c r="C1339" t="s">
        <v>11</v>
      </c>
      <c r="D1339">
        <v>0</v>
      </c>
      <c r="E1339" s="3">
        <v>41169</v>
      </c>
      <c r="F1339" s="3">
        <v>41173</v>
      </c>
      <c r="G1339">
        <v>4</v>
      </c>
      <c r="H1339" t="s">
        <v>20</v>
      </c>
      <c r="I1339">
        <v>2012</v>
      </c>
      <c r="J1339">
        <v>11123259</v>
      </c>
      <c r="K1339">
        <v>5620000</v>
      </c>
      <c r="L1339">
        <v>5453809</v>
      </c>
      <c r="M1339">
        <v>49450</v>
      </c>
    </row>
    <row r="1340" spans="1:13" x14ac:dyDescent="0.3">
      <c r="A1340" t="s">
        <v>1</v>
      </c>
      <c r="B1340">
        <v>1959</v>
      </c>
      <c r="C1340" t="s">
        <v>4</v>
      </c>
      <c r="D1340">
        <v>0</v>
      </c>
      <c r="E1340" s="3">
        <v>41208</v>
      </c>
      <c r="F1340" s="3">
        <v>41216</v>
      </c>
      <c r="G1340">
        <v>8</v>
      </c>
      <c r="H1340" t="s">
        <v>3</v>
      </c>
      <c r="I1340">
        <v>2012</v>
      </c>
      <c r="J1340">
        <v>12973932.1</v>
      </c>
      <c r="K1340">
        <v>5620000</v>
      </c>
      <c r="L1340">
        <v>7252732.0999999996</v>
      </c>
      <c r="M1340">
        <v>101200</v>
      </c>
    </row>
    <row r="1341" spans="1:13" x14ac:dyDescent="0.3">
      <c r="A1341" t="s">
        <v>0</v>
      </c>
      <c r="B1341">
        <v>1963</v>
      </c>
      <c r="C1341" t="s">
        <v>4</v>
      </c>
      <c r="D1341">
        <v>0</v>
      </c>
      <c r="E1341" s="3">
        <v>41216</v>
      </c>
      <c r="F1341" s="3">
        <v>41222</v>
      </c>
      <c r="G1341">
        <v>6</v>
      </c>
      <c r="H1341" t="s">
        <v>3</v>
      </c>
      <c r="I1341">
        <v>2012</v>
      </c>
      <c r="J1341">
        <v>12265282.84</v>
      </c>
      <c r="K1341">
        <v>5500000</v>
      </c>
      <c r="L1341">
        <v>6670682.8399999999</v>
      </c>
      <c r="M1341">
        <v>94600</v>
      </c>
    </row>
    <row r="1342" spans="1:13" x14ac:dyDescent="0.3">
      <c r="A1342" t="s">
        <v>1</v>
      </c>
      <c r="B1342">
        <v>1972</v>
      </c>
      <c r="C1342" t="s">
        <v>31</v>
      </c>
      <c r="D1342">
        <v>1</v>
      </c>
      <c r="E1342" s="3">
        <v>41177</v>
      </c>
      <c r="F1342" s="3">
        <v>41181</v>
      </c>
      <c r="G1342">
        <v>4</v>
      </c>
      <c r="H1342" t="s">
        <v>20</v>
      </c>
      <c r="I1342">
        <v>2012</v>
      </c>
      <c r="J1342">
        <v>12292243.4</v>
      </c>
      <c r="K1342">
        <v>6100000</v>
      </c>
      <c r="L1342">
        <v>5979643.4000000004</v>
      </c>
      <c r="M1342">
        <v>212600</v>
      </c>
    </row>
    <row r="1343" spans="1:13" x14ac:dyDescent="0.3">
      <c r="A1343" t="s">
        <v>0</v>
      </c>
      <c r="B1343">
        <v>1965</v>
      </c>
      <c r="C1343" t="s">
        <v>34</v>
      </c>
      <c r="D1343">
        <v>1</v>
      </c>
      <c r="E1343" s="3">
        <v>41218</v>
      </c>
      <c r="F1343" s="3">
        <v>41222</v>
      </c>
      <c r="G1343">
        <v>4</v>
      </c>
      <c r="H1343" t="s">
        <v>20</v>
      </c>
      <c r="I1343">
        <v>2012</v>
      </c>
      <c r="J1343">
        <v>11993285.439999999</v>
      </c>
      <c r="K1343">
        <v>5620000</v>
      </c>
      <c r="L1343">
        <v>6263735.4400000004</v>
      </c>
      <c r="M1343">
        <v>109550</v>
      </c>
    </row>
    <row r="1344" spans="1:13" x14ac:dyDescent="0.3">
      <c r="A1344" t="s">
        <v>1</v>
      </c>
      <c r="B1344">
        <v>1951</v>
      </c>
      <c r="C1344" t="s">
        <v>4</v>
      </c>
      <c r="D1344">
        <v>0</v>
      </c>
      <c r="E1344" s="3">
        <v>41191</v>
      </c>
      <c r="F1344" s="3">
        <v>41198</v>
      </c>
      <c r="G1344">
        <v>7</v>
      </c>
      <c r="H1344" t="s">
        <v>20</v>
      </c>
      <c r="I1344">
        <v>2012</v>
      </c>
      <c r="J1344">
        <v>12879194.800000001</v>
      </c>
      <c r="K1344">
        <v>5620000</v>
      </c>
      <c r="L1344">
        <v>6516994.7999999998</v>
      </c>
      <c r="M1344">
        <v>742200</v>
      </c>
    </row>
    <row r="1345" spans="1:13" x14ac:dyDescent="0.3">
      <c r="A1345" t="s">
        <v>0</v>
      </c>
      <c r="B1345">
        <v>1946</v>
      </c>
      <c r="C1345" t="s">
        <v>16</v>
      </c>
      <c r="D1345">
        <v>1</v>
      </c>
      <c r="E1345" s="3">
        <v>41262</v>
      </c>
      <c r="F1345" s="3">
        <v>41268</v>
      </c>
      <c r="G1345">
        <v>6</v>
      </c>
      <c r="H1345" t="s">
        <v>3</v>
      </c>
      <c r="I1345">
        <v>2012</v>
      </c>
      <c r="J1345">
        <v>15780997</v>
      </c>
      <c r="K1345">
        <v>9120000</v>
      </c>
      <c r="L1345">
        <v>6641297</v>
      </c>
      <c r="M1345">
        <v>19700</v>
      </c>
    </row>
    <row r="1346" spans="1:13" x14ac:dyDescent="0.3">
      <c r="A1346" t="s">
        <v>0</v>
      </c>
      <c r="B1346">
        <v>1982</v>
      </c>
      <c r="C1346" t="s">
        <v>4</v>
      </c>
      <c r="D1346">
        <v>0</v>
      </c>
      <c r="E1346" s="3">
        <v>41249</v>
      </c>
      <c r="F1346" s="3">
        <v>41253</v>
      </c>
      <c r="G1346">
        <v>4</v>
      </c>
      <c r="H1346" t="s">
        <v>3</v>
      </c>
      <c r="I1346">
        <v>2012</v>
      </c>
      <c r="J1346">
        <v>11685471</v>
      </c>
      <c r="K1346">
        <v>5500000</v>
      </c>
      <c r="L1346">
        <v>6066071</v>
      </c>
      <c r="M1346">
        <v>119400</v>
      </c>
    </row>
    <row r="1347" spans="1:13" x14ac:dyDescent="0.3">
      <c r="A1347" t="s">
        <v>0</v>
      </c>
      <c r="B1347">
        <v>1974</v>
      </c>
      <c r="C1347" t="s">
        <v>4</v>
      </c>
      <c r="D1347">
        <v>1</v>
      </c>
      <c r="E1347" s="3">
        <v>41256</v>
      </c>
      <c r="F1347" s="3">
        <v>41263</v>
      </c>
      <c r="G1347">
        <v>7</v>
      </c>
      <c r="H1347" t="s">
        <v>3</v>
      </c>
      <c r="I1347">
        <v>2012</v>
      </c>
      <c r="J1347">
        <v>11822184.5</v>
      </c>
      <c r="K1347">
        <v>5500000</v>
      </c>
      <c r="L1347">
        <v>6235884.5</v>
      </c>
      <c r="M1347">
        <v>86300</v>
      </c>
    </row>
    <row r="1348" spans="1:13" x14ac:dyDescent="0.3">
      <c r="A1348" t="s">
        <v>0</v>
      </c>
      <c r="B1348">
        <v>1964</v>
      </c>
      <c r="C1348" t="s">
        <v>4</v>
      </c>
      <c r="D1348">
        <v>0</v>
      </c>
      <c r="E1348" s="3">
        <v>41185</v>
      </c>
      <c r="F1348" s="3">
        <v>41190</v>
      </c>
      <c r="G1348">
        <v>5</v>
      </c>
      <c r="H1348" t="s">
        <v>20</v>
      </c>
      <c r="I1348">
        <v>2012</v>
      </c>
      <c r="J1348">
        <v>9756515.7599999998</v>
      </c>
      <c r="K1348">
        <v>5620000</v>
      </c>
      <c r="L1348">
        <v>4032065.76</v>
      </c>
      <c r="M1348">
        <v>104450</v>
      </c>
    </row>
    <row r="1349" spans="1:13" x14ac:dyDescent="0.3">
      <c r="A1349" t="s">
        <v>1</v>
      </c>
      <c r="B1349">
        <v>1944</v>
      </c>
      <c r="C1349" t="s">
        <v>4</v>
      </c>
      <c r="D1349">
        <v>1</v>
      </c>
      <c r="E1349" s="3">
        <v>41198</v>
      </c>
      <c r="F1349" s="3">
        <v>41204</v>
      </c>
      <c r="G1349">
        <v>6</v>
      </c>
      <c r="H1349" t="s">
        <v>3</v>
      </c>
      <c r="I1349">
        <v>2012</v>
      </c>
      <c r="J1349">
        <v>11857297</v>
      </c>
      <c r="K1349">
        <v>5500000</v>
      </c>
      <c r="L1349">
        <v>6184347</v>
      </c>
      <c r="M1349">
        <v>172950</v>
      </c>
    </row>
    <row r="1350" spans="1:13" x14ac:dyDescent="0.3">
      <c r="A1350" t="s">
        <v>0</v>
      </c>
      <c r="B1350">
        <v>1972</v>
      </c>
      <c r="C1350" t="s">
        <v>4</v>
      </c>
      <c r="D1350">
        <v>0</v>
      </c>
      <c r="E1350" s="3">
        <v>41201</v>
      </c>
      <c r="F1350" s="3">
        <v>41209</v>
      </c>
      <c r="G1350">
        <v>8</v>
      </c>
      <c r="H1350" t="s">
        <v>3</v>
      </c>
      <c r="I1350">
        <v>2012</v>
      </c>
      <c r="J1350">
        <v>12356220.5</v>
      </c>
      <c r="K1350">
        <v>5500000</v>
      </c>
      <c r="L1350">
        <v>6719470.5</v>
      </c>
      <c r="M1350">
        <v>136750</v>
      </c>
    </row>
    <row r="1351" spans="1:13" x14ac:dyDescent="0.3">
      <c r="A1351" t="s">
        <v>0</v>
      </c>
      <c r="B1351">
        <v>1954</v>
      </c>
      <c r="C1351" t="s">
        <v>8</v>
      </c>
      <c r="D1351">
        <v>1</v>
      </c>
      <c r="E1351" s="3">
        <v>41225</v>
      </c>
      <c r="F1351" s="3">
        <v>41228</v>
      </c>
      <c r="G1351">
        <v>3</v>
      </c>
      <c r="H1351" t="s">
        <v>3</v>
      </c>
      <c r="I1351">
        <v>2012</v>
      </c>
      <c r="J1351">
        <v>9673466.2400000002</v>
      </c>
      <c r="K1351">
        <v>5620000</v>
      </c>
      <c r="L1351">
        <v>3969916.24</v>
      </c>
      <c r="M1351">
        <v>83550</v>
      </c>
    </row>
    <row r="1352" spans="1:13" x14ac:dyDescent="0.3">
      <c r="A1352" t="s">
        <v>0</v>
      </c>
      <c r="B1352">
        <v>1983</v>
      </c>
      <c r="C1352" t="s">
        <v>49</v>
      </c>
      <c r="D1352">
        <v>1</v>
      </c>
      <c r="E1352" s="3">
        <v>41256</v>
      </c>
      <c r="F1352" s="3">
        <v>41260</v>
      </c>
      <c r="G1352">
        <v>4</v>
      </c>
      <c r="H1352" t="s">
        <v>20</v>
      </c>
      <c r="I1352">
        <v>2012</v>
      </c>
      <c r="J1352">
        <v>10850751.5</v>
      </c>
      <c r="K1352">
        <v>5620000</v>
      </c>
      <c r="L1352">
        <v>5142851.5</v>
      </c>
      <c r="M1352">
        <v>87900</v>
      </c>
    </row>
    <row r="1353" spans="1:13" x14ac:dyDescent="0.3">
      <c r="A1353" t="s">
        <v>0</v>
      </c>
      <c r="B1353">
        <v>1973</v>
      </c>
      <c r="C1353" t="s">
        <v>4</v>
      </c>
      <c r="D1353">
        <v>1</v>
      </c>
      <c r="E1353" s="3">
        <v>41200</v>
      </c>
      <c r="F1353" s="3">
        <v>41204</v>
      </c>
      <c r="G1353">
        <v>4</v>
      </c>
      <c r="H1353" t="s">
        <v>3</v>
      </c>
      <c r="I1353">
        <v>2012</v>
      </c>
      <c r="J1353">
        <v>11219191.4</v>
      </c>
      <c r="K1353">
        <v>5500000</v>
      </c>
      <c r="L1353">
        <v>5607741.4000000004</v>
      </c>
      <c r="M1353">
        <v>111450</v>
      </c>
    </row>
    <row r="1354" spans="1:13" x14ac:dyDescent="0.3">
      <c r="A1354" t="s">
        <v>1</v>
      </c>
      <c r="B1354">
        <v>1965</v>
      </c>
      <c r="C1354" t="s">
        <v>4</v>
      </c>
      <c r="D1354">
        <v>0</v>
      </c>
      <c r="E1354" s="3">
        <v>41256</v>
      </c>
      <c r="F1354" s="3">
        <v>41260</v>
      </c>
      <c r="G1354">
        <v>4</v>
      </c>
      <c r="H1354" t="s">
        <v>20</v>
      </c>
      <c r="I1354">
        <v>2012</v>
      </c>
      <c r="J1354">
        <v>11479969.699999999</v>
      </c>
      <c r="K1354">
        <v>5500000</v>
      </c>
      <c r="L1354">
        <v>5919169.7000000002</v>
      </c>
      <c r="M1354">
        <v>60800</v>
      </c>
    </row>
    <row r="1355" spans="1:13" x14ac:dyDescent="0.3">
      <c r="A1355" t="s">
        <v>1</v>
      </c>
      <c r="B1355">
        <v>1955</v>
      </c>
      <c r="C1355" t="s">
        <v>10</v>
      </c>
      <c r="D1355">
        <v>1</v>
      </c>
      <c r="E1355" s="3">
        <v>41176</v>
      </c>
      <c r="F1355" s="3">
        <v>41183</v>
      </c>
      <c r="G1355">
        <v>7</v>
      </c>
      <c r="H1355" t="s">
        <v>20</v>
      </c>
      <c r="I1355">
        <v>2012</v>
      </c>
      <c r="J1355">
        <v>11951205.4</v>
      </c>
      <c r="K1355">
        <v>5500000</v>
      </c>
      <c r="L1355">
        <v>6144755.4000000004</v>
      </c>
      <c r="M1355">
        <v>306450</v>
      </c>
    </row>
    <row r="1356" spans="1:13" x14ac:dyDescent="0.3">
      <c r="A1356" t="s">
        <v>1</v>
      </c>
      <c r="B1356">
        <v>1948</v>
      </c>
      <c r="C1356" t="s">
        <v>4</v>
      </c>
      <c r="D1356">
        <v>0</v>
      </c>
      <c r="E1356" s="3">
        <v>41205</v>
      </c>
      <c r="F1356" s="3">
        <v>41208</v>
      </c>
      <c r="G1356">
        <v>3</v>
      </c>
      <c r="H1356" t="s">
        <v>3</v>
      </c>
      <c r="I1356">
        <v>2012</v>
      </c>
      <c r="J1356">
        <v>10511856.24</v>
      </c>
      <c r="K1356">
        <v>5500000</v>
      </c>
      <c r="L1356">
        <v>4912156.24</v>
      </c>
      <c r="M1356">
        <v>99700</v>
      </c>
    </row>
    <row r="1357" spans="1:13" x14ac:dyDescent="0.3">
      <c r="A1357" t="s">
        <v>1</v>
      </c>
      <c r="B1357">
        <v>1967</v>
      </c>
      <c r="C1357" t="s">
        <v>11</v>
      </c>
      <c r="D1357">
        <v>1</v>
      </c>
      <c r="E1357" s="3">
        <v>41190</v>
      </c>
      <c r="F1357" s="3">
        <v>41198</v>
      </c>
      <c r="G1357">
        <v>8</v>
      </c>
      <c r="H1357" t="s">
        <v>20</v>
      </c>
      <c r="I1357">
        <v>2012</v>
      </c>
      <c r="J1357">
        <v>17219903.199999999</v>
      </c>
      <c r="K1357">
        <v>9210000</v>
      </c>
      <c r="L1357">
        <v>7911403.2000000002</v>
      </c>
      <c r="M1357">
        <v>98500</v>
      </c>
    </row>
    <row r="1358" spans="1:13" x14ac:dyDescent="0.3">
      <c r="A1358" t="s">
        <v>1</v>
      </c>
      <c r="B1358">
        <v>1977</v>
      </c>
      <c r="C1358" t="s">
        <v>4</v>
      </c>
      <c r="D1358">
        <v>0</v>
      </c>
      <c r="E1358" s="3">
        <v>41186</v>
      </c>
      <c r="F1358" s="3">
        <v>41195</v>
      </c>
      <c r="G1358">
        <v>9</v>
      </c>
      <c r="H1358" t="s">
        <v>20</v>
      </c>
      <c r="I1358">
        <v>2012</v>
      </c>
      <c r="J1358">
        <v>12628149.76</v>
      </c>
      <c r="K1358">
        <v>5620000</v>
      </c>
      <c r="L1358">
        <v>6855199.7599999998</v>
      </c>
      <c r="M1358">
        <v>152950</v>
      </c>
    </row>
    <row r="1359" spans="1:13" x14ac:dyDescent="0.3">
      <c r="A1359" t="s">
        <v>1</v>
      </c>
      <c r="B1359">
        <v>1957</v>
      </c>
      <c r="C1359" t="s">
        <v>13</v>
      </c>
      <c r="D1359">
        <v>0</v>
      </c>
      <c r="E1359" s="3">
        <v>41154</v>
      </c>
      <c r="F1359" s="3">
        <v>41190</v>
      </c>
      <c r="G1359">
        <v>36</v>
      </c>
      <c r="H1359" t="s">
        <v>20</v>
      </c>
      <c r="I1359">
        <v>2012</v>
      </c>
      <c r="J1359">
        <v>12351890.199999999</v>
      </c>
      <c r="K1359">
        <v>5500000</v>
      </c>
      <c r="L1359">
        <v>6530790.2000000002</v>
      </c>
      <c r="M1359">
        <v>321100</v>
      </c>
    </row>
    <row r="1360" spans="1:13" x14ac:dyDescent="0.3">
      <c r="A1360" t="s">
        <v>1</v>
      </c>
      <c r="B1360">
        <v>1959</v>
      </c>
      <c r="C1360" t="s">
        <v>15</v>
      </c>
      <c r="D1360">
        <v>0</v>
      </c>
      <c r="E1360" s="3">
        <v>41159</v>
      </c>
      <c r="F1360" s="3">
        <v>41162</v>
      </c>
      <c r="G1360">
        <v>3</v>
      </c>
      <c r="H1360" t="s">
        <v>20</v>
      </c>
      <c r="I1360">
        <v>2012</v>
      </c>
      <c r="J1360">
        <v>11588628.199999999</v>
      </c>
      <c r="K1360">
        <v>5500000</v>
      </c>
      <c r="L1360">
        <v>5942678.2000000002</v>
      </c>
      <c r="M1360">
        <v>145950</v>
      </c>
    </row>
    <row r="1361" spans="1:13" x14ac:dyDescent="0.3">
      <c r="A1361" t="s">
        <v>1</v>
      </c>
      <c r="B1361">
        <v>1958</v>
      </c>
      <c r="C1361" t="s">
        <v>8</v>
      </c>
      <c r="D1361">
        <v>1</v>
      </c>
      <c r="E1361" s="3">
        <v>41158</v>
      </c>
      <c r="F1361" s="3">
        <v>41162</v>
      </c>
      <c r="G1361">
        <v>4</v>
      </c>
      <c r="H1361" t="s">
        <v>20</v>
      </c>
      <c r="I1361">
        <v>2012</v>
      </c>
      <c r="J1361">
        <v>11176506.5</v>
      </c>
      <c r="K1361">
        <v>5500000</v>
      </c>
      <c r="L1361">
        <v>5294056.5</v>
      </c>
      <c r="M1361">
        <v>382450</v>
      </c>
    </row>
    <row r="1362" spans="1:13" x14ac:dyDescent="0.3">
      <c r="A1362" t="s">
        <v>1</v>
      </c>
      <c r="B1362">
        <v>1960</v>
      </c>
      <c r="C1362" t="s">
        <v>35</v>
      </c>
      <c r="D1362">
        <v>1</v>
      </c>
      <c r="E1362" s="3">
        <v>41218</v>
      </c>
      <c r="F1362" s="3">
        <v>41223</v>
      </c>
      <c r="G1362">
        <v>5</v>
      </c>
      <c r="H1362" t="s">
        <v>3</v>
      </c>
      <c r="I1362">
        <v>2012</v>
      </c>
      <c r="J1362">
        <v>10043937.199999999</v>
      </c>
      <c r="K1362">
        <v>5500000</v>
      </c>
      <c r="L1362">
        <v>4377987.2</v>
      </c>
      <c r="M1362">
        <v>165950</v>
      </c>
    </row>
    <row r="1363" spans="1:13" x14ac:dyDescent="0.3">
      <c r="A1363" t="s">
        <v>1</v>
      </c>
      <c r="B1363">
        <v>1983</v>
      </c>
      <c r="C1363" t="s">
        <v>4</v>
      </c>
      <c r="D1363">
        <v>1</v>
      </c>
      <c r="E1363" s="3">
        <v>41170</v>
      </c>
      <c r="F1363" s="3">
        <v>41174</v>
      </c>
      <c r="G1363">
        <v>4</v>
      </c>
      <c r="H1363" t="s">
        <v>20</v>
      </c>
      <c r="I1363">
        <v>2012</v>
      </c>
      <c r="J1363">
        <v>11293962</v>
      </c>
      <c r="K1363">
        <v>5500000</v>
      </c>
      <c r="L1363">
        <v>5582012</v>
      </c>
      <c r="M1363">
        <v>211950</v>
      </c>
    </row>
    <row r="1364" spans="1:13" x14ac:dyDescent="0.3">
      <c r="A1364" t="s">
        <v>0</v>
      </c>
      <c r="B1364">
        <v>1957</v>
      </c>
      <c r="C1364" t="s">
        <v>4</v>
      </c>
      <c r="D1364">
        <v>0</v>
      </c>
      <c r="E1364" s="3">
        <v>41176</v>
      </c>
      <c r="F1364" s="3">
        <v>41181</v>
      </c>
      <c r="G1364">
        <v>5</v>
      </c>
      <c r="H1364" t="s">
        <v>20</v>
      </c>
      <c r="I1364">
        <v>2012</v>
      </c>
      <c r="J1364">
        <v>12099279.4</v>
      </c>
      <c r="K1364">
        <v>5500000</v>
      </c>
      <c r="L1364">
        <v>6267829.4000000004</v>
      </c>
      <c r="M1364">
        <v>331450</v>
      </c>
    </row>
    <row r="1365" spans="1:13" x14ac:dyDescent="0.3">
      <c r="A1365" t="s">
        <v>0</v>
      </c>
      <c r="B1365">
        <v>1972</v>
      </c>
      <c r="C1365" t="s">
        <v>44</v>
      </c>
      <c r="D1365">
        <v>1</v>
      </c>
      <c r="E1365" s="3">
        <v>41169</v>
      </c>
      <c r="F1365" s="3">
        <v>41181</v>
      </c>
      <c r="G1365">
        <v>12</v>
      </c>
      <c r="H1365" t="s">
        <v>20</v>
      </c>
      <c r="I1365">
        <v>2012</v>
      </c>
      <c r="J1365">
        <v>12270762</v>
      </c>
      <c r="K1365">
        <v>5500000</v>
      </c>
      <c r="L1365">
        <v>6626562</v>
      </c>
      <c r="M1365">
        <v>144200</v>
      </c>
    </row>
    <row r="1366" spans="1:13" x14ac:dyDescent="0.3">
      <c r="A1366" t="s">
        <v>0</v>
      </c>
      <c r="B1366">
        <v>1989</v>
      </c>
      <c r="C1366" t="s">
        <v>4</v>
      </c>
      <c r="D1366">
        <v>1</v>
      </c>
      <c r="E1366" s="3">
        <v>41163</v>
      </c>
      <c r="F1366" s="3">
        <v>41166</v>
      </c>
      <c r="G1366">
        <v>3</v>
      </c>
      <c r="H1366" t="s">
        <v>20</v>
      </c>
      <c r="I1366">
        <v>2012</v>
      </c>
      <c r="J1366">
        <v>11101889.9</v>
      </c>
      <c r="K1366">
        <v>5500000</v>
      </c>
      <c r="L1366">
        <v>5408489.9000000004</v>
      </c>
      <c r="M1366">
        <v>193400</v>
      </c>
    </row>
    <row r="1367" spans="1:13" x14ac:dyDescent="0.3">
      <c r="A1367" t="s">
        <v>0</v>
      </c>
      <c r="B1367">
        <v>1962</v>
      </c>
      <c r="C1367" t="s">
        <v>4</v>
      </c>
      <c r="D1367">
        <v>0</v>
      </c>
      <c r="E1367" s="3">
        <v>41240</v>
      </c>
      <c r="F1367" s="3">
        <v>41244</v>
      </c>
      <c r="G1367">
        <v>4</v>
      </c>
      <c r="H1367" t="s">
        <v>3</v>
      </c>
      <c r="I1367">
        <v>2012</v>
      </c>
      <c r="J1367">
        <v>12276597</v>
      </c>
      <c r="K1367">
        <v>5620000</v>
      </c>
      <c r="L1367">
        <v>6476797</v>
      </c>
      <c r="M1367">
        <v>179800</v>
      </c>
    </row>
    <row r="1368" spans="1:13" x14ac:dyDescent="0.3">
      <c r="A1368" t="s">
        <v>0</v>
      </c>
      <c r="B1368">
        <v>1970</v>
      </c>
      <c r="C1368" t="s">
        <v>4</v>
      </c>
      <c r="D1368">
        <v>0</v>
      </c>
      <c r="E1368" s="3">
        <v>41207</v>
      </c>
      <c r="F1368" s="3">
        <v>41209</v>
      </c>
      <c r="G1368">
        <v>2</v>
      </c>
      <c r="H1368" t="s">
        <v>3</v>
      </c>
      <c r="I1368">
        <v>2012</v>
      </c>
      <c r="J1368">
        <v>10429058.24</v>
      </c>
      <c r="K1368">
        <v>5620000</v>
      </c>
      <c r="L1368">
        <v>4645058.24</v>
      </c>
      <c r="M1368">
        <v>164000</v>
      </c>
    </row>
    <row r="1369" spans="1:13" x14ac:dyDescent="0.3">
      <c r="A1369" t="s">
        <v>0</v>
      </c>
      <c r="B1369">
        <v>1982</v>
      </c>
      <c r="C1369" t="s">
        <v>4</v>
      </c>
      <c r="D1369">
        <v>1</v>
      </c>
      <c r="E1369" s="3">
        <v>41173</v>
      </c>
      <c r="F1369" s="3">
        <v>41180</v>
      </c>
      <c r="G1369">
        <v>7</v>
      </c>
      <c r="H1369" t="s">
        <v>20</v>
      </c>
      <c r="I1369">
        <v>2012</v>
      </c>
      <c r="J1369">
        <v>12966289.4</v>
      </c>
      <c r="K1369">
        <v>5500000</v>
      </c>
      <c r="L1369">
        <v>7233589.4000000004</v>
      </c>
      <c r="M1369">
        <v>232700</v>
      </c>
    </row>
    <row r="1370" spans="1:13" x14ac:dyDescent="0.3">
      <c r="A1370" t="s">
        <v>0</v>
      </c>
      <c r="B1370">
        <v>1978</v>
      </c>
      <c r="C1370" t="s">
        <v>12</v>
      </c>
      <c r="D1370">
        <v>1</v>
      </c>
      <c r="E1370" s="3">
        <v>41239</v>
      </c>
      <c r="F1370" s="3">
        <v>41242</v>
      </c>
      <c r="G1370">
        <v>3</v>
      </c>
      <c r="H1370" t="s">
        <v>3</v>
      </c>
      <c r="I1370">
        <v>2012</v>
      </c>
      <c r="J1370">
        <v>11602060.5</v>
      </c>
      <c r="K1370">
        <v>5700000</v>
      </c>
      <c r="L1370">
        <v>5854860.5</v>
      </c>
      <c r="M1370">
        <v>47200</v>
      </c>
    </row>
    <row r="1371" spans="1:13" x14ac:dyDescent="0.3">
      <c r="A1371" t="s">
        <v>0</v>
      </c>
      <c r="B1371">
        <v>1971</v>
      </c>
      <c r="C1371" t="s">
        <v>2</v>
      </c>
      <c r="D1371">
        <v>1</v>
      </c>
      <c r="E1371" s="3">
        <v>41218</v>
      </c>
      <c r="F1371" s="3">
        <v>41221</v>
      </c>
      <c r="G1371">
        <v>3</v>
      </c>
      <c r="H1371" t="s">
        <v>20</v>
      </c>
      <c r="I1371">
        <v>2012</v>
      </c>
      <c r="J1371">
        <v>11376610.5</v>
      </c>
      <c r="K1371">
        <v>5500000</v>
      </c>
      <c r="L1371">
        <v>5764160.5</v>
      </c>
      <c r="M1371">
        <v>112450</v>
      </c>
    </row>
    <row r="1372" spans="1:13" x14ac:dyDescent="0.3">
      <c r="A1372" t="s">
        <v>0</v>
      </c>
      <c r="B1372">
        <v>1972</v>
      </c>
      <c r="C1372" t="s">
        <v>23</v>
      </c>
      <c r="D1372">
        <v>1</v>
      </c>
      <c r="E1372" s="3">
        <v>41170</v>
      </c>
      <c r="F1372" s="3">
        <v>41177</v>
      </c>
      <c r="G1372">
        <v>7</v>
      </c>
      <c r="H1372" t="s">
        <v>20</v>
      </c>
      <c r="I1372">
        <v>2012</v>
      </c>
      <c r="J1372">
        <v>13836479</v>
      </c>
      <c r="K1372">
        <v>5500000</v>
      </c>
      <c r="L1372">
        <v>8251979</v>
      </c>
      <c r="M1372">
        <v>84500</v>
      </c>
    </row>
    <row r="1373" spans="1:13" x14ac:dyDescent="0.3">
      <c r="A1373" t="s">
        <v>0</v>
      </c>
      <c r="B1373">
        <v>1958</v>
      </c>
      <c r="C1373" t="s">
        <v>4</v>
      </c>
      <c r="D1373">
        <v>1</v>
      </c>
      <c r="E1373" s="3">
        <v>41206</v>
      </c>
      <c r="F1373" s="3">
        <v>41209</v>
      </c>
      <c r="G1373">
        <v>3</v>
      </c>
      <c r="H1373" t="s">
        <v>3</v>
      </c>
      <c r="I1373">
        <v>2012</v>
      </c>
      <c r="J1373">
        <v>11223873.24</v>
      </c>
      <c r="K1373">
        <v>5500000</v>
      </c>
      <c r="L1373">
        <v>5599873.2400000002</v>
      </c>
      <c r="M1373">
        <v>124000</v>
      </c>
    </row>
    <row r="1374" spans="1:13" x14ac:dyDescent="0.3">
      <c r="A1374" t="s">
        <v>0</v>
      </c>
      <c r="B1374">
        <v>1957</v>
      </c>
      <c r="C1374" t="s">
        <v>6</v>
      </c>
      <c r="D1374">
        <v>0</v>
      </c>
      <c r="E1374" s="3">
        <v>41201</v>
      </c>
      <c r="F1374" s="3">
        <v>41208</v>
      </c>
      <c r="G1374">
        <v>7</v>
      </c>
      <c r="H1374" t="s">
        <v>3</v>
      </c>
      <c r="I1374">
        <v>2012</v>
      </c>
      <c r="J1374">
        <v>12315890.24</v>
      </c>
      <c r="K1374">
        <v>5500000</v>
      </c>
      <c r="L1374">
        <v>6669140.2400000002</v>
      </c>
      <c r="M1374">
        <v>146750</v>
      </c>
    </row>
    <row r="1375" spans="1:13" x14ac:dyDescent="0.3">
      <c r="A1375" t="s">
        <v>0</v>
      </c>
      <c r="B1375">
        <v>1957</v>
      </c>
      <c r="C1375" t="s">
        <v>4</v>
      </c>
      <c r="D1375">
        <v>1</v>
      </c>
      <c r="E1375" s="3">
        <v>41248</v>
      </c>
      <c r="F1375" s="3">
        <v>41253</v>
      </c>
      <c r="G1375">
        <v>5</v>
      </c>
      <c r="H1375" t="s">
        <v>3</v>
      </c>
      <c r="I1375">
        <v>2012</v>
      </c>
      <c r="J1375">
        <v>12009381</v>
      </c>
      <c r="K1375">
        <v>5550000</v>
      </c>
      <c r="L1375">
        <v>6333981</v>
      </c>
      <c r="M1375">
        <v>125400</v>
      </c>
    </row>
    <row r="1376" spans="1:13" x14ac:dyDescent="0.3">
      <c r="A1376" t="s">
        <v>1</v>
      </c>
      <c r="B1376">
        <v>1962</v>
      </c>
      <c r="C1376" t="s">
        <v>7</v>
      </c>
      <c r="D1376">
        <v>0</v>
      </c>
      <c r="E1376" s="3">
        <v>41256</v>
      </c>
      <c r="F1376" s="3">
        <v>41271</v>
      </c>
      <c r="G1376">
        <v>15</v>
      </c>
      <c r="H1376" t="s">
        <v>3</v>
      </c>
      <c r="I1376">
        <v>2012</v>
      </c>
      <c r="J1376">
        <v>24556610.25</v>
      </c>
      <c r="K1376">
        <v>11200000</v>
      </c>
      <c r="L1376">
        <v>12045360.25</v>
      </c>
      <c r="M1376">
        <v>1311250</v>
      </c>
    </row>
    <row r="1377" spans="1:13" x14ac:dyDescent="0.3">
      <c r="A1377" t="s">
        <v>1</v>
      </c>
      <c r="B1377">
        <v>1970</v>
      </c>
      <c r="C1377" t="s">
        <v>24</v>
      </c>
      <c r="D1377">
        <v>1</v>
      </c>
      <c r="E1377" s="3">
        <v>41197</v>
      </c>
      <c r="F1377" s="3">
        <v>41199</v>
      </c>
      <c r="G1377">
        <v>2</v>
      </c>
      <c r="H1377" t="s">
        <v>20</v>
      </c>
      <c r="I1377">
        <v>2012</v>
      </c>
      <c r="J1377">
        <v>11275657.300000001</v>
      </c>
      <c r="K1377">
        <v>5700000</v>
      </c>
      <c r="L1377">
        <v>5444207.2999999998</v>
      </c>
      <c r="M1377">
        <v>131450</v>
      </c>
    </row>
    <row r="1378" spans="1:13" x14ac:dyDescent="0.3">
      <c r="A1378" t="s">
        <v>0</v>
      </c>
      <c r="B1378">
        <v>1977</v>
      </c>
      <c r="C1378" t="s">
        <v>21</v>
      </c>
      <c r="D1378">
        <v>1</v>
      </c>
      <c r="E1378" s="3">
        <v>41157</v>
      </c>
      <c r="F1378" s="3">
        <v>41172</v>
      </c>
      <c r="G1378">
        <v>15</v>
      </c>
      <c r="H1378" t="s">
        <v>20</v>
      </c>
      <c r="I1378">
        <v>2012</v>
      </c>
      <c r="J1378">
        <v>11413607.199999999</v>
      </c>
      <c r="K1378">
        <v>5500000</v>
      </c>
      <c r="L1378">
        <v>5824257.2000000002</v>
      </c>
      <c r="M1378">
        <v>89350</v>
      </c>
    </row>
    <row r="1379" spans="1:13" x14ac:dyDescent="0.3">
      <c r="A1379" t="s">
        <v>0</v>
      </c>
      <c r="B1379">
        <v>1952</v>
      </c>
      <c r="C1379" t="s">
        <v>4</v>
      </c>
      <c r="D1379">
        <v>1</v>
      </c>
      <c r="E1379" s="3">
        <v>41234</v>
      </c>
      <c r="F1379" s="3">
        <v>41241</v>
      </c>
      <c r="G1379">
        <v>7</v>
      </c>
      <c r="H1379" t="s">
        <v>3</v>
      </c>
      <c r="I1379">
        <v>2012</v>
      </c>
      <c r="J1379">
        <v>12997644.5</v>
      </c>
      <c r="K1379">
        <v>6040000</v>
      </c>
      <c r="L1379">
        <v>6909944.5</v>
      </c>
      <c r="M1379">
        <v>47700</v>
      </c>
    </row>
    <row r="1380" spans="1:13" x14ac:dyDescent="0.3">
      <c r="A1380" t="s">
        <v>0</v>
      </c>
      <c r="B1380">
        <v>1968</v>
      </c>
      <c r="C1380" t="s">
        <v>4</v>
      </c>
      <c r="D1380">
        <v>0</v>
      </c>
      <c r="E1380" s="3">
        <v>41185</v>
      </c>
      <c r="F1380" s="3">
        <v>41190</v>
      </c>
      <c r="G1380">
        <v>5</v>
      </c>
      <c r="H1380" t="s">
        <v>20</v>
      </c>
      <c r="I1380">
        <v>2012</v>
      </c>
      <c r="J1380">
        <v>10228975.76</v>
      </c>
      <c r="K1380">
        <v>5620000</v>
      </c>
      <c r="L1380">
        <v>4504875.76</v>
      </c>
      <c r="M1380">
        <v>104100</v>
      </c>
    </row>
    <row r="1381" spans="1:13" x14ac:dyDescent="0.3">
      <c r="A1381" t="s">
        <v>0</v>
      </c>
      <c r="B1381">
        <v>1929</v>
      </c>
      <c r="C1381" t="s">
        <v>4</v>
      </c>
      <c r="D1381">
        <v>1</v>
      </c>
      <c r="E1381" s="3">
        <v>41187</v>
      </c>
      <c r="F1381" s="3">
        <v>41192</v>
      </c>
      <c r="G1381">
        <v>5</v>
      </c>
      <c r="H1381" t="s">
        <v>3</v>
      </c>
      <c r="I1381">
        <v>2012</v>
      </c>
      <c r="J1381">
        <v>9803631</v>
      </c>
      <c r="K1381">
        <v>5500000</v>
      </c>
      <c r="L1381">
        <v>4194681</v>
      </c>
      <c r="M1381">
        <v>108950</v>
      </c>
    </row>
    <row r="1382" spans="1:13" x14ac:dyDescent="0.3">
      <c r="A1382" t="s">
        <v>0</v>
      </c>
      <c r="B1382">
        <v>1961</v>
      </c>
      <c r="C1382" t="s">
        <v>4</v>
      </c>
      <c r="D1382">
        <v>1</v>
      </c>
      <c r="E1382" s="3">
        <v>41202</v>
      </c>
      <c r="F1382" s="3">
        <v>41209</v>
      </c>
      <c r="G1382">
        <v>7</v>
      </c>
      <c r="H1382" t="s">
        <v>3</v>
      </c>
      <c r="I1382">
        <v>2012</v>
      </c>
      <c r="J1382">
        <v>11696956</v>
      </c>
      <c r="K1382">
        <v>5600000</v>
      </c>
      <c r="L1382">
        <v>5885106</v>
      </c>
      <c r="M1382">
        <v>211850</v>
      </c>
    </row>
    <row r="1383" spans="1:13" x14ac:dyDescent="0.3">
      <c r="A1383" t="s">
        <v>0</v>
      </c>
      <c r="B1383">
        <v>1956</v>
      </c>
      <c r="C1383" t="s">
        <v>4</v>
      </c>
      <c r="D1383">
        <v>1</v>
      </c>
      <c r="E1383" s="3">
        <v>41248</v>
      </c>
      <c r="F1383" s="3">
        <v>41251</v>
      </c>
      <c r="G1383">
        <v>3</v>
      </c>
      <c r="H1383" t="s">
        <v>3</v>
      </c>
      <c r="I1383">
        <v>2012</v>
      </c>
      <c r="J1383">
        <v>8705053.25</v>
      </c>
      <c r="K1383">
        <v>5620000</v>
      </c>
      <c r="L1383">
        <v>2944353.25</v>
      </c>
      <c r="M1383">
        <v>140700</v>
      </c>
    </row>
    <row r="1384" spans="1:13" x14ac:dyDescent="0.3">
      <c r="A1384" t="s">
        <v>1</v>
      </c>
      <c r="B1384">
        <v>1976</v>
      </c>
      <c r="C1384" t="s">
        <v>22</v>
      </c>
      <c r="D1384">
        <v>1</v>
      </c>
      <c r="E1384" s="3">
        <v>41222</v>
      </c>
      <c r="F1384" s="3">
        <v>41225</v>
      </c>
      <c r="G1384">
        <v>3</v>
      </c>
      <c r="H1384" t="s">
        <v>3</v>
      </c>
      <c r="I1384">
        <v>2012</v>
      </c>
      <c r="J1384">
        <v>9729953</v>
      </c>
      <c r="K1384">
        <v>5620000</v>
      </c>
      <c r="L1384">
        <v>4025853</v>
      </c>
      <c r="M1384">
        <v>84100</v>
      </c>
    </row>
    <row r="1385" spans="1:13" x14ac:dyDescent="0.3">
      <c r="A1385" t="s">
        <v>1</v>
      </c>
      <c r="B1385">
        <v>1974</v>
      </c>
      <c r="C1385" t="s">
        <v>6</v>
      </c>
      <c r="D1385">
        <v>1</v>
      </c>
      <c r="E1385" s="3">
        <v>41205</v>
      </c>
      <c r="F1385" s="3">
        <v>41212</v>
      </c>
      <c r="G1385">
        <v>7</v>
      </c>
      <c r="H1385" t="s">
        <v>20</v>
      </c>
      <c r="I1385">
        <v>2012</v>
      </c>
      <c r="J1385">
        <v>11649756.5</v>
      </c>
      <c r="K1385">
        <v>5500000</v>
      </c>
      <c r="L1385">
        <v>6060906.5</v>
      </c>
      <c r="M1385">
        <v>88850</v>
      </c>
    </row>
    <row r="1386" spans="1:13" x14ac:dyDescent="0.3">
      <c r="A1386" t="s">
        <v>0</v>
      </c>
      <c r="B1386">
        <v>1946</v>
      </c>
      <c r="C1386" t="s">
        <v>6</v>
      </c>
      <c r="D1386">
        <v>1</v>
      </c>
      <c r="E1386" s="3">
        <v>41192</v>
      </c>
      <c r="F1386" s="3">
        <v>41195</v>
      </c>
      <c r="G1386">
        <v>3</v>
      </c>
      <c r="H1386" t="s">
        <v>20</v>
      </c>
      <c r="I1386">
        <v>2012</v>
      </c>
      <c r="J1386">
        <v>9490433.5</v>
      </c>
      <c r="K1386">
        <v>5500000</v>
      </c>
      <c r="L1386">
        <v>3882983.5</v>
      </c>
      <c r="M1386">
        <v>107450</v>
      </c>
    </row>
    <row r="1387" spans="1:13" x14ac:dyDescent="0.3">
      <c r="A1387" t="s">
        <v>0</v>
      </c>
      <c r="B1387">
        <v>1972</v>
      </c>
      <c r="C1387" t="s">
        <v>12</v>
      </c>
      <c r="D1387">
        <v>0</v>
      </c>
      <c r="E1387" s="3">
        <v>41200</v>
      </c>
      <c r="F1387" s="3">
        <v>41206</v>
      </c>
      <c r="G1387">
        <v>6</v>
      </c>
      <c r="H1387" t="s">
        <v>20</v>
      </c>
      <c r="I1387">
        <v>2012</v>
      </c>
      <c r="J1387">
        <v>12434104.4</v>
      </c>
      <c r="K1387">
        <v>5500000</v>
      </c>
      <c r="L1387">
        <v>6847404.4000000004</v>
      </c>
      <c r="M1387">
        <v>86700</v>
      </c>
    </row>
    <row r="1388" spans="1:13" x14ac:dyDescent="0.3">
      <c r="A1388" t="s">
        <v>0</v>
      </c>
      <c r="B1388">
        <v>1967</v>
      </c>
      <c r="C1388" t="s">
        <v>4</v>
      </c>
      <c r="D1388">
        <v>1</v>
      </c>
      <c r="E1388" s="3">
        <v>41167</v>
      </c>
      <c r="F1388" s="3">
        <v>41172</v>
      </c>
      <c r="G1388">
        <v>5</v>
      </c>
      <c r="H1388" t="s">
        <v>20</v>
      </c>
      <c r="I1388">
        <v>2012</v>
      </c>
      <c r="J1388">
        <v>11862550</v>
      </c>
      <c r="K1388">
        <v>5620000</v>
      </c>
      <c r="L1388">
        <v>6166600</v>
      </c>
      <c r="M1388">
        <v>75950</v>
      </c>
    </row>
    <row r="1389" spans="1:13" x14ac:dyDescent="0.3">
      <c r="A1389" t="s">
        <v>0</v>
      </c>
      <c r="B1389">
        <v>1935</v>
      </c>
      <c r="C1389" t="s">
        <v>4</v>
      </c>
      <c r="D1389">
        <v>1</v>
      </c>
      <c r="E1389" s="3">
        <v>41253</v>
      </c>
      <c r="F1389" s="3">
        <v>41258</v>
      </c>
      <c r="G1389">
        <v>5</v>
      </c>
      <c r="H1389" t="s">
        <v>3</v>
      </c>
      <c r="I1389">
        <v>2012</v>
      </c>
      <c r="J1389">
        <v>17729712.41</v>
      </c>
      <c r="K1389">
        <v>9120000</v>
      </c>
      <c r="L1389">
        <v>8181572.4100000001</v>
      </c>
      <c r="M1389">
        <v>428140</v>
      </c>
    </row>
    <row r="1390" spans="1:13" x14ac:dyDescent="0.3">
      <c r="A1390" t="s">
        <v>0</v>
      </c>
      <c r="B1390">
        <v>1948</v>
      </c>
      <c r="C1390" t="s">
        <v>4</v>
      </c>
      <c r="D1390">
        <v>1</v>
      </c>
      <c r="E1390" s="3">
        <v>41162</v>
      </c>
      <c r="F1390" s="3">
        <v>41166</v>
      </c>
      <c r="G1390">
        <v>4</v>
      </c>
      <c r="H1390" t="s">
        <v>20</v>
      </c>
      <c r="I1390">
        <v>2012</v>
      </c>
      <c r="J1390">
        <v>11716998</v>
      </c>
      <c r="K1390">
        <v>5500000</v>
      </c>
      <c r="L1390">
        <v>6163748</v>
      </c>
      <c r="M1390">
        <v>53250</v>
      </c>
    </row>
    <row r="1391" spans="1:13" x14ac:dyDescent="0.3">
      <c r="A1391" t="s">
        <v>1</v>
      </c>
      <c r="B1391">
        <v>1975</v>
      </c>
      <c r="C1391" t="s">
        <v>6</v>
      </c>
      <c r="D1391">
        <v>1</v>
      </c>
      <c r="E1391" s="3">
        <v>41220</v>
      </c>
      <c r="F1391" s="3">
        <v>41223</v>
      </c>
      <c r="G1391">
        <v>3</v>
      </c>
      <c r="H1391" t="s">
        <v>3</v>
      </c>
      <c r="I1391">
        <v>2012</v>
      </c>
      <c r="J1391">
        <v>10581124.65</v>
      </c>
      <c r="K1391">
        <v>5500000</v>
      </c>
      <c r="L1391">
        <v>4966174.6500000004</v>
      </c>
      <c r="M1391">
        <v>114950</v>
      </c>
    </row>
    <row r="1392" spans="1:13" x14ac:dyDescent="0.3">
      <c r="A1392" t="s">
        <v>1</v>
      </c>
      <c r="B1392">
        <v>1962</v>
      </c>
      <c r="C1392" t="s">
        <v>4</v>
      </c>
      <c r="D1392">
        <v>0</v>
      </c>
      <c r="E1392" s="3">
        <v>41158</v>
      </c>
      <c r="F1392" s="3">
        <v>41165</v>
      </c>
      <c r="G1392">
        <v>7</v>
      </c>
      <c r="H1392" t="s">
        <v>20</v>
      </c>
      <c r="I1392">
        <v>2012</v>
      </c>
      <c r="J1392">
        <v>13489100</v>
      </c>
      <c r="K1392">
        <v>5500000</v>
      </c>
      <c r="L1392">
        <v>7164350</v>
      </c>
      <c r="M1392">
        <v>824750</v>
      </c>
    </row>
    <row r="1393" spans="1:13" x14ac:dyDescent="0.3">
      <c r="A1393" t="s">
        <v>0</v>
      </c>
      <c r="B1393">
        <v>1944</v>
      </c>
      <c r="C1393" t="s">
        <v>4</v>
      </c>
      <c r="D1393">
        <v>1</v>
      </c>
      <c r="E1393" s="3">
        <v>41261</v>
      </c>
      <c r="F1393" s="3">
        <v>41264</v>
      </c>
      <c r="G1393">
        <v>3</v>
      </c>
      <c r="H1393" t="s">
        <v>3</v>
      </c>
      <c r="I1393">
        <v>2012</v>
      </c>
      <c r="J1393">
        <v>11610252.699999999</v>
      </c>
      <c r="K1393">
        <v>5620000</v>
      </c>
      <c r="L1393">
        <v>5907452.7000000002</v>
      </c>
      <c r="M1393">
        <v>82800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45"/>
  <sheetViews>
    <sheetView tabSelected="1" workbookViewId="0">
      <pane ySplit="1" topLeftCell="A2" activePane="bottomLeft" state="frozen"/>
      <selection pane="bottomLeft" activeCell="N12" sqref="N12"/>
    </sheetView>
  </sheetViews>
  <sheetFormatPr defaultRowHeight="14.4" x14ac:dyDescent="0.3"/>
  <cols>
    <col min="3" max="3" width="15.88671875" customWidth="1"/>
    <col min="5" max="5" width="10" customWidth="1"/>
    <col min="6" max="6" width="9.109375" style="7"/>
    <col min="7" max="7" width="11" customWidth="1"/>
    <col min="8" max="8" width="9.109375" style="2"/>
    <col min="10" max="10" width="9.109375" customWidth="1"/>
  </cols>
  <sheetData>
    <row r="1" spans="1:16" s="2" customFormat="1" x14ac:dyDescent="0.3">
      <c r="A1" s="5" t="s">
        <v>50</v>
      </c>
      <c r="B1" s="5" t="s">
        <v>63</v>
      </c>
      <c r="C1" s="6" t="s">
        <v>53</v>
      </c>
      <c r="D1" s="6" t="s">
        <v>64</v>
      </c>
      <c r="E1" s="2" t="s">
        <v>59</v>
      </c>
      <c r="F1" s="7"/>
      <c r="G1" s="5" t="s">
        <v>65</v>
      </c>
      <c r="H1" s="5" t="s">
        <v>50</v>
      </c>
      <c r="I1" s="5" t="s">
        <v>63</v>
      </c>
      <c r="J1" s="5" t="s">
        <v>64</v>
      </c>
      <c r="L1" s="5" t="s">
        <v>59</v>
      </c>
    </row>
    <row r="2" spans="1:16" x14ac:dyDescent="0.3">
      <c r="A2" s="2">
        <v>0</v>
      </c>
      <c r="B2" s="2">
        <v>58</v>
      </c>
      <c r="C2" s="4">
        <v>1</v>
      </c>
      <c r="D2" s="4">
        <v>10</v>
      </c>
      <c r="E2" s="2">
        <v>24792167.949999999</v>
      </c>
      <c r="G2">
        <f t="shared" ref="G2:G65" si="0">IF(C2=1,0,1)</f>
        <v>0</v>
      </c>
      <c r="H2" s="2">
        <v>0</v>
      </c>
      <c r="I2">
        <f t="shared" ref="I2:I65" si="1">(B2-$B$843)/$B$845</f>
        <v>0.61038961038961037</v>
      </c>
      <c r="J2">
        <f t="shared" ref="J2:J65" si="2">(D2-$D$843)/$D$845</f>
        <v>0.81818181818181823</v>
      </c>
      <c r="L2">
        <f>IF(E2 &lt; 12000000,0,1)</f>
        <v>1</v>
      </c>
      <c r="O2" s="2"/>
      <c r="P2" s="2"/>
    </row>
    <row r="3" spans="1:16" x14ac:dyDescent="0.3">
      <c r="A3" s="2">
        <v>0</v>
      </c>
      <c r="B3" s="2">
        <v>48</v>
      </c>
      <c r="C3" s="4">
        <v>1</v>
      </c>
      <c r="D3" s="4">
        <v>11</v>
      </c>
      <c r="E3" s="2">
        <v>16448659.5</v>
      </c>
      <c r="G3" s="2">
        <f t="shared" si="0"/>
        <v>0</v>
      </c>
      <c r="H3" s="2">
        <v>0</v>
      </c>
      <c r="I3" s="2">
        <f t="shared" si="1"/>
        <v>0.48051948051948051</v>
      </c>
      <c r="J3" s="2">
        <f t="shared" si="2"/>
        <v>0.90909090909090906</v>
      </c>
      <c r="L3" s="2">
        <f>IF(E3 &lt; 12000000,0,1)</f>
        <v>1</v>
      </c>
      <c r="O3" s="2"/>
      <c r="P3" s="2"/>
    </row>
    <row r="4" spans="1:16" x14ac:dyDescent="0.3">
      <c r="A4" s="2">
        <v>0</v>
      </c>
      <c r="B4" s="2">
        <v>44</v>
      </c>
      <c r="C4" s="4">
        <v>0</v>
      </c>
      <c r="D4" s="4">
        <v>10</v>
      </c>
      <c r="E4" s="2">
        <v>21222374.5</v>
      </c>
      <c r="G4" s="2">
        <f t="shared" si="0"/>
        <v>1</v>
      </c>
      <c r="H4" s="2">
        <v>0</v>
      </c>
      <c r="I4" s="2">
        <f t="shared" si="1"/>
        <v>0.42857142857142855</v>
      </c>
      <c r="J4" s="2">
        <f t="shared" si="2"/>
        <v>0.81818181818181823</v>
      </c>
      <c r="L4" s="2">
        <f t="shared" ref="L4:L66" si="3">IF(E4 &lt; 12000000,0,1)</f>
        <v>1</v>
      </c>
      <c r="O4" s="2"/>
      <c r="P4" s="2"/>
    </row>
    <row r="5" spans="1:16" x14ac:dyDescent="0.3">
      <c r="A5" s="2">
        <v>1</v>
      </c>
      <c r="B5" s="2">
        <v>64</v>
      </c>
      <c r="C5" s="4">
        <v>1</v>
      </c>
      <c r="D5" s="4">
        <v>12</v>
      </c>
      <c r="E5" s="2">
        <v>1519500</v>
      </c>
      <c r="G5" s="2">
        <f t="shared" si="0"/>
        <v>0</v>
      </c>
      <c r="H5" s="2">
        <v>1</v>
      </c>
      <c r="I5" s="2">
        <f t="shared" si="1"/>
        <v>0.68831168831168832</v>
      </c>
      <c r="J5" s="2">
        <f t="shared" si="2"/>
        <v>1</v>
      </c>
      <c r="L5" s="2">
        <f t="shared" si="3"/>
        <v>0</v>
      </c>
    </row>
    <row r="6" spans="1:16" x14ac:dyDescent="0.3">
      <c r="A6" s="2">
        <v>0</v>
      </c>
      <c r="B6" s="2">
        <v>47</v>
      </c>
      <c r="C6" s="4">
        <v>1</v>
      </c>
      <c r="D6" s="4">
        <v>2</v>
      </c>
      <c r="E6" s="2">
        <v>3907917</v>
      </c>
      <c r="G6" s="2">
        <f t="shared" si="0"/>
        <v>0</v>
      </c>
      <c r="H6" s="2">
        <v>0</v>
      </c>
      <c r="I6" s="2">
        <f t="shared" si="1"/>
        <v>0.46753246753246752</v>
      </c>
      <c r="J6" s="2">
        <f t="shared" si="2"/>
        <v>9.0909090909090912E-2</v>
      </c>
      <c r="L6" s="2">
        <f t="shared" si="3"/>
        <v>0</v>
      </c>
    </row>
    <row r="7" spans="1:16" x14ac:dyDescent="0.3">
      <c r="A7" s="2">
        <v>0</v>
      </c>
      <c r="B7" s="2">
        <v>69</v>
      </c>
      <c r="C7" s="4">
        <v>1</v>
      </c>
      <c r="D7" s="4">
        <v>12</v>
      </c>
      <c r="E7" s="2">
        <v>5867738</v>
      </c>
      <c r="G7" s="2">
        <f t="shared" si="0"/>
        <v>0</v>
      </c>
      <c r="H7" s="2">
        <v>0</v>
      </c>
      <c r="I7" s="2">
        <f t="shared" si="1"/>
        <v>0.75324675324675328</v>
      </c>
      <c r="J7" s="2">
        <f t="shared" si="2"/>
        <v>1</v>
      </c>
      <c r="L7" s="2">
        <f t="shared" si="3"/>
        <v>0</v>
      </c>
    </row>
    <row r="8" spans="1:16" x14ac:dyDescent="0.3">
      <c r="A8" s="2">
        <v>1</v>
      </c>
      <c r="B8" s="2">
        <v>52</v>
      </c>
      <c r="C8" s="4">
        <v>1</v>
      </c>
      <c r="D8" s="4">
        <v>10</v>
      </c>
      <c r="E8" s="2">
        <v>18171127.25</v>
      </c>
      <c r="G8" s="2">
        <f t="shared" si="0"/>
        <v>0</v>
      </c>
      <c r="H8" s="2">
        <v>1</v>
      </c>
      <c r="I8" s="2">
        <f t="shared" si="1"/>
        <v>0.53246753246753242</v>
      </c>
      <c r="J8" s="2">
        <f t="shared" si="2"/>
        <v>0.81818181818181823</v>
      </c>
      <c r="L8" s="2">
        <f t="shared" si="3"/>
        <v>1</v>
      </c>
    </row>
    <row r="9" spans="1:16" x14ac:dyDescent="0.3">
      <c r="A9" s="2">
        <v>1</v>
      </c>
      <c r="B9" s="2">
        <v>72</v>
      </c>
      <c r="C9" s="4">
        <v>1</v>
      </c>
      <c r="D9" s="4">
        <v>10</v>
      </c>
      <c r="E9" s="2">
        <v>15174036.49</v>
      </c>
      <c r="G9" s="2">
        <f t="shared" si="0"/>
        <v>0</v>
      </c>
      <c r="H9" s="2">
        <v>1</v>
      </c>
      <c r="I9" s="2">
        <f t="shared" si="1"/>
        <v>0.79220779220779225</v>
      </c>
      <c r="J9" s="2">
        <f t="shared" si="2"/>
        <v>0.81818181818181823</v>
      </c>
      <c r="L9" s="2">
        <f t="shared" si="3"/>
        <v>1</v>
      </c>
    </row>
    <row r="10" spans="1:16" x14ac:dyDescent="0.3">
      <c r="A10" s="2">
        <v>1</v>
      </c>
      <c r="B10" s="2">
        <v>37</v>
      </c>
      <c r="C10" s="4">
        <v>1</v>
      </c>
      <c r="D10" s="4">
        <v>12</v>
      </c>
      <c r="E10" s="2">
        <v>13303452</v>
      </c>
      <c r="G10" s="2">
        <f t="shared" si="0"/>
        <v>0</v>
      </c>
      <c r="H10" s="2">
        <v>1</v>
      </c>
      <c r="I10" s="2">
        <f t="shared" si="1"/>
        <v>0.33766233766233766</v>
      </c>
      <c r="J10" s="2">
        <f t="shared" si="2"/>
        <v>1</v>
      </c>
      <c r="L10" s="2">
        <f t="shared" si="3"/>
        <v>1</v>
      </c>
    </row>
    <row r="11" spans="1:16" x14ac:dyDescent="0.3">
      <c r="A11" s="2">
        <v>1</v>
      </c>
      <c r="B11" s="2">
        <v>37</v>
      </c>
      <c r="C11" s="4">
        <v>0</v>
      </c>
      <c r="D11" s="4">
        <v>11</v>
      </c>
      <c r="E11" s="2">
        <v>12373984.75</v>
      </c>
      <c r="G11" s="2">
        <f t="shared" si="0"/>
        <v>1</v>
      </c>
      <c r="H11" s="2">
        <v>1</v>
      </c>
      <c r="I11" s="2">
        <f t="shared" si="1"/>
        <v>0.33766233766233766</v>
      </c>
      <c r="J11" s="2">
        <f t="shared" si="2"/>
        <v>0.90909090909090906</v>
      </c>
      <c r="L11" s="2">
        <f t="shared" si="3"/>
        <v>1</v>
      </c>
    </row>
    <row r="12" spans="1:16" x14ac:dyDescent="0.3">
      <c r="A12" s="2">
        <v>1</v>
      </c>
      <c r="B12" s="2">
        <v>35</v>
      </c>
      <c r="C12" s="4">
        <v>1</v>
      </c>
      <c r="D12" s="4">
        <v>11</v>
      </c>
      <c r="E12" s="2">
        <v>14296091.75</v>
      </c>
      <c r="G12" s="2">
        <f t="shared" si="0"/>
        <v>0</v>
      </c>
      <c r="H12" s="2">
        <v>1</v>
      </c>
      <c r="I12" s="2">
        <f t="shared" si="1"/>
        <v>0.31168831168831168</v>
      </c>
      <c r="J12" s="2">
        <f t="shared" si="2"/>
        <v>0.90909090909090906</v>
      </c>
      <c r="L12" s="2">
        <f t="shared" si="3"/>
        <v>1</v>
      </c>
    </row>
    <row r="13" spans="1:16" x14ac:dyDescent="0.3">
      <c r="A13" s="2">
        <v>0</v>
      </c>
      <c r="B13" s="2">
        <v>61</v>
      </c>
      <c r="C13" s="4">
        <v>0</v>
      </c>
      <c r="D13" s="4">
        <v>12</v>
      </c>
      <c r="E13" s="2">
        <v>19007139.75</v>
      </c>
      <c r="G13" s="2">
        <f t="shared" si="0"/>
        <v>1</v>
      </c>
      <c r="H13" s="2">
        <v>0</v>
      </c>
      <c r="I13" s="2">
        <f t="shared" si="1"/>
        <v>0.64935064935064934</v>
      </c>
      <c r="J13" s="2">
        <f t="shared" si="2"/>
        <v>1</v>
      </c>
      <c r="L13" s="2">
        <f t="shared" si="3"/>
        <v>1</v>
      </c>
    </row>
    <row r="14" spans="1:16" x14ac:dyDescent="0.3">
      <c r="A14" s="2">
        <v>0</v>
      </c>
      <c r="B14" s="2">
        <v>55</v>
      </c>
      <c r="C14" s="4">
        <v>1</v>
      </c>
      <c r="D14" s="4">
        <v>11</v>
      </c>
      <c r="E14" s="2">
        <v>11750825.5</v>
      </c>
      <c r="G14" s="2">
        <f t="shared" si="0"/>
        <v>0</v>
      </c>
      <c r="H14" s="2">
        <v>0</v>
      </c>
      <c r="I14" s="2">
        <f t="shared" si="1"/>
        <v>0.5714285714285714</v>
      </c>
      <c r="J14" s="2">
        <f t="shared" si="2"/>
        <v>0.90909090909090906</v>
      </c>
      <c r="L14" s="2">
        <f t="shared" si="3"/>
        <v>0</v>
      </c>
    </row>
    <row r="15" spans="1:16" x14ac:dyDescent="0.3">
      <c r="A15" s="2">
        <v>1</v>
      </c>
      <c r="B15" s="2">
        <v>65</v>
      </c>
      <c r="C15" s="4">
        <v>1</v>
      </c>
      <c r="D15" s="4">
        <v>11</v>
      </c>
      <c r="E15" s="2">
        <v>15969875.949999999</v>
      </c>
      <c r="G15" s="2">
        <f t="shared" si="0"/>
        <v>0</v>
      </c>
      <c r="H15" s="2">
        <v>1</v>
      </c>
      <c r="I15" s="2">
        <f t="shared" si="1"/>
        <v>0.70129870129870131</v>
      </c>
      <c r="J15" s="2">
        <f t="shared" si="2"/>
        <v>0.90909090909090906</v>
      </c>
      <c r="L15" s="2">
        <f t="shared" si="3"/>
        <v>1</v>
      </c>
    </row>
    <row r="16" spans="1:16" x14ac:dyDescent="0.3">
      <c r="A16" s="2">
        <v>1</v>
      </c>
      <c r="B16" s="2">
        <v>66</v>
      </c>
      <c r="C16" s="4">
        <v>1</v>
      </c>
      <c r="D16" s="4">
        <v>10</v>
      </c>
      <c r="E16" s="2">
        <v>17447271.899999999</v>
      </c>
      <c r="G16" s="2">
        <f t="shared" si="0"/>
        <v>0</v>
      </c>
      <c r="H16" s="2">
        <v>1</v>
      </c>
      <c r="I16" s="2">
        <f t="shared" si="1"/>
        <v>0.7142857142857143</v>
      </c>
      <c r="J16" s="2">
        <f t="shared" si="2"/>
        <v>0.81818181818181823</v>
      </c>
      <c r="L16" s="2">
        <f t="shared" si="3"/>
        <v>1</v>
      </c>
    </row>
    <row r="17" spans="1:12" x14ac:dyDescent="0.3">
      <c r="A17" s="2">
        <v>0</v>
      </c>
      <c r="B17" s="2">
        <v>48</v>
      </c>
      <c r="C17" s="4">
        <v>0</v>
      </c>
      <c r="D17" s="4">
        <v>11</v>
      </c>
      <c r="E17" s="2">
        <v>15901897.25</v>
      </c>
      <c r="G17" s="2">
        <f t="shared" si="0"/>
        <v>1</v>
      </c>
      <c r="H17" s="2">
        <v>0</v>
      </c>
      <c r="I17" s="2">
        <f t="shared" si="1"/>
        <v>0.48051948051948051</v>
      </c>
      <c r="J17" s="2">
        <f t="shared" si="2"/>
        <v>0.90909090909090906</v>
      </c>
      <c r="L17" s="2">
        <f t="shared" si="3"/>
        <v>1</v>
      </c>
    </row>
    <row r="18" spans="1:12" x14ac:dyDescent="0.3">
      <c r="A18" s="2">
        <v>0</v>
      </c>
      <c r="B18" s="2">
        <v>59</v>
      </c>
      <c r="C18" s="4">
        <v>0</v>
      </c>
      <c r="D18" s="4">
        <v>7</v>
      </c>
      <c r="E18" s="2">
        <v>11009089.199999999</v>
      </c>
      <c r="G18" s="2">
        <f t="shared" si="0"/>
        <v>1</v>
      </c>
      <c r="H18" s="2">
        <v>0</v>
      </c>
      <c r="I18" s="2">
        <f t="shared" si="1"/>
        <v>0.62337662337662336</v>
      </c>
      <c r="J18" s="2">
        <f t="shared" si="2"/>
        <v>0.54545454545454541</v>
      </c>
      <c r="L18" s="2">
        <f t="shared" si="3"/>
        <v>0</v>
      </c>
    </row>
    <row r="19" spans="1:12" x14ac:dyDescent="0.3">
      <c r="A19" s="2">
        <v>0</v>
      </c>
      <c r="B19" s="2">
        <v>43</v>
      </c>
      <c r="C19" s="4">
        <v>1</v>
      </c>
      <c r="D19" s="4">
        <v>12</v>
      </c>
      <c r="E19" s="2">
        <v>15795031</v>
      </c>
      <c r="G19" s="2">
        <f t="shared" si="0"/>
        <v>0</v>
      </c>
      <c r="H19" s="2">
        <v>0</v>
      </c>
      <c r="I19" s="2">
        <f t="shared" si="1"/>
        <v>0.41558441558441561</v>
      </c>
      <c r="J19" s="2">
        <f t="shared" si="2"/>
        <v>1</v>
      </c>
      <c r="L19" s="2">
        <f t="shared" si="3"/>
        <v>1</v>
      </c>
    </row>
    <row r="20" spans="1:12" x14ac:dyDescent="0.3">
      <c r="A20" s="2">
        <v>1</v>
      </c>
      <c r="B20" s="2">
        <v>40</v>
      </c>
      <c r="C20" s="4">
        <v>1</v>
      </c>
      <c r="D20" s="4">
        <v>10</v>
      </c>
      <c r="E20" s="2">
        <v>6761382.2400000002</v>
      </c>
      <c r="G20" s="2">
        <f t="shared" si="0"/>
        <v>0</v>
      </c>
      <c r="H20" s="2">
        <v>1</v>
      </c>
      <c r="I20" s="2">
        <f t="shared" si="1"/>
        <v>0.37662337662337664</v>
      </c>
      <c r="J20" s="2">
        <f t="shared" si="2"/>
        <v>0.81818181818181823</v>
      </c>
      <c r="L20" s="2">
        <f t="shared" si="3"/>
        <v>0</v>
      </c>
    </row>
    <row r="21" spans="1:12" x14ac:dyDescent="0.3">
      <c r="A21" s="2">
        <v>1</v>
      </c>
      <c r="B21" s="2">
        <v>30</v>
      </c>
      <c r="C21" s="4">
        <v>0</v>
      </c>
      <c r="D21" s="4">
        <v>11</v>
      </c>
      <c r="E21" s="2">
        <v>8928641.1999999993</v>
      </c>
      <c r="G21" s="2">
        <f t="shared" si="0"/>
        <v>1</v>
      </c>
      <c r="H21" s="2">
        <v>1</v>
      </c>
      <c r="I21" s="2">
        <f t="shared" si="1"/>
        <v>0.24675324675324675</v>
      </c>
      <c r="J21" s="2">
        <f t="shared" si="2"/>
        <v>0.90909090909090906</v>
      </c>
      <c r="L21" s="2">
        <f t="shared" si="3"/>
        <v>0</v>
      </c>
    </row>
    <row r="22" spans="1:12" x14ac:dyDescent="0.3">
      <c r="A22" s="2">
        <v>0</v>
      </c>
      <c r="B22" s="2">
        <v>37</v>
      </c>
      <c r="C22" s="4">
        <v>0</v>
      </c>
      <c r="D22" s="4">
        <v>11</v>
      </c>
      <c r="E22" s="2">
        <v>10336312.65</v>
      </c>
      <c r="G22" s="2">
        <f t="shared" si="0"/>
        <v>1</v>
      </c>
      <c r="H22" s="2">
        <v>0</v>
      </c>
      <c r="I22" s="2">
        <f t="shared" si="1"/>
        <v>0.33766233766233766</v>
      </c>
      <c r="J22" s="2">
        <f t="shared" si="2"/>
        <v>0.90909090909090906</v>
      </c>
      <c r="L22" s="2">
        <f t="shared" si="3"/>
        <v>0</v>
      </c>
    </row>
    <row r="23" spans="1:12" x14ac:dyDescent="0.3">
      <c r="A23" s="2">
        <v>1</v>
      </c>
      <c r="B23" s="2">
        <v>46</v>
      </c>
      <c r="C23" s="4">
        <v>0</v>
      </c>
      <c r="D23" s="4">
        <v>10</v>
      </c>
      <c r="E23" s="2">
        <v>8581341</v>
      </c>
      <c r="G23" s="2">
        <f t="shared" si="0"/>
        <v>1</v>
      </c>
      <c r="H23" s="2">
        <v>1</v>
      </c>
      <c r="I23" s="2">
        <f t="shared" si="1"/>
        <v>0.45454545454545453</v>
      </c>
      <c r="J23" s="2">
        <f t="shared" si="2"/>
        <v>0.81818181818181823</v>
      </c>
      <c r="L23" s="2">
        <f t="shared" si="3"/>
        <v>0</v>
      </c>
    </row>
    <row r="24" spans="1:12" x14ac:dyDescent="0.3">
      <c r="A24" s="2">
        <v>1</v>
      </c>
      <c r="B24" s="2">
        <v>68</v>
      </c>
      <c r="C24" s="4">
        <v>1</v>
      </c>
      <c r="D24" s="4">
        <v>4</v>
      </c>
      <c r="E24" s="2">
        <v>9387857</v>
      </c>
      <c r="G24" s="2">
        <f t="shared" si="0"/>
        <v>0</v>
      </c>
      <c r="H24" s="2">
        <v>1</v>
      </c>
      <c r="I24" s="2">
        <f t="shared" si="1"/>
        <v>0.74025974025974028</v>
      </c>
      <c r="J24" s="2">
        <f t="shared" si="2"/>
        <v>0.27272727272727271</v>
      </c>
      <c r="L24" s="2">
        <f t="shared" si="3"/>
        <v>0</v>
      </c>
    </row>
    <row r="25" spans="1:12" x14ac:dyDescent="0.3">
      <c r="A25" s="2">
        <v>1</v>
      </c>
      <c r="B25" s="2">
        <v>21</v>
      </c>
      <c r="C25" s="4">
        <v>1</v>
      </c>
      <c r="D25" s="4">
        <v>7</v>
      </c>
      <c r="E25" s="2">
        <v>8801015</v>
      </c>
      <c r="G25" s="2">
        <f t="shared" si="0"/>
        <v>0</v>
      </c>
      <c r="H25" s="2">
        <v>1</v>
      </c>
      <c r="I25" s="2">
        <f t="shared" si="1"/>
        <v>0.12987012987012986</v>
      </c>
      <c r="J25" s="2">
        <f t="shared" si="2"/>
        <v>0.54545454545454541</v>
      </c>
      <c r="L25" s="2">
        <f t="shared" si="3"/>
        <v>0</v>
      </c>
    </row>
    <row r="26" spans="1:12" x14ac:dyDescent="0.3">
      <c r="A26" s="2">
        <v>0</v>
      </c>
      <c r="B26" s="2">
        <v>51</v>
      </c>
      <c r="C26" s="4">
        <v>0</v>
      </c>
      <c r="D26" s="4">
        <v>2</v>
      </c>
      <c r="E26" s="2">
        <v>8897162</v>
      </c>
      <c r="G26" s="2">
        <f t="shared" si="0"/>
        <v>1</v>
      </c>
      <c r="H26" s="2">
        <v>0</v>
      </c>
      <c r="I26" s="2">
        <f t="shared" si="1"/>
        <v>0.51948051948051943</v>
      </c>
      <c r="J26" s="2">
        <f t="shared" si="2"/>
        <v>9.0909090909090912E-2</v>
      </c>
      <c r="L26" s="2">
        <f t="shared" si="3"/>
        <v>0</v>
      </c>
    </row>
    <row r="27" spans="1:12" x14ac:dyDescent="0.3">
      <c r="A27" s="2">
        <v>1</v>
      </c>
      <c r="B27" s="2">
        <v>30</v>
      </c>
      <c r="C27" s="4">
        <v>1</v>
      </c>
      <c r="D27" s="4">
        <v>7</v>
      </c>
      <c r="E27" s="2">
        <v>8258198</v>
      </c>
      <c r="G27" s="2">
        <f t="shared" si="0"/>
        <v>0</v>
      </c>
      <c r="H27" s="2">
        <v>1</v>
      </c>
      <c r="I27" s="2">
        <f t="shared" si="1"/>
        <v>0.24675324675324675</v>
      </c>
      <c r="J27" s="2">
        <f t="shared" si="2"/>
        <v>0.54545454545454541</v>
      </c>
      <c r="L27" s="2">
        <f t="shared" si="3"/>
        <v>0</v>
      </c>
    </row>
    <row r="28" spans="1:12" x14ac:dyDescent="0.3">
      <c r="A28" s="2">
        <v>1</v>
      </c>
      <c r="B28" s="2">
        <v>45</v>
      </c>
      <c r="C28" s="4">
        <v>0</v>
      </c>
      <c r="D28" s="4">
        <v>6</v>
      </c>
      <c r="E28" s="2">
        <v>8707033</v>
      </c>
      <c r="G28" s="2">
        <f t="shared" si="0"/>
        <v>1</v>
      </c>
      <c r="H28" s="2">
        <v>1</v>
      </c>
      <c r="I28" s="2">
        <f t="shared" si="1"/>
        <v>0.44155844155844154</v>
      </c>
      <c r="J28" s="2">
        <f t="shared" si="2"/>
        <v>0.45454545454545453</v>
      </c>
      <c r="L28" s="2">
        <f t="shared" si="3"/>
        <v>0</v>
      </c>
    </row>
    <row r="29" spans="1:12" x14ac:dyDescent="0.3">
      <c r="A29" s="2">
        <v>0</v>
      </c>
      <c r="B29" s="2">
        <v>55</v>
      </c>
      <c r="C29" s="4">
        <v>0</v>
      </c>
      <c r="D29" s="4">
        <v>11</v>
      </c>
      <c r="E29" s="2">
        <v>11770009</v>
      </c>
      <c r="G29" s="2">
        <f t="shared" si="0"/>
        <v>1</v>
      </c>
      <c r="H29" s="2">
        <v>0</v>
      </c>
      <c r="I29" s="2">
        <f t="shared" si="1"/>
        <v>0.5714285714285714</v>
      </c>
      <c r="J29" s="2">
        <f t="shared" si="2"/>
        <v>0.90909090909090906</v>
      </c>
      <c r="L29" s="2">
        <f t="shared" si="3"/>
        <v>0</v>
      </c>
    </row>
    <row r="30" spans="1:12" x14ac:dyDescent="0.3">
      <c r="A30" s="2">
        <v>0</v>
      </c>
      <c r="B30" s="2">
        <v>54</v>
      </c>
      <c r="C30" s="4">
        <v>1</v>
      </c>
      <c r="D30" s="4">
        <v>10</v>
      </c>
      <c r="E30" s="2">
        <v>6593474</v>
      </c>
      <c r="G30" s="2">
        <f t="shared" si="0"/>
        <v>0</v>
      </c>
      <c r="H30" s="2">
        <v>0</v>
      </c>
      <c r="I30" s="2">
        <f t="shared" si="1"/>
        <v>0.55844155844155841</v>
      </c>
      <c r="J30" s="2">
        <f t="shared" si="2"/>
        <v>0.81818181818181823</v>
      </c>
      <c r="L30" s="2">
        <f t="shared" si="3"/>
        <v>0</v>
      </c>
    </row>
    <row r="31" spans="1:12" x14ac:dyDescent="0.3">
      <c r="A31" s="2">
        <v>1</v>
      </c>
      <c r="B31" s="2">
        <v>69</v>
      </c>
      <c r="C31" s="4">
        <v>1</v>
      </c>
      <c r="D31" s="4">
        <v>6</v>
      </c>
      <c r="E31" s="2">
        <v>22655013.25</v>
      </c>
      <c r="G31" s="2">
        <f t="shared" si="0"/>
        <v>0</v>
      </c>
      <c r="H31" s="2">
        <v>1</v>
      </c>
      <c r="I31" s="2">
        <f t="shared" si="1"/>
        <v>0.75324675324675328</v>
      </c>
      <c r="J31" s="2">
        <f t="shared" si="2"/>
        <v>0.45454545454545453</v>
      </c>
      <c r="L31" s="2">
        <f t="shared" si="3"/>
        <v>1</v>
      </c>
    </row>
    <row r="32" spans="1:12" x14ac:dyDescent="0.3">
      <c r="A32" s="2">
        <v>1</v>
      </c>
      <c r="B32" s="2">
        <v>57</v>
      </c>
      <c r="C32" s="4">
        <v>1</v>
      </c>
      <c r="D32" s="4">
        <v>6</v>
      </c>
      <c r="E32" s="2">
        <v>15995249</v>
      </c>
      <c r="G32" s="2">
        <f t="shared" si="0"/>
        <v>0</v>
      </c>
      <c r="H32" s="2">
        <v>1</v>
      </c>
      <c r="I32" s="2">
        <f t="shared" si="1"/>
        <v>0.59740259740259738</v>
      </c>
      <c r="J32" s="2">
        <f t="shared" si="2"/>
        <v>0.45454545454545453</v>
      </c>
      <c r="L32" s="2">
        <f t="shared" si="3"/>
        <v>1</v>
      </c>
    </row>
    <row r="33" spans="1:12" x14ac:dyDescent="0.3">
      <c r="A33" s="2">
        <v>1</v>
      </c>
      <c r="B33" s="2">
        <v>41</v>
      </c>
      <c r="C33" s="4">
        <v>1</v>
      </c>
      <c r="D33" s="4">
        <v>1</v>
      </c>
      <c r="E33" s="2">
        <v>23746953.75</v>
      </c>
      <c r="G33" s="2">
        <f t="shared" si="0"/>
        <v>0</v>
      </c>
      <c r="H33" s="2">
        <v>1</v>
      </c>
      <c r="I33" s="2">
        <f t="shared" si="1"/>
        <v>0.38961038961038963</v>
      </c>
      <c r="J33" s="2">
        <f t="shared" si="2"/>
        <v>0</v>
      </c>
      <c r="L33" s="2">
        <f t="shared" si="3"/>
        <v>1</v>
      </c>
    </row>
    <row r="34" spans="1:12" x14ac:dyDescent="0.3">
      <c r="A34" s="2">
        <v>1</v>
      </c>
      <c r="B34" s="2">
        <v>51</v>
      </c>
      <c r="C34" s="4">
        <v>0</v>
      </c>
      <c r="D34" s="4">
        <v>8</v>
      </c>
      <c r="E34" s="2">
        <v>15116574</v>
      </c>
      <c r="G34" s="2">
        <f t="shared" si="0"/>
        <v>1</v>
      </c>
      <c r="H34" s="2">
        <v>1</v>
      </c>
      <c r="I34" s="2">
        <f t="shared" si="1"/>
        <v>0.51948051948051943</v>
      </c>
      <c r="J34" s="2">
        <f t="shared" si="2"/>
        <v>0.63636363636363635</v>
      </c>
      <c r="L34" s="2">
        <f t="shared" si="3"/>
        <v>1</v>
      </c>
    </row>
    <row r="35" spans="1:12" x14ac:dyDescent="0.3">
      <c r="A35" s="2">
        <v>1</v>
      </c>
      <c r="B35" s="2">
        <v>39</v>
      </c>
      <c r="C35" s="4">
        <v>1</v>
      </c>
      <c r="D35" s="4">
        <v>4</v>
      </c>
      <c r="E35" s="2">
        <v>16885515.449999999</v>
      </c>
      <c r="G35" s="2">
        <f t="shared" si="0"/>
        <v>0</v>
      </c>
      <c r="H35" s="2">
        <v>1</v>
      </c>
      <c r="I35" s="2">
        <f t="shared" si="1"/>
        <v>0.36363636363636365</v>
      </c>
      <c r="J35" s="2">
        <f t="shared" si="2"/>
        <v>0.27272727272727271</v>
      </c>
      <c r="L35" s="2">
        <f t="shared" si="3"/>
        <v>1</v>
      </c>
    </row>
    <row r="36" spans="1:12" x14ac:dyDescent="0.3">
      <c r="A36" s="2">
        <v>0</v>
      </c>
      <c r="B36" s="2">
        <v>69</v>
      </c>
      <c r="C36" s="4">
        <v>1</v>
      </c>
      <c r="D36" s="4">
        <v>5</v>
      </c>
      <c r="E36" s="2">
        <v>11815939.25</v>
      </c>
      <c r="G36" s="2">
        <f t="shared" si="0"/>
        <v>0</v>
      </c>
      <c r="H36" s="2">
        <v>0</v>
      </c>
      <c r="I36" s="2">
        <f t="shared" si="1"/>
        <v>0.75324675324675328</v>
      </c>
      <c r="J36" s="2">
        <f t="shared" si="2"/>
        <v>0.36363636363636365</v>
      </c>
      <c r="L36" s="2">
        <f t="shared" si="3"/>
        <v>0</v>
      </c>
    </row>
    <row r="37" spans="1:12" x14ac:dyDescent="0.3">
      <c r="A37" s="2">
        <v>1</v>
      </c>
      <c r="B37" s="2">
        <v>40</v>
      </c>
      <c r="C37" s="4">
        <v>0</v>
      </c>
      <c r="D37" s="4">
        <v>8</v>
      </c>
      <c r="E37" s="2">
        <v>10965741</v>
      </c>
      <c r="G37" s="2">
        <f t="shared" si="0"/>
        <v>1</v>
      </c>
      <c r="H37" s="2">
        <v>1</v>
      </c>
      <c r="I37" s="2">
        <f t="shared" si="1"/>
        <v>0.37662337662337664</v>
      </c>
      <c r="J37" s="2">
        <f t="shared" si="2"/>
        <v>0.63636363636363635</v>
      </c>
      <c r="L37" s="2">
        <f t="shared" si="3"/>
        <v>0</v>
      </c>
    </row>
    <row r="38" spans="1:12" x14ac:dyDescent="0.3">
      <c r="A38" s="2">
        <v>0</v>
      </c>
      <c r="B38" s="2">
        <v>25</v>
      </c>
      <c r="C38" s="4">
        <v>0</v>
      </c>
      <c r="D38" s="4">
        <v>6</v>
      </c>
      <c r="E38" s="2">
        <v>21430620</v>
      </c>
      <c r="G38" s="2">
        <f t="shared" si="0"/>
        <v>1</v>
      </c>
      <c r="H38" s="2">
        <v>0</v>
      </c>
      <c r="I38" s="2">
        <f t="shared" si="1"/>
        <v>0.18181818181818182</v>
      </c>
      <c r="J38" s="2">
        <f t="shared" si="2"/>
        <v>0.45454545454545453</v>
      </c>
      <c r="L38" s="2">
        <f t="shared" si="3"/>
        <v>1</v>
      </c>
    </row>
    <row r="39" spans="1:12" x14ac:dyDescent="0.3">
      <c r="A39" s="2">
        <v>0</v>
      </c>
      <c r="B39" s="2">
        <v>70</v>
      </c>
      <c r="C39" s="4">
        <v>0</v>
      </c>
      <c r="D39" s="4">
        <v>4</v>
      </c>
      <c r="E39" s="2">
        <v>14728883.25</v>
      </c>
      <c r="G39" s="2">
        <f t="shared" si="0"/>
        <v>1</v>
      </c>
      <c r="H39" s="2">
        <v>0</v>
      </c>
      <c r="I39" s="2">
        <f t="shared" si="1"/>
        <v>0.76623376623376627</v>
      </c>
      <c r="J39" s="2">
        <f t="shared" si="2"/>
        <v>0.27272727272727271</v>
      </c>
      <c r="L39" s="2">
        <f t="shared" si="3"/>
        <v>1</v>
      </c>
    </row>
    <row r="40" spans="1:12" x14ac:dyDescent="0.3">
      <c r="A40" s="2">
        <v>1</v>
      </c>
      <c r="B40" s="2">
        <v>55</v>
      </c>
      <c r="C40" s="4">
        <v>1</v>
      </c>
      <c r="D40" s="4">
        <v>4</v>
      </c>
      <c r="E40" s="2">
        <v>13932915</v>
      </c>
      <c r="G40" s="2">
        <f t="shared" si="0"/>
        <v>0</v>
      </c>
      <c r="H40" s="2">
        <v>1</v>
      </c>
      <c r="I40" s="2">
        <f t="shared" si="1"/>
        <v>0.5714285714285714</v>
      </c>
      <c r="J40" s="2">
        <f t="shared" si="2"/>
        <v>0.27272727272727271</v>
      </c>
      <c r="L40" s="2">
        <f t="shared" si="3"/>
        <v>1</v>
      </c>
    </row>
    <row r="41" spans="1:12" x14ac:dyDescent="0.3">
      <c r="A41" s="2">
        <v>0</v>
      </c>
      <c r="B41" s="2">
        <v>57</v>
      </c>
      <c r="C41" s="4">
        <v>0</v>
      </c>
      <c r="D41" s="4">
        <v>7</v>
      </c>
      <c r="E41" s="2">
        <v>14729078.25</v>
      </c>
      <c r="G41" s="2">
        <f t="shared" si="0"/>
        <v>1</v>
      </c>
      <c r="H41" s="2">
        <v>0</v>
      </c>
      <c r="I41" s="2">
        <f t="shared" si="1"/>
        <v>0.59740259740259738</v>
      </c>
      <c r="J41" s="2">
        <f t="shared" si="2"/>
        <v>0.54545454545454541</v>
      </c>
      <c r="L41" s="2">
        <f t="shared" si="3"/>
        <v>1</v>
      </c>
    </row>
    <row r="42" spans="1:12" x14ac:dyDescent="0.3">
      <c r="A42" s="2">
        <v>1</v>
      </c>
      <c r="B42" s="2">
        <v>55</v>
      </c>
      <c r="C42" s="4">
        <v>1</v>
      </c>
      <c r="D42" s="4">
        <v>2</v>
      </c>
      <c r="E42" s="2">
        <v>18103652.25</v>
      </c>
      <c r="G42" s="2">
        <f t="shared" si="0"/>
        <v>0</v>
      </c>
      <c r="H42" s="2">
        <v>1</v>
      </c>
      <c r="I42" s="2">
        <f t="shared" si="1"/>
        <v>0.5714285714285714</v>
      </c>
      <c r="J42" s="2">
        <f t="shared" si="2"/>
        <v>9.0909090909090912E-2</v>
      </c>
      <c r="L42" s="2">
        <f t="shared" si="3"/>
        <v>1</v>
      </c>
    </row>
    <row r="43" spans="1:12" x14ac:dyDescent="0.3">
      <c r="A43" s="2">
        <v>1</v>
      </c>
      <c r="B43" s="2">
        <v>79</v>
      </c>
      <c r="C43" s="4">
        <v>1</v>
      </c>
      <c r="D43" s="4">
        <v>6</v>
      </c>
      <c r="E43" s="2">
        <v>13364310.25</v>
      </c>
      <c r="G43" s="2">
        <f t="shared" si="0"/>
        <v>0</v>
      </c>
      <c r="H43" s="2">
        <v>1</v>
      </c>
      <c r="I43" s="2">
        <f t="shared" si="1"/>
        <v>0.88311688311688308</v>
      </c>
      <c r="J43" s="2">
        <f t="shared" si="2"/>
        <v>0.45454545454545453</v>
      </c>
      <c r="L43" s="2">
        <f t="shared" si="3"/>
        <v>1</v>
      </c>
    </row>
    <row r="44" spans="1:12" x14ac:dyDescent="0.3">
      <c r="A44" s="2">
        <v>0</v>
      </c>
      <c r="B44" s="2">
        <v>38</v>
      </c>
      <c r="C44" s="4">
        <v>0</v>
      </c>
      <c r="D44" s="4">
        <v>6</v>
      </c>
      <c r="E44" s="2">
        <v>25186778</v>
      </c>
      <c r="G44" s="2">
        <f t="shared" si="0"/>
        <v>1</v>
      </c>
      <c r="H44" s="2">
        <v>0</v>
      </c>
      <c r="I44" s="2">
        <f t="shared" si="1"/>
        <v>0.35064935064935066</v>
      </c>
      <c r="J44" s="2">
        <f t="shared" si="2"/>
        <v>0.45454545454545453</v>
      </c>
      <c r="L44" s="2">
        <f t="shared" si="3"/>
        <v>1</v>
      </c>
    </row>
    <row r="45" spans="1:12" x14ac:dyDescent="0.3">
      <c r="A45" s="2">
        <v>0</v>
      </c>
      <c r="B45" s="2">
        <v>57</v>
      </c>
      <c r="C45" s="4">
        <v>1</v>
      </c>
      <c r="D45" s="4">
        <v>6</v>
      </c>
      <c r="E45" s="2">
        <v>13303813</v>
      </c>
      <c r="G45" s="2">
        <f t="shared" si="0"/>
        <v>0</v>
      </c>
      <c r="H45" s="2">
        <v>0</v>
      </c>
      <c r="I45" s="2">
        <f t="shared" si="1"/>
        <v>0.59740259740259738</v>
      </c>
      <c r="J45" s="2">
        <f t="shared" si="2"/>
        <v>0.45454545454545453</v>
      </c>
      <c r="L45" s="2">
        <f t="shared" si="3"/>
        <v>1</v>
      </c>
    </row>
    <row r="46" spans="1:12" x14ac:dyDescent="0.3">
      <c r="A46" s="2">
        <v>1</v>
      </c>
      <c r="B46" s="2">
        <v>51</v>
      </c>
      <c r="C46" s="4">
        <v>0</v>
      </c>
      <c r="D46" s="4">
        <v>2</v>
      </c>
      <c r="E46" s="2">
        <v>13608599.6</v>
      </c>
      <c r="G46" s="2">
        <f t="shared" si="0"/>
        <v>1</v>
      </c>
      <c r="H46" s="2">
        <v>1</v>
      </c>
      <c r="I46" s="2">
        <f t="shared" si="1"/>
        <v>0.51948051948051943</v>
      </c>
      <c r="J46" s="2">
        <f t="shared" si="2"/>
        <v>9.0909090909090912E-2</v>
      </c>
      <c r="L46" s="2">
        <f t="shared" si="3"/>
        <v>1</v>
      </c>
    </row>
    <row r="47" spans="1:12" x14ac:dyDescent="0.3">
      <c r="A47" s="2">
        <v>1</v>
      </c>
      <c r="B47" s="2">
        <v>45</v>
      </c>
      <c r="C47" s="4">
        <v>1</v>
      </c>
      <c r="D47" s="4">
        <v>7</v>
      </c>
      <c r="E47" s="2">
        <v>11628157</v>
      </c>
      <c r="G47" s="2">
        <f t="shared" si="0"/>
        <v>0</v>
      </c>
      <c r="H47" s="2">
        <v>1</v>
      </c>
      <c r="I47" s="2">
        <f t="shared" si="1"/>
        <v>0.44155844155844154</v>
      </c>
      <c r="J47" s="2">
        <f t="shared" si="2"/>
        <v>0.54545454545454541</v>
      </c>
      <c r="L47" s="2">
        <f t="shared" si="3"/>
        <v>0</v>
      </c>
    </row>
    <row r="48" spans="1:12" x14ac:dyDescent="0.3">
      <c r="A48" s="2">
        <v>1</v>
      </c>
      <c r="B48" s="2">
        <v>47</v>
      </c>
      <c r="C48" s="4">
        <v>0</v>
      </c>
      <c r="D48" s="4">
        <v>8</v>
      </c>
      <c r="E48" s="2">
        <v>12709368</v>
      </c>
      <c r="G48" s="2">
        <f t="shared" si="0"/>
        <v>1</v>
      </c>
      <c r="H48" s="2">
        <v>1</v>
      </c>
      <c r="I48" s="2">
        <f t="shared" si="1"/>
        <v>0.46753246753246752</v>
      </c>
      <c r="J48" s="2">
        <f t="shared" si="2"/>
        <v>0.63636363636363635</v>
      </c>
      <c r="L48" s="2">
        <f t="shared" si="3"/>
        <v>1</v>
      </c>
    </row>
    <row r="49" spans="1:12" x14ac:dyDescent="0.3">
      <c r="A49" s="2">
        <v>1</v>
      </c>
      <c r="B49" s="2">
        <v>52</v>
      </c>
      <c r="C49" s="4">
        <v>1</v>
      </c>
      <c r="D49" s="4">
        <v>5</v>
      </c>
      <c r="E49" s="2">
        <v>10723854</v>
      </c>
      <c r="G49" s="2">
        <f t="shared" si="0"/>
        <v>0</v>
      </c>
      <c r="H49" s="2">
        <v>1</v>
      </c>
      <c r="I49" s="2">
        <f t="shared" si="1"/>
        <v>0.53246753246753242</v>
      </c>
      <c r="J49" s="2">
        <f t="shared" si="2"/>
        <v>0.36363636363636365</v>
      </c>
      <c r="L49" s="2">
        <f t="shared" si="3"/>
        <v>0</v>
      </c>
    </row>
    <row r="50" spans="1:12" x14ac:dyDescent="0.3">
      <c r="A50" s="2">
        <v>1</v>
      </c>
      <c r="B50" s="2">
        <v>38</v>
      </c>
      <c r="C50" s="4">
        <v>1</v>
      </c>
      <c r="D50" s="4">
        <v>10</v>
      </c>
      <c r="E50" s="2">
        <v>13340071</v>
      </c>
      <c r="G50" s="2">
        <f t="shared" si="0"/>
        <v>0</v>
      </c>
      <c r="H50" s="2">
        <v>1</v>
      </c>
      <c r="I50" s="2">
        <f t="shared" si="1"/>
        <v>0.35064935064935066</v>
      </c>
      <c r="J50" s="2">
        <f t="shared" si="2"/>
        <v>0.81818181818181823</v>
      </c>
      <c r="L50" s="2">
        <f t="shared" si="3"/>
        <v>1</v>
      </c>
    </row>
    <row r="51" spans="1:12" x14ac:dyDescent="0.3">
      <c r="A51" s="2">
        <v>1</v>
      </c>
      <c r="B51" s="2">
        <v>63</v>
      </c>
      <c r="C51" s="4">
        <v>1</v>
      </c>
      <c r="D51" s="4">
        <v>1</v>
      </c>
      <c r="E51" s="2">
        <v>9336561</v>
      </c>
      <c r="G51" s="2">
        <f t="shared" si="0"/>
        <v>0</v>
      </c>
      <c r="H51" s="2">
        <v>1</v>
      </c>
      <c r="I51" s="2">
        <f t="shared" si="1"/>
        <v>0.67532467532467533</v>
      </c>
      <c r="J51" s="2">
        <f t="shared" si="2"/>
        <v>0</v>
      </c>
      <c r="L51" s="2">
        <f t="shared" si="3"/>
        <v>0</v>
      </c>
    </row>
    <row r="52" spans="1:12" x14ac:dyDescent="0.3">
      <c r="A52" s="2">
        <v>1</v>
      </c>
      <c r="B52" s="2">
        <v>62</v>
      </c>
      <c r="C52" s="4">
        <v>1</v>
      </c>
      <c r="D52" s="4">
        <v>3</v>
      </c>
      <c r="E52" s="2">
        <v>10619788.25</v>
      </c>
      <c r="G52" s="2">
        <f t="shared" si="0"/>
        <v>0</v>
      </c>
      <c r="H52" s="2">
        <v>1</v>
      </c>
      <c r="I52" s="2">
        <f t="shared" si="1"/>
        <v>0.66233766233766234</v>
      </c>
      <c r="J52" s="2">
        <f t="shared" si="2"/>
        <v>0.18181818181818182</v>
      </c>
      <c r="L52" s="2">
        <f t="shared" si="3"/>
        <v>0</v>
      </c>
    </row>
    <row r="53" spans="1:12" x14ac:dyDescent="0.3">
      <c r="A53" s="2">
        <v>1</v>
      </c>
      <c r="B53" s="2">
        <v>53</v>
      </c>
      <c r="C53" s="4">
        <v>0</v>
      </c>
      <c r="D53" s="4">
        <v>4</v>
      </c>
      <c r="E53" s="2">
        <v>11502571</v>
      </c>
      <c r="G53" s="2">
        <f t="shared" si="0"/>
        <v>1</v>
      </c>
      <c r="H53" s="2">
        <v>1</v>
      </c>
      <c r="I53" s="2">
        <f t="shared" si="1"/>
        <v>0.54545454545454541</v>
      </c>
      <c r="J53" s="2">
        <f t="shared" si="2"/>
        <v>0.27272727272727271</v>
      </c>
      <c r="L53" s="2">
        <f t="shared" si="3"/>
        <v>0</v>
      </c>
    </row>
    <row r="54" spans="1:12" x14ac:dyDescent="0.3">
      <c r="A54" s="2">
        <v>0</v>
      </c>
      <c r="B54" s="2">
        <v>56</v>
      </c>
      <c r="C54" s="4">
        <v>1</v>
      </c>
      <c r="D54" s="4">
        <v>3</v>
      </c>
      <c r="E54" s="2">
        <v>13208797.25</v>
      </c>
      <c r="G54" s="2">
        <f t="shared" si="0"/>
        <v>0</v>
      </c>
      <c r="H54" s="2">
        <v>0</v>
      </c>
      <c r="I54" s="2">
        <f t="shared" si="1"/>
        <v>0.58441558441558439</v>
      </c>
      <c r="J54" s="2">
        <f t="shared" si="2"/>
        <v>0.18181818181818182</v>
      </c>
      <c r="L54" s="2">
        <f t="shared" si="3"/>
        <v>1</v>
      </c>
    </row>
    <row r="55" spans="1:12" x14ac:dyDescent="0.3">
      <c r="A55" s="2">
        <v>1</v>
      </c>
      <c r="B55" s="2">
        <v>37</v>
      </c>
      <c r="C55" s="4">
        <v>0</v>
      </c>
      <c r="D55" s="4">
        <v>5</v>
      </c>
      <c r="E55" s="2">
        <v>15493425.25</v>
      </c>
      <c r="G55" s="2">
        <f t="shared" si="0"/>
        <v>1</v>
      </c>
      <c r="H55" s="2">
        <v>1</v>
      </c>
      <c r="I55" s="2">
        <f t="shared" si="1"/>
        <v>0.33766233766233766</v>
      </c>
      <c r="J55" s="2">
        <f t="shared" si="2"/>
        <v>0.36363636363636365</v>
      </c>
      <c r="L55" s="2">
        <f t="shared" si="3"/>
        <v>1</v>
      </c>
    </row>
    <row r="56" spans="1:12" x14ac:dyDescent="0.3">
      <c r="A56" s="2">
        <v>1</v>
      </c>
      <c r="B56" s="2">
        <v>42</v>
      </c>
      <c r="C56" s="4">
        <v>1</v>
      </c>
      <c r="D56" s="4">
        <v>12</v>
      </c>
      <c r="E56" s="2">
        <v>11346510</v>
      </c>
      <c r="G56" s="2">
        <f t="shared" si="0"/>
        <v>0</v>
      </c>
      <c r="H56" s="2">
        <v>1</v>
      </c>
      <c r="I56" s="2">
        <f t="shared" si="1"/>
        <v>0.40259740259740262</v>
      </c>
      <c r="J56" s="2">
        <f t="shared" si="2"/>
        <v>1</v>
      </c>
      <c r="L56" s="2">
        <f t="shared" si="3"/>
        <v>0</v>
      </c>
    </row>
    <row r="57" spans="1:12" x14ac:dyDescent="0.3">
      <c r="A57" s="2">
        <v>1</v>
      </c>
      <c r="B57" s="2">
        <v>49</v>
      </c>
      <c r="C57" s="4">
        <v>1</v>
      </c>
      <c r="D57" s="4">
        <v>11</v>
      </c>
      <c r="E57" s="2">
        <v>11815036.5</v>
      </c>
      <c r="G57" s="2">
        <f t="shared" si="0"/>
        <v>0</v>
      </c>
      <c r="H57" s="2">
        <v>1</v>
      </c>
      <c r="I57" s="2">
        <f t="shared" si="1"/>
        <v>0.4935064935064935</v>
      </c>
      <c r="J57" s="2">
        <f t="shared" si="2"/>
        <v>0.90909090909090906</v>
      </c>
      <c r="L57" s="2">
        <f t="shared" si="3"/>
        <v>0</v>
      </c>
    </row>
    <row r="58" spans="1:12" x14ac:dyDescent="0.3">
      <c r="A58" s="2">
        <v>0</v>
      </c>
      <c r="B58" s="2">
        <v>40</v>
      </c>
      <c r="C58" s="4">
        <v>1</v>
      </c>
      <c r="D58" s="4">
        <v>3</v>
      </c>
      <c r="E58" s="2">
        <v>14210261.050000001</v>
      </c>
      <c r="G58" s="2">
        <f t="shared" si="0"/>
        <v>0</v>
      </c>
      <c r="H58" s="2">
        <v>0</v>
      </c>
      <c r="I58" s="2">
        <f t="shared" si="1"/>
        <v>0.37662337662337664</v>
      </c>
      <c r="J58" s="2">
        <f t="shared" si="2"/>
        <v>0.18181818181818182</v>
      </c>
      <c r="L58" s="2">
        <f t="shared" si="3"/>
        <v>1</v>
      </c>
    </row>
    <row r="59" spans="1:12" x14ac:dyDescent="0.3">
      <c r="A59" s="2">
        <v>1</v>
      </c>
      <c r="B59" s="2">
        <v>60</v>
      </c>
      <c r="C59" s="4">
        <v>0</v>
      </c>
      <c r="D59" s="4">
        <v>11</v>
      </c>
      <c r="E59" s="2">
        <v>1180828</v>
      </c>
      <c r="G59" s="2">
        <f t="shared" si="0"/>
        <v>1</v>
      </c>
      <c r="H59" s="2">
        <v>1</v>
      </c>
      <c r="I59" s="2">
        <f t="shared" si="1"/>
        <v>0.63636363636363635</v>
      </c>
      <c r="J59" s="2">
        <f t="shared" si="2"/>
        <v>0.90909090909090906</v>
      </c>
      <c r="L59" s="2">
        <f t="shared" si="3"/>
        <v>0</v>
      </c>
    </row>
    <row r="60" spans="1:12" x14ac:dyDescent="0.3">
      <c r="A60" s="2">
        <v>0</v>
      </c>
      <c r="B60" s="2">
        <v>58</v>
      </c>
      <c r="C60" s="4">
        <v>0</v>
      </c>
      <c r="D60" s="4">
        <v>12</v>
      </c>
      <c r="E60" s="2">
        <v>1077830</v>
      </c>
      <c r="G60" s="2">
        <f t="shared" si="0"/>
        <v>1</v>
      </c>
      <c r="H60" s="2">
        <v>0</v>
      </c>
      <c r="I60" s="2">
        <f t="shared" si="1"/>
        <v>0.61038961038961037</v>
      </c>
      <c r="J60" s="2">
        <f t="shared" si="2"/>
        <v>1</v>
      </c>
      <c r="L60" s="2">
        <f t="shared" si="3"/>
        <v>0</v>
      </c>
    </row>
    <row r="61" spans="1:12" x14ac:dyDescent="0.3">
      <c r="A61" s="2">
        <v>1</v>
      </c>
      <c r="B61" s="2">
        <v>37</v>
      </c>
      <c r="C61" s="4">
        <v>0</v>
      </c>
      <c r="D61" s="4">
        <v>12</v>
      </c>
      <c r="E61" s="2">
        <v>1093648</v>
      </c>
      <c r="G61" s="2">
        <f t="shared" si="0"/>
        <v>1</v>
      </c>
      <c r="H61" s="2">
        <v>1</v>
      </c>
      <c r="I61" s="2">
        <f t="shared" si="1"/>
        <v>0.33766233766233766</v>
      </c>
      <c r="J61" s="2">
        <f t="shared" si="2"/>
        <v>1</v>
      </c>
      <c r="L61" s="2">
        <f t="shared" si="3"/>
        <v>0</v>
      </c>
    </row>
    <row r="62" spans="1:12" x14ac:dyDescent="0.3">
      <c r="A62" s="2">
        <v>1</v>
      </c>
      <c r="B62" s="2">
        <v>29</v>
      </c>
      <c r="C62" s="4">
        <v>0</v>
      </c>
      <c r="D62" s="4">
        <v>12</v>
      </c>
      <c r="E62" s="2">
        <v>1059097</v>
      </c>
      <c r="G62" s="2">
        <f t="shared" si="0"/>
        <v>1</v>
      </c>
      <c r="H62" s="2">
        <v>1</v>
      </c>
      <c r="I62" s="2">
        <f t="shared" si="1"/>
        <v>0.23376623376623376</v>
      </c>
      <c r="J62" s="2">
        <f t="shared" si="2"/>
        <v>1</v>
      </c>
      <c r="L62" s="2">
        <f t="shared" si="3"/>
        <v>0</v>
      </c>
    </row>
    <row r="63" spans="1:12" x14ac:dyDescent="0.3">
      <c r="A63" s="2">
        <v>1</v>
      </c>
      <c r="B63" s="2">
        <v>35</v>
      </c>
      <c r="C63" s="4">
        <v>0</v>
      </c>
      <c r="D63" s="4">
        <v>12</v>
      </c>
      <c r="E63" s="2">
        <v>1072612</v>
      </c>
      <c r="G63" s="2">
        <f t="shared" si="0"/>
        <v>1</v>
      </c>
      <c r="H63" s="2">
        <v>1</v>
      </c>
      <c r="I63" s="2">
        <f t="shared" si="1"/>
        <v>0.31168831168831168</v>
      </c>
      <c r="J63" s="2">
        <f t="shared" si="2"/>
        <v>1</v>
      </c>
      <c r="L63" s="2">
        <f t="shared" si="3"/>
        <v>0</v>
      </c>
    </row>
    <row r="64" spans="1:12" x14ac:dyDescent="0.3">
      <c r="A64" s="2">
        <v>0</v>
      </c>
      <c r="B64" s="2">
        <v>58</v>
      </c>
      <c r="C64" s="4">
        <v>0</v>
      </c>
      <c r="D64" s="4">
        <v>12</v>
      </c>
      <c r="E64" s="2">
        <v>1467906</v>
      </c>
      <c r="G64" s="2">
        <f t="shared" si="0"/>
        <v>1</v>
      </c>
      <c r="H64" s="2">
        <v>0</v>
      </c>
      <c r="I64" s="2">
        <f t="shared" si="1"/>
        <v>0.61038961038961037</v>
      </c>
      <c r="J64" s="2">
        <f t="shared" si="2"/>
        <v>1</v>
      </c>
      <c r="L64" s="2">
        <f t="shared" si="3"/>
        <v>0</v>
      </c>
    </row>
    <row r="65" spans="1:12" x14ac:dyDescent="0.3">
      <c r="A65" s="2">
        <v>1</v>
      </c>
      <c r="B65" s="2">
        <v>40</v>
      </c>
      <c r="C65" s="4">
        <v>0</v>
      </c>
      <c r="D65" s="4">
        <v>11</v>
      </c>
      <c r="E65" s="2">
        <v>1145622</v>
      </c>
      <c r="G65" s="2">
        <f t="shared" si="0"/>
        <v>1</v>
      </c>
      <c r="H65" s="2">
        <v>1</v>
      </c>
      <c r="I65" s="2">
        <f t="shared" si="1"/>
        <v>0.37662337662337664</v>
      </c>
      <c r="J65" s="2">
        <f t="shared" si="2"/>
        <v>0.90909090909090906</v>
      </c>
      <c r="L65" s="2">
        <f t="shared" si="3"/>
        <v>0</v>
      </c>
    </row>
    <row r="66" spans="1:12" x14ac:dyDescent="0.3">
      <c r="A66" s="2">
        <v>1</v>
      </c>
      <c r="B66" s="2">
        <v>52</v>
      </c>
      <c r="C66" s="4">
        <v>1</v>
      </c>
      <c r="D66" s="4">
        <v>11</v>
      </c>
      <c r="E66" s="2">
        <v>1053047</v>
      </c>
      <c r="G66" s="2">
        <f t="shared" ref="G66:G129" si="4">IF(C66=1,0,1)</f>
        <v>0</v>
      </c>
      <c r="H66" s="2">
        <v>1</v>
      </c>
      <c r="I66" s="2">
        <f t="shared" ref="I66:I129" si="5">(B66-$B$843)/$B$845</f>
        <v>0.53246753246753242</v>
      </c>
      <c r="J66" s="2">
        <f t="shared" ref="J66:J129" si="6">(D66-$D$843)/$D$845</f>
        <v>0.90909090909090906</v>
      </c>
      <c r="L66" s="2">
        <f t="shared" si="3"/>
        <v>0</v>
      </c>
    </row>
    <row r="67" spans="1:12" x14ac:dyDescent="0.3">
      <c r="A67" s="2">
        <v>1</v>
      </c>
      <c r="B67" s="2">
        <v>54</v>
      </c>
      <c r="C67" s="4">
        <v>0</v>
      </c>
      <c r="D67" s="4">
        <v>12</v>
      </c>
      <c r="E67" s="2">
        <v>1151890</v>
      </c>
      <c r="G67" s="2">
        <f t="shared" si="4"/>
        <v>1</v>
      </c>
      <c r="H67" s="2">
        <v>1</v>
      </c>
      <c r="I67" s="2">
        <f t="shared" si="5"/>
        <v>0.55844155844155841</v>
      </c>
      <c r="J67" s="2">
        <f t="shared" si="6"/>
        <v>1</v>
      </c>
      <c r="L67" s="2">
        <f t="shared" ref="L67:L130" si="7">IF(E67 &lt; 12000000,0,1)</f>
        <v>0</v>
      </c>
    </row>
    <row r="68" spans="1:12" x14ac:dyDescent="0.3">
      <c r="A68" s="2">
        <v>1</v>
      </c>
      <c r="B68" s="2">
        <v>37</v>
      </c>
      <c r="C68" s="4">
        <v>0</v>
      </c>
      <c r="D68" s="4">
        <v>12</v>
      </c>
      <c r="E68" s="2">
        <v>1045504</v>
      </c>
      <c r="G68" s="2">
        <f t="shared" si="4"/>
        <v>1</v>
      </c>
      <c r="H68" s="2">
        <v>1</v>
      </c>
      <c r="I68" s="2">
        <f t="shared" si="5"/>
        <v>0.33766233766233766</v>
      </c>
      <c r="J68" s="2">
        <f t="shared" si="6"/>
        <v>1</v>
      </c>
      <c r="L68" s="2">
        <f t="shared" si="7"/>
        <v>0</v>
      </c>
    </row>
    <row r="69" spans="1:12" x14ac:dyDescent="0.3">
      <c r="A69" s="2">
        <v>1</v>
      </c>
      <c r="B69" s="2">
        <v>44</v>
      </c>
      <c r="C69" s="4">
        <v>0</v>
      </c>
      <c r="D69" s="4">
        <v>9</v>
      </c>
      <c r="E69" s="2">
        <v>1046973</v>
      </c>
      <c r="G69" s="2">
        <f t="shared" si="4"/>
        <v>1</v>
      </c>
      <c r="H69" s="2">
        <v>1</v>
      </c>
      <c r="I69" s="2">
        <f t="shared" si="5"/>
        <v>0.42857142857142855</v>
      </c>
      <c r="J69" s="2">
        <f t="shared" si="6"/>
        <v>0.72727272727272729</v>
      </c>
      <c r="L69" s="2">
        <f t="shared" si="7"/>
        <v>0</v>
      </c>
    </row>
    <row r="70" spans="1:12" x14ac:dyDescent="0.3">
      <c r="A70" s="2">
        <v>1</v>
      </c>
      <c r="B70" s="2">
        <v>49</v>
      </c>
      <c r="C70" s="4">
        <v>0</v>
      </c>
      <c r="D70" s="4">
        <v>12</v>
      </c>
      <c r="E70" s="2">
        <v>1007710</v>
      </c>
      <c r="G70" s="2">
        <f t="shared" si="4"/>
        <v>1</v>
      </c>
      <c r="H70" s="2">
        <v>1</v>
      </c>
      <c r="I70" s="2">
        <f t="shared" si="5"/>
        <v>0.4935064935064935</v>
      </c>
      <c r="J70" s="2">
        <f t="shared" si="6"/>
        <v>1</v>
      </c>
      <c r="L70" s="2">
        <f t="shared" si="7"/>
        <v>0</v>
      </c>
    </row>
    <row r="71" spans="1:12" x14ac:dyDescent="0.3">
      <c r="A71" s="2">
        <v>0</v>
      </c>
      <c r="B71" s="2">
        <v>37</v>
      </c>
      <c r="C71" s="4">
        <v>0</v>
      </c>
      <c r="D71" s="4">
        <v>9</v>
      </c>
      <c r="E71" s="2">
        <v>1015251</v>
      </c>
      <c r="G71" s="2">
        <f t="shared" si="4"/>
        <v>1</v>
      </c>
      <c r="H71" s="2">
        <v>0</v>
      </c>
      <c r="I71" s="2">
        <f t="shared" si="5"/>
        <v>0.33766233766233766</v>
      </c>
      <c r="J71" s="2">
        <f t="shared" si="6"/>
        <v>0.72727272727272729</v>
      </c>
      <c r="L71" s="2">
        <f t="shared" si="7"/>
        <v>0</v>
      </c>
    </row>
    <row r="72" spans="1:12" x14ac:dyDescent="0.3">
      <c r="A72" s="2">
        <v>0</v>
      </c>
      <c r="B72" s="2">
        <v>55</v>
      </c>
      <c r="C72" s="4">
        <v>1</v>
      </c>
      <c r="D72" s="4">
        <v>9</v>
      </c>
      <c r="E72" s="2">
        <v>1141871</v>
      </c>
      <c r="G72" s="2">
        <f t="shared" si="4"/>
        <v>0</v>
      </c>
      <c r="H72" s="2">
        <v>0</v>
      </c>
      <c r="I72" s="2">
        <f t="shared" si="5"/>
        <v>0.5714285714285714</v>
      </c>
      <c r="J72" s="2">
        <f t="shared" si="6"/>
        <v>0.72727272727272729</v>
      </c>
      <c r="L72" s="2">
        <f t="shared" si="7"/>
        <v>0</v>
      </c>
    </row>
    <row r="73" spans="1:12" x14ac:dyDescent="0.3">
      <c r="A73" s="2">
        <v>1</v>
      </c>
      <c r="B73" s="2">
        <v>50</v>
      </c>
      <c r="C73" s="4">
        <v>1</v>
      </c>
      <c r="D73" s="4">
        <v>11</v>
      </c>
      <c r="E73" s="2">
        <v>1037647</v>
      </c>
      <c r="G73" s="2">
        <f t="shared" si="4"/>
        <v>0</v>
      </c>
      <c r="H73" s="2">
        <v>1</v>
      </c>
      <c r="I73" s="2">
        <f t="shared" si="5"/>
        <v>0.50649350649350644</v>
      </c>
      <c r="J73" s="2">
        <f t="shared" si="6"/>
        <v>0.90909090909090906</v>
      </c>
      <c r="L73" s="2">
        <f t="shared" si="7"/>
        <v>0</v>
      </c>
    </row>
    <row r="74" spans="1:12" x14ac:dyDescent="0.3">
      <c r="A74" s="2">
        <v>1</v>
      </c>
      <c r="B74" s="2">
        <v>53</v>
      </c>
      <c r="C74" s="4">
        <v>0</v>
      </c>
      <c r="D74" s="4">
        <v>9</v>
      </c>
      <c r="E74" s="2">
        <v>1025903</v>
      </c>
      <c r="G74" s="2">
        <f t="shared" si="4"/>
        <v>1</v>
      </c>
      <c r="H74" s="2">
        <v>1</v>
      </c>
      <c r="I74" s="2">
        <f t="shared" si="5"/>
        <v>0.54545454545454541</v>
      </c>
      <c r="J74" s="2">
        <f t="shared" si="6"/>
        <v>0.72727272727272729</v>
      </c>
      <c r="L74" s="2">
        <f t="shared" si="7"/>
        <v>0</v>
      </c>
    </row>
    <row r="75" spans="1:12" x14ac:dyDescent="0.3">
      <c r="A75" s="2">
        <v>1</v>
      </c>
      <c r="B75" s="2">
        <v>45</v>
      </c>
      <c r="C75" s="4">
        <v>0</v>
      </c>
      <c r="D75" s="4">
        <v>12</v>
      </c>
      <c r="E75" s="2">
        <v>973450</v>
      </c>
      <c r="G75" s="2">
        <f t="shared" si="4"/>
        <v>1</v>
      </c>
      <c r="H75" s="2">
        <v>1</v>
      </c>
      <c r="I75" s="2">
        <f t="shared" si="5"/>
        <v>0.44155844155844154</v>
      </c>
      <c r="J75" s="2">
        <f t="shared" si="6"/>
        <v>1</v>
      </c>
      <c r="L75" s="2">
        <f t="shared" si="7"/>
        <v>0</v>
      </c>
    </row>
    <row r="76" spans="1:12" x14ac:dyDescent="0.3">
      <c r="A76" s="2">
        <v>0</v>
      </c>
      <c r="B76" s="2">
        <v>57</v>
      </c>
      <c r="C76" s="4">
        <v>0</v>
      </c>
      <c r="D76" s="4">
        <v>11</v>
      </c>
      <c r="E76" s="2">
        <v>1042394</v>
      </c>
      <c r="G76" s="2">
        <f t="shared" si="4"/>
        <v>1</v>
      </c>
      <c r="H76" s="2">
        <v>0</v>
      </c>
      <c r="I76" s="2">
        <f t="shared" si="5"/>
        <v>0.59740259740259738</v>
      </c>
      <c r="J76" s="2">
        <f t="shared" si="6"/>
        <v>0.90909090909090906</v>
      </c>
      <c r="L76" s="2">
        <f t="shared" si="7"/>
        <v>0</v>
      </c>
    </row>
    <row r="77" spans="1:12" x14ac:dyDescent="0.3">
      <c r="A77" s="2">
        <v>1</v>
      </c>
      <c r="B77" s="2">
        <v>52</v>
      </c>
      <c r="C77" s="4">
        <v>1</v>
      </c>
      <c r="D77" s="4">
        <v>11</v>
      </c>
      <c r="E77" s="2">
        <v>1081404</v>
      </c>
      <c r="G77" s="2">
        <f t="shared" si="4"/>
        <v>0</v>
      </c>
      <c r="H77" s="2">
        <v>1</v>
      </c>
      <c r="I77" s="2">
        <f t="shared" si="5"/>
        <v>0.53246753246753242</v>
      </c>
      <c r="J77" s="2">
        <f t="shared" si="6"/>
        <v>0.90909090909090906</v>
      </c>
      <c r="L77" s="2">
        <f t="shared" si="7"/>
        <v>0</v>
      </c>
    </row>
    <row r="78" spans="1:12" x14ac:dyDescent="0.3">
      <c r="A78" s="2">
        <v>0</v>
      </c>
      <c r="B78" s="2">
        <v>68</v>
      </c>
      <c r="C78" s="4">
        <v>1</v>
      </c>
      <c r="D78" s="4">
        <v>11</v>
      </c>
      <c r="E78" s="2">
        <v>1074100</v>
      </c>
      <c r="G78" s="2">
        <f t="shared" si="4"/>
        <v>0</v>
      </c>
      <c r="H78" s="2">
        <v>0</v>
      </c>
      <c r="I78" s="2">
        <f t="shared" si="5"/>
        <v>0.74025974025974028</v>
      </c>
      <c r="J78" s="2">
        <f t="shared" si="6"/>
        <v>0.90909090909090906</v>
      </c>
      <c r="L78" s="2">
        <f t="shared" si="7"/>
        <v>0</v>
      </c>
    </row>
    <row r="79" spans="1:12" x14ac:dyDescent="0.3">
      <c r="A79" s="2">
        <v>1</v>
      </c>
      <c r="B79" s="2">
        <v>40</v>
      </c>
      <c r="C79" s="4">
        <v>0</v>
      </c>
      <c r="D79" s="4">
        <v>11</v>
      </c>
      <c r="E79" s="2">
        <v>1065824</v>
      </c>
      <c r="G79" s="2">
        <f t="shared" si="4"/>
        <v>1</v>
      </c>
      <c r="H79" s="2">
        <v>1</v>
      </c>
      <c r="I79" s="2">
        <f t="shared" si="5"/>
        <v>0.37662337662337664</v>
      </c>
      <c r="J79" s="2">
        <f t="shared" si="6"/>
        <v>0.90909090909090906</v>
      </c>
      <c r="L79" s="2">
        <f t="shared" si="7"/>
        <v>0</v>
      </c>
    </row>
    <row r="80" spans="1:12" x14ac:dyDescent="0.3">
      <c r="A80" s="2">
        <v>1</v>
      </c>
      <c r="B80" s="2">
        <v>58</v>
      </c>
      <c r="C80" s="4">
        <v>1</v>
      </c>
      <c r="D80" s="4">
        <v>12</v>
      </c>
      <c r="E80" s="2">
        <v>1093544</v>
      </c>
      <c r="G80" s="2">
        <f t="shared" si="4"/>
        <v>0</v>
      </c>
      <c r="H80" s="2">
        <v>1</v>
      </c>
      <c r="I80" s="2">
        <f t="shared" si="5"/>
        <v>0.61038961038961037</v>
      </c>
      <c r="J80" s="2">
        <f t="shared" si="6"/>
        <v>1</v>
      </c>
      <c r="L80" s="2">
        <f t="shared" si="7"/>
        <v>0</v>
      </c>
    </row>
    <row r="81" spans="1:12" x14ac:dyDescent="0.3">
      <c r="A81" s="2">
        <v>1</v>
      </c>
      <c r="B81" s="2">
        <v>39</v>
      </c>
      <c r="C81" s="4">
        <v>0</v>
      </c>
      <c r="D81" s="4">
        <v>11</v>
      </c>
      <c r="E81" s="2">
        <v>1036964</v>
      </c>
      <c r="G81" s="2">
        <f t="shared" si="4"/>
        <v>1</v>
      </c>
      <c r="H81" s="2">
        <v>1</v>
      </c>
      <c r="I81" s="2">
        <f t="shared" si="5"/>
        <v>0.36363636363636365</v>
      </c>
      <c r="J81" s="2">
        <f t="shared" si="6"/>
        <v>0.90909090909090906</v>
      </c>
      <c r="L81" s="2">
        <f t="shared" si="7"/>
        <v>0</v>
      </c>
    </row>
    <row r="82" spans="1:12" x14ac:dyDescent="0.3">
      <c r="A82" s="2">
        <v>0</v>
      </c>
      <c r="B82" s="2">
        <v>47</v>
      </c>
      <c r="C82" s="4">
        <v>0</v>
      </c>
      <c r="D82" s="4">
        <v>11</v>
      </c>
      <c r="E82" s="2">
        <v>1131377</v>
      </c>
      <c r="G82" s="2">
        <f t="shared" si="4"/>
        <v>1</v>
      </c>
      <c r="H82" s="2">
        <v>0</v>
      </c>
      <c r="I82" s="2">
        <f t="shared" si="5"/>
        <v>0.46753246753246752</v>
      </c>
      <c r="J82" s="2">
        <f t="shared" si="6"/>
        <v>0.90909090909090906</v>
      </c>
      <c r="L82" s="2">
        <f t="shared" si="7"/>
        <v>0</v>
      </c>
    </row>
    <row r="83" spans="1:12" x14ac:dyDescent="0.3">
      <c r="A83" s="2">
        <v>0</v>
      </c>
      <c r="B83" s="2">
        <v>45</v>
      </c>
      <c r="C83" s="4">
        <v>1</v>
      </c>
      <c r="D83" s="4">
        <v>11</v>
      </c>
      <c r="E83" s="2">
        <v>1113215</v>
      </c>
      <c r="G83" s="2">
        <f t="shared" si="4"/>
        <v>0</v>
      </c>
      <c r="H83" s="2">
        <v>0</v>
      </c>
      <c r="I83" s="2">
        <f t="shared" si="5"/>
        <v>0.44155844155844154</v>
      </c>
      <c r="J83" s="2">
        <f t="shared" si="6"/>
        <v>0.90909090909090906</v>
      </c>
      <c r="L83" s="2">
        <f t="shared" si="7"/>
        <v>0</v>
      </c>
    </row>
    <row r="84" spans="1:12" x14ac:dyDescent="0.3">
      <c r="A84" s="2">
        <v>0</v>
      </c>
      <c r="B84" s="2">
        <v>35</v>
      </c>
      <c r="C84" s="4">
        <v>0</v>
      </c>
      <c r="D84" s="4">
        <v>11</v>
      </c>
      <c r="E84" s="2">
        <v>1103547</v>
      </c>
      <c r="G84" s="2">
        <f t="shared" si="4"/>
        <v>1</v>
      </c>
      <c r="H84" s="2">
        <v>0</v>
      </c>
      <c r="I84" s="2">
        <f t="shared" si="5"/>
        <v>0.31168831168831168</v>
      </c>
      <c r="J84" s="2">
        <f t="shared" si="6"/>
        <v>0.90909090909090906</v>
      </c>
      <c r="L84" s="2">
        <f t="shared" si="7"/>
        <v>0</v>
      </c>
    </row>
    <row r="85" spans="1:12" x14ac:dyDescent="0.3">
      <c r="A85" s="2">
        <v>1</v>
      </c>
      <c r="B85" s="2">
        <v>55</v>
      </c>
      <c r="C85" s="4">
        <v>0</v>
      </c>
      <c r="D85" s="4">
        <v>11</v>
      </c>
      <c r="E85" s="2">
        <v>1109447</v>
      </c>
      <c r="G85" s="2">
        <f t="shared" si="4"/>
        <v>1</v>
      </c>
      <c r="H85" s="2">
        <v>1</v>
      </c>
      <c r="I85" s="2">
        <f t="shared" si="5"/>
        <v>0.5714285714285714</v>
      </c>
      <c r="J85" s="2">
        <f t="shared" si="6"/>
        <v>0.90909090909090906</v>
      </c>
      <c r="L85" s="2">
        <f t="shared" si="7"/>
        <v>0</v>
      </c>
    </row>
    <row r="86" spans="1:12" x14ac:dyDescent="0.3">
      <c r="A86" s="2">
        <v>1</v>
      </c>
      <c r="B86" s="2">
        <v>66</v>
      </c>
      <c r="C86" s="4">
        <v>1</v>
      </c>
      <c r="D86" s="4">
        <v>11</v>
      </c>
      <c r="E86" s="2">
        <v>1079488</v>
      </c>
      <c r="G86" s="2">
        <f t="shared" si="4"/>
        <v>0</v>
      </c>
      <c r="H86" s="2">
        <v>1</v>
      </c>
      <c r="I86" s="2">
        <f t="shared" si="5"/>
        <v>0.7142857142857143</v>
      </c>
      <c r="J86" s="2">
        <f t="shared" si="6"/>
        <v>0.90909090909090906</v>
      </c>
      <c r="L86" s="2">
        <f t="shared" si="7"/>
        <v>0</v>
      </c>
    </row>
    <row r="87" spans="1:12" x14ac:dyDescent="0.3">
      <c r="A87" s="2">
        <v>1</v>
      </c>
      <c r="B87" s="2">
        <v>40</v>
      </c>
      <c r="C87" s="4">
        <v>0</v>
      </c>
      <c r="D87" s="4">
        <v>11</v>
      </c>
      <c r="E87" s="2">
        <v>1073744</v>
      </c>
      <c r="G87" s="2">
        <f t="shared" si="4"/>
        <v>1</v>
      </c>
      <c r="H87" s="2">
        <v>1</v>
      </c>
      <c r="I87" s="2">
        <f t="shared" si="5"/>
        <v>0.37662337662337664</v>
      </c>
      <c r="J87" s="2">
        <f t="shared" si="6"/>
        <v>0.90909090909090906</v>
      </c>
      <c r="L87" s="2">
        <f t="shared" si="7"/>
        <v>0</v>
      </c>
    </row>
    <row r="88" spans="1:12" x14ac:dyDescent="0.3">
      <c r="A88" s="2">
        <v>1</v>
      </c>
      <c r="B88" s="2">
        <v>50</v>
      </c>
      <c r="C88" s="4">
        <v>0</v>
      </c>
      <c r="D88" s="4">
        <v>12</v>
      </c>
      <c r="E88" s="2">
        <v>1072528</v>
      </c>
      <c r="G88" s="2">
        <f t="shared" si="4"/>
        <v>1</v>
      </c>
      <c r="H88" s="2">
        <v>1</v>
      </c>
      <c r="I88" s="2">
        <f t="shared" si="5"/>
        <v>0.50649350649350644</v>
      </c>
      <c r="J88" s="2">
        <f t="shared" si="6"/>
        <v>1</v>
      </c>
      <c r="L88" s="2">
        <f t="shared" si="7"/>
        <v>0</v>
      </c>
    </row>
    <row r="89" spans="1:12" x14ac:dyDescent="0.3">
      <c r="A89" s="2">
        <v>1</v>
      </c>
      <c r="B89" s="2">
        <v>42</v>
      </c>
      <c r="C89" s="4">
        <v>0</v>
      </c>
      <c r="D89" s="4">
        <v>11</v>
      </c>
      <c r="E89" s="2">
        <v>1000000</v>
      </c>
      <c r="G89" s="2">
        <f t="shared" si="4"/>
        <v>1</v>
      </c>
      <c r="H89" s="2">
        <v>1</v>
      </c>
      <c r="I89" s="2">
        <f t="shared" si="5"/>
        <v>0.40259740259740262</v>
      </c>
      <c r="J89" s="2">
        <f t="shared" si="6"/>
        <v>0.90909090909090906</v>
      </c>
      <c r="L89" s="2">
        <f t="shared" si="7"/>
        <v>0</v>
      </c>
    </row>
    <row r="90" spans="1:12" x14ac:dyDescent="0.3">
      <c r="A90" s="2">
        <v>1</v>
      </c>
      <c r="B90" s="2">
        <v>64</v>
      </c>
      <c r="C90" s="4">
        <v>0</v>
      </c>
      <c r="D90" s="4">
        <v>12</v>
      </c>
      <c r="E90" s="2">
        <v>1096914</v>
      </c>
      <c r="G90" s="2">
        <f t="shared" si="4"/>
        <v>1</v>
      </c>
      <c r="H90" s="2">
        <v>1</v>
      </c>
      <c r="I90" s="2">
        <f t="shared" si="5"/>
        <v>0.68831168831168832</v>
      </c>
      <c r="J90" s="2">
        <f t="shared" si="6"/>
        <v>1</v>
      </c>
      <c r="L90" s="2">
        <f t="shared" si="7"/>
        <v>0</v>
      </c>
    </row>
    <row r="91" spans="1:12" x14ac:dyDescent="0.3">
      <c r="A91" s="2">
        <v>1</v>
      </c>
      <c r="B91" s="2">
        <v>30</v>
      </c>
      <c r="C91" s="4">
        <v>1</v>
      </c>
      <c r="D91" s="4">
        <v>10</v>
      </c>
      <c r="E91" s="2">
        <v>1051825</v>
      </c>
      <c r="G91" s="2">
        <f t="shared" si="4"/>
        <v>0</v>
      </c>
      <c r="H91" s="2">
        <v>1</v>
      </c>
      <c r="I91" s="2">
        <f t="shared" si="5"/>
        <v>0.24675324675324675</v>
      </c>
      <c r="J91" s="2">
        <f t="shared" si="6"/>
        <v>0.81818181818181823</v>
      </c>
      <c r="L91" s="2">
        <f t="shared" si="7"/>
        <v>0</v>
      </c>
    </row>
    <row r="92" spans="1:12" x14ac:dyDescent="0.3">
      <c r="A92" s="2">
        <v>1</v>
      </c>
      <c r="B92" s="2">
        <v>54</v>
      </c>
      <c r="C92" s="4">
        <v>1</v>
      </c>
      <c r="D92" s="4">
        <v>11</v>
      </c>
      <c r="E92" s="2">
        <v>1081184</v>
      </c>
      <c r="G92" s="2">
        <f t="shared" si="4"/>
        <v>0</v>
      </c>
      <c r="H92" s="2">
        <v>1</v>
      </c>
      <c r="I92" s="2">
        <f t="shared" si="5"/>
        <v>0.55844155844155841</v>
      </c>
      <c r="J92" s="2">
        <f t="shared" si="6"/>
        <v>0.90909090909090906</v>
      </c>
      <c r="L92" s="2">
        <f t="shared" si="7"/>
        <v>0</v>
      </c>
    </row>
    <row r="93" spans="1:12" x14ac:dyDescent="0.3">
      <c r="A93" s="2">
        <v>1</v>
      </c>
      <c r="B93" s="2">
        <v>55</v>
      </c>
      <c r="C93" s="4">
        <v>0</v>
      </c>
      <c r="D93" s="4">
        <v>11</v>
      </c>
      <c r="E93" s="2">
        <v>1073434</v>
      </c>
      <c r="G93" s="2">
        <f t="shared" si="4"/>
        <v>1</v>
      </c>
      <c r="H93" s="2">
        <v>1</v>
      </c>
      <c r="I93" s="2">
        <f t="shared" si="5"/>
        <v>0.5714285714285714</v>
      </c>
      <c r="J93" s="2">
        <f t="shared" si="6"/>
        <v>0.90909090909090906</v>
      </c>
      <c r="L93" s="2">
        <f t="shared" si="7"/>
        <v>0</v>
      </c>
    </row>
    <row r="94" spans="1:12" x14ac:dyDescent="0.3">
      <c r="A94" s="2">
        <v>1</v>
      </c>
      <c r="B94" s="2">
        <v>41</v>
      </c>
      <c r="C94" s="4">
        <v>0</v>
      </c>
      <c r="D94" s="4">
        <v>11</v>
      </c>
      <c r="E94" s="2">
        <v>1159292</v>
      </c>
      <c r="G94" s="2">
        <f t="shared" si="4"/>
        <v>1</v>
      </c>
      <c r="H94" s="2">
        <v>1</v>
      </c>
      <c r="I94" s="2">
        <f t="shared" si="5"/>
        <v>0.38961038961038963</v>
      </c>
      <c r="J94" s="2">
        <f t="shared" si="6"/>
        <v>0.90909090909090906</v>
      </c>
      <c r="L94" s="2">
        <f t="shared" si="7"/>
        <v>0</v>
      </c>
    </row>
    <row r="95" spans="1:12" x14ac:dyDescent="0.3">
      <c r="A95" s="2">
        <v>0</v>
      </c>
      <c r="B95" s="2">
        <v>42</v>
      </c>
      <c r="C95" s="4">
        <v>0</v>
      </c>
      <c r="D95" s="4">
        <v>11</v>
      </c>
      <c r="E95" s="2">
        <v>1141354</v>
      </c>
      <c r="G95" s="2">
        <f t="shared" si="4"/>
        <v>1</v>
      </c>
      <c r="H95" s="2">
        <v>0</v>
      </c>
      <c r="I95" s="2">
        <f t="shared" si="5"/>
        <v>0.40259740259740262</v>
      </c>
      <c r="J95" s="2">
        <f t="shared" si="6"/>
        <v>0.90909090909090906</v>
      </c>
      <c r="L95" s="2">
        <f t="shared" si="7"/>
        <v>0</v>
      </c>
    </row>
    <row r="96" spans="1:12" x14ac:dyDescent="0.3">
      <c r="A96" s="2">
        <v>1</v>
      </c>
      <c r="B96" s="2">
        <v>27</v>
      </c>
      <c r="C96" s="4">
        <v>0</v>
      </c>
      <c r="D96" s="4">
        <v>12</v>
      </c>
      <c r="E96" s="2">
        <v>1556388</v>
      </c>
      <c r="G96" s="2">
        <f t="shared" si="4"/>
        <v>1</v>
      </c>
      <c r="H96" s="2">
        <v>1</v>
      </c>
      <c r="I96" s="2">
        <f t="shared" si="5"/>
        <v>0.20779220779220781</v>
      </c>
      <c r="J96" s="2">
        <f t="shared" si="6"/>
        <v>1</v>
      </c>
      <c r="L96" s="2">
        <f t="shared" si="7"/>
        <v>0</v>
      </c>
    </row>
    <row r="97" spans="1:12" x14ac:dyDescent="0.3">
      <c r="A97" s="2">
        <v>0</v>
      </c>
      <c r="B97" s="2">
        <v>23</v>
      </c>
      <c r="C97" s="4">
        <v>0</v>
      </c>
      <c r="D97" s="4">
        <v>9</v>
      </c>
      <c r="E97" s="2">
        <v>1420371</v>
      </c>
      <c r="G97" s="2">
        <f t="shared" si="4"/>
        <v>1</v>
      </c>
      <c r="H97" s="2">
        <v>0</v>
      </c>
      <c r="I97" s="2">
        <f t="shared" si="5"/>
        <v>0.15584415584415584</v>
      </c>
      <c r="J97" s="2">
        <f t="shared" si="6"/>
        <v>0.72727272727272729</v>
      </c>
      <c r="L97" s="2">
        <f t="shared" si="7"/>
        <v>0</v>
      </c>
    </row>
    <row r="98" spans="1:12" x14ac:dyDescent="0.3">
      <c r="A98" s="2">
        <v>1</v>
      </c>
      <c r="B98" s="2">
        <v>51</v>
      </c>
      <c r="C98" s="4">
        <v>0</v>
      </c>
      <c r="D98" s="4">
        <v>11</v>
      </c>
      <c r="E98" s="2">
        <v>1073744</v>
      </c>
      <c r="G98" s="2">
        <f t="shared" si="4"/>
        <v>1</v>
      </c>
      <c r="H98" s="2">
        <v>1</v>
      </c>
      <c r="I98" s="2">
        <f t="shared" si="5"/>
        <v>0.51948051948051943</v>
      </c>
      <c r="J98" s="2">
        <f t="shared" si="6"/>
        <v>0.90909090909090906</v>
      </c>
      <c r="L98" s="2">
        <f t="shared" si="7"/>
        <v>0</v>
      </c>
    </row>
    <row r="99" spans="1:12" x14ac:dyDescent="0.3">
      <c r="A99" s="2">
        <v>1</v>
      </c>
      <c r="B99" s="2">
        <v>56</v>
      </c>
      <c r="C99" s="4">
        <v>1</v>
      </c>
      <c r="D99" s="4">
        <v>12</v>
      </c>
      <c r="E99" s="2">
        <v>1073654</v>
      </c>
      <c r="G99" s="2">
        <f t="shared" si="4"/>
        <v>0</v>
      </c>
      <c r="H99" s="2">
        <v>1</v>
      </c>
      <c r="I99" s="2">
        <f t="shared" si="5"/>
        <v>0.58441558441558439</v>
      </c>
      <c r="J99" s="2">
        <f t="shared" si="6"/>
        <v>1</v>
      </c>
      <c r="L99" s="2">
        <f t="shared" si="7"/>
        <v>0</v>
      </c>
    </row>
    <row r="100" spans="1:12" x14ac:dyDescent="0.3">
      <c r="A100" s="2">
        <v>0</v>
      </c>
      <c r="B100" s="2">
        <v>36</v>
      </c>
      <c r="C100" s="4">
        <v>1</v>
      </c>
      <c r="D100" s="4">
        <v>12</v>
      </c>
      <c r="E100" s="2">
        <v>1152356</v>
      </c>
      <c r="G100" s="2">
        <f t="shared" si="4"/>
        <v>0</v>
      </c>
      <c r="H100" s="2">
        <v>0</v>
      </c>
      <c r="I100" s="2">
        <f t="shared" si="5"/>
        <v>0.32467532467532467</v>
      </c>
      <c r="J100" s="2">
        <f t="shared" si="6"/>
        <v>1</v>
      </c>
      <c r="L100" s="2">
        <f t="shared" si="7"/>
        <v>0</v>
      </c>
    </row>
    <row r="101" spans="1:12" x14ac:dyDescent="0.3">
      <c r="A101" s="2">
        <v>0</v>
      </c>
      <c r="B101" s="2">
        <v>38</v>
      </c>
      <c r="C101" s="4">
        <v>1</v>
      </c>
      <c r="D101" s="4">
        <v>12</v>
      </c>
      <c r="E101" s="2">
        <v>1094252</v>
      </c>
      <c r="G101" s="2">
        <f t="shared" si="4"/>
        <v>0</v>
      </c>
      <c r="H101" s="2">
        <v>0</v>
      </c>
      <c r="I101" s="2">
        <f t="shared" si="5"/>
        <v>0.35064935064935066</v>
      </c>
      <c r="J101" s="2">
        <f t="shared" si="6"/>
        <v>1</v>
      </c>
      <c r="L101" s="2">
        <f t="shared" si="7"/>
        <v>0</v>
      </c>
    </row>
    <row r="102" spans="1:12" x14ac:dyDescent="0.3">
      <c r="A102" s="2">
        <v>1</v>
      </c>
      <c r="B102" s="2">
        <v>40</v>
      </c>
      <c r="C102" s="4">
        <v>0</v>
      </c>
      <c r="D102" s="4">
        <v>11</v>
      </c>
      <c r="E102" s="2">
        <v>1079684</v>
      </c>
      <c r="G102" s="2">
        <f t="shared" si="4"/>
        <v>1</v>
      </c>
      <c r="H102" s="2">
        <v>1</v>
      </c>
      <c r="I102" s="2">
        <f t="shared" si="5"/>
        <v>0.37662337662337664</v>
      </c>
      <c r="J102" s="2">
        <f t="shared" si="6"/>
        <v>0.90909090909090906</v>
      </c>
      <c r="L102" s="2">
        <f t="shared" si="7"/>
        <v>0</v>
      </c>
    </row>
    <row r="103" spans="1:12" x14ac:dyDescent="0.3">
      <c r="A103" s="2">
        <v>1</v>
      </c>
      <c r="B103" s="2">
        <v>42</v>
      </c>
      <c r="C103" s="4">
        <v>1</v>
      </c>
      <c r="D103" s="4">
        <v>12</v>
      </c>
      <c r="E103" s="2">
        <v>4856960</v>
      </c>
      <c r="G103" s="2">
        <f t="shared" si="4"/>
        <v>0</v>
      </c>
      <c r="H103" s="2">
        <v>1</v>
      </c>
      <c r="I103" s="2">
        <f t="shared" si="5"/>
        <v>0.40259740259740262</v>
      </c>
      <c r="J103" s="2">
        <f t="shared" si="6"/>
        <v>1</v>
      </c>
      <c r="L103" s="2">
        <f t="shared" si="7"/>
        <v>0</v>
      </c>
    </row>
    <row r="104" spans="1:12" x14ac:dyDescent="0.3">
      <c r="A104" s="2">
        <v>0</v>
      </c>
      <c r="B104" s="2">
        <v>34</v>
      </c>
      <c r="C104" s="4">
        <v>0</v>
      </c>
      <c r="D104" s="4">
        <v>12</v>
      </c>
      <c r="E104" s="2">
        <v>1058140</v>
      </c>
      <c r="G104" s="2">
        <f t="shared" si="4"/>
        <v>1</v>
      </c>
      <c r="H104" s="2">
        <v>0</v>
      </c>
      <c r="I104" s="2">
        <f t="shared" si="5"/>
        <v>0.29870129870129869</v>
      </c>
      <c r="J104" s="2">
        <f t="shared" si="6"/>
        <v>1</v>
      </c>
      <c r="L104" s="2">
        <f t="shared" si="7"/>
        <v>0</v>
      </c>
    </row>
    <row r="105" spans="1:12" x14ac:dyDescent="0.3">
      <c r="A105" s="2">
        <v>0</v>
      </c>
      <c r="B105" s="2">
        <v>53</v>
      </c>
      <c r="C105" s="4">
        <v>1</v>
      </c>
      <c r="D105" s="4">
        <v>9</v>
      </c>
      <c r="E105" s="2">
        <v>1141871</v>
      </c>
      <c r="G105" s="2">
        <f t="shared" si="4"/>
        <v>0</v>
      </c>
      <c r="H105" s="2">
        <v>0</v>
      </c>
      <c r="I105" s="2">
        <f t="shared" si="5"/>
        <v>0.54545454545454541</v>
      </c>
      <c r="J105" s="2">
        <f t="shared" si="6"/>
        <v>0.72727272727272729</v>
      </c>
      <c r="L105" s="2">
        <f t="shared" si="7"/>
        <v>0</v>
      </c>
    </row>
    <row r="106" spans="1:12" x14ac:dyDescent="0.3">
      <c r="A106" s="2">
        <v>0</v>
      </c>
      <c r="B106" s="2">
        <v>22</v>
      </c>
      <c r="C106" s="4">
        <v>0</v>
      </c>
      <c r="D106" s="4">
        <v>2</v>
      </c>
      <c r="E106" s="2">
        <v>936384</v>
      </c>
      <c r="G106" s="2">
        <f t="shared" si="4"/>
        <v>1</v>
      </c>
      <c r="H106" s="2">
        <v>0</v>
      </c>
      <c r="I106" s="2">
        <f t="shared" si="5"/>
        <v>0.14285714285714285</v>
      </c>
      <c r="J106" s="2">
        <f t="shared" si="6"/>
        <v>9.0909090909090912E-2</v>
      </c>
      <c r="L106" s="2">
        <f t="shared" si="7"/>
        <v>0</v>
      </c>
    </row>
    <row r="107" spans="1:12" x14ac:dyDescent="0.3">
      <c r="A107" s="2">
        <v>1</v>
      </c>
      <c r="B107" s="2">
        <v>24</v>
      </c>
      <c r="C107" s="4">
        <v>0</v>
      </c>
      <c r="D107" s="4">
        <v>7</v>
      </c>
      <c r="E107" s="2">
        <v>1050926</v>
      </c>
      <c r="G107" s="2">
        <f t="shared" si="4"/>
        <v>1</v>
      </c>
      <c r="H107" s="2">
        <v>1</v>
      </c>
      <c r="I107" s="2">
        <f t="shared" si="5"/>
        <v>0.16883116883116883</v>
      </c>
      <c r="J107" s="2">
        <f t="shared" si="6"/>
        <v>0.54545454545454541</v>
      </c>
      <c r="L107" s="2">
        <f t="shared" si="7"/>
        <v>0</v>
      </c>
    </row>
    <row r="108" spans="1:12" x14ac:dyDescent="0.3">
      <c r="A108" s="2">
        <v>1</v>
      </c>
      <c r="B108" s="2">
        <v>25</v>
      </c>
      <c r="C108" s="4">
        <v>0</v>
      </c>
      <c r="D108" s="4">
        <v>6</v>
      </c>
      <c r="E108" s="2">
        <v>1076113</v>
      </c>
      <c r="G108" s="2">
        <f t="shared" si="4"/>
        <v>1</v>
      </c>
      <c r="H108" s="2">
        <v>1</v>
      </c>
      <c r="I108" s="2">
        <f t="shared" si="5"/>
        <v>0.18181818181818182</v>
      </c>
      <c r="J108" s="2">
        <f t="shared" si="6"/>
        <v>0.45454545454545453</v>
      </c>
      <c r="L108" s="2">
        <f t="shared" si="7"/>
        <v>0</v>
      </c>
    </row>
    <row r="109" spans="1:12" x14ac:dyDescent="0.3">
      <c r="A109" s="2">
        <v>1</v>
      </c>
      <c r="B109" s="2">
        <v>52</v>
      </c>
      <c r="C109" s="4">
        <v>0</v>
      </c>
      <c r="D109" s="4">
        <v>3</v>
      </c>
      <c r="E109" s="2">
        <v>3215738</v>
      </c>
      <c r="G109" s="2">
        <f t="shared" si="4"/>
        <v>1</v>
      </c>
      <c r="H109" s="2">
        <v>1</v>
      </c>
      <c r="I109" s="2">
        <f t="shared" si="5"/>
        <v>0.53246753246753242</v>
      </c>
      <c r="J109" s="2">
        <f t="shared" si="6"/>
        <v>0.18181818181818182</v>
      </c>
      <c r="L109" s="2">
        <f t="shared" si="7"/>
        <v>0</v>
      </c>
    </row>
    <row r="110" spans="1:12" x14ac:dyDescent="0.3">
      <c r="A110" s="2">
        <v>1</v>
      </c>
      <c r="B110" s="2">
        <v>69</v>
      </c>
      <c r="C110" s="4">
        <v>1</v>
      </c>
      <c r="D110" s="4">
        <v>7</v>
      </c>
      <c r="E110" s="2">
        <v>1055733</v>
      </c>
      <c r="G110" s="2">
        <f t="shared" si="4"/>
        <v>0</v>
      </c>
      <c r="H110" s="2">
        <v>1</v>
      </c>
      <c r="I110" s="2">
        <f t="shared" si="5"/>
        <v>0.75324675324675328</v>
      </c>
      <c r="J110" s="2">
        <f t="shared" si="6"/>
        <v>0.54545454545454541</v>
      </c>
      <c r="L110" s="2">
        <f t="shared" si="7"/>
        <v>0</v>
      </c>
    </row>
    <row r="111" spans="1:12" x14ac:dyDescent="0.3">
      <c r="A111" s="2">
        <v>1</v>
      </c>
      <c r="B111" s="2">
        <v>63</v>
      </c>
      <c r="C111" s="4">
        <v>0</v>
      </c>
      <c r="D111" s="4">
        <v>3</v>
      </c>
      <c r="E111" s="2">
        <v>960005</v>
      </c>
      <c r="G111" s="2">
        <f t="shared" si="4"/>
        <v>1</v>
      </c>
      <c r="H111" s="2">
        <v>1</v>
      </c>
      <c r="I111" s="2">
        <f t="shared" si="5"/>
        <v>0.67532467532467533</v>
      </c>
      <c r="J111" s="2">
        <f t="shared" si="6"/>
        <v>0.18181818181818182</v>
      </c>
      <c r="L111" s="2">
        <f t="shared" si="7"/>
        <v>0</v>
      </c>
    </row>
    <row r="112" spans="1:12" x14ac:dyDescent="0.3">
      <c r="A112" s="2">
        <v>1</v>
      </c>
      <c r="B112" s="2">
        <v>59</v>
      </c>
      <c r="C112" s="4">
        <v>0</v>
      </c>
      <c r="D112" s="4">
        <v>5</v>
      </c>
      <c r="E112" s="2">
        <v>941634</v>
      </c>
      <c r="G112" s="2">
        <f t="shared" si="4"/>
        <v>1</v>
      </c>
      <c r="H112" s="2">
        <v>1</v>
      </c>
      <c r="I112" s="2">
        <f t="shared" si="5"/>
        <v>0.62337662337662336</v>
      </c>
      <c r="J112" s="2">
        <f t="shared" si="6"/>
        <v>0.36363636363636365</v>
      </c>
      <c r="L112" s="2">
        <f t="shared" si="7"/>
        <v>0</v>
      </c>
    </row>
    <row r="113" spans="1:12" x14ac:dyDescent="0.3">
      <c r="A113" s="2">
        <v>1</v>
      </c>
      <c r="B113" s="2">
        <v>44</v>
      </c>
      <c r="C113" s="4">
        <v>1</v>
      </c>
      <c r="D113" s="4">
        <v>7</v>
      </c>
      <c r="E113" s="2">
        <v>1195988</v>
      </c>
      <c r="G113" s="2">
        <f t="shared" si="4"/>
        <v>0</v>
      </c>
      <c r="H113" s="2">
        <v>1</v>
      </c>
      <c r="I113" s="2">
        <f t="shared" si="5"/>
        <v>0.42857142857142855</v>
      </c>
      <c r="J113" s="2">
        <f t="shared" si="6"/>
        <v>0.54545454545454541</v>
      </c>
      <c r="L113" s="2">
        <f t="shared" si="7"/>
        <v>0</v>
      </c>
    </row>
    <row r="114" spans="1:12" x14ac:dyDescent="0.3">
      <c r="A114" s="2">
        <v>1</v>
      </c>
      <c r="B114" s="2">
        <v>65</v>
      </c>
      <c r="C114" s="4">
        <v>1</v>
      </c>
      <c r="D114" s="4">
        <v>4</v>
      </c>
      <c r="E114" s="2">
        <v>1098503</v>
      </c>
      <c r="G114" s="2">
        <f t="shared" si="4"/>
        <v>0</v>
      </c>
      <c r="H114" s="2">
        <v>1</v>
      </c>
      <c r="I114" s="2">
        <f t="shared" si="5"/>
        <v>0.70129870129870131</v>
      </c>
      <c r="J114" s="2">
        <f t="shared" si="6"/>
        <v>0.27272727272727271</v>
      </c>
      <c r="L114" s="2">
        <f t="shared" si="7"/>
        <v>0</v>
      </c>
    </row>
    <row r="115" spans="1:12" x14ac:dyDescent="0.3">
      <c r="A115" s="2">
        <v>1</v>
      </c>
      <c r="B115" s="2">
        <v>61</v>
      </c>
      <c r="C115" s="4">
        <v>1</v>
      </c>
      <c r="D115" s="4">
        <v>4</v>
      </c>
      <c r="E115" s="2">
        <v>8727967</v>
      </c>
      <c r="G115" s="2">
        <f t="shared" si="4"/>
        <v>0</v>
      </c>
      <c r="H115" s="2">
        <v>1</v>
      </c>
      <c r="I115" s="2">
        <f t="shared" si="5"/>
        <v>0.64935064935064934</v>
      </c>
      <c r="J115" s="2">
        <f t="shared" si="6"/>
        <v>0.27272727272727271</v>
      </c>
      <c r="L115" s="2">
        <f t="shared" si="7"/>
        <v>0</v>
      </c>
    </row>
    <row r="116" spans="1:12" x14ac:dyDescent="0.3">
      <c r="A116" s="2">
        <v>1</v>
      </c>
      <c r="B116" s="2">
        <v>53</v>
      </c>
      <c r="C116" s="4">
        <v>0</v>
      </c>
      <c r="D116" s="4">
        <v>7</v>
      </c>
      <c r="E116" s="2">
        <v>958503</v>
      </c>
      <c r="G116" s="2">
        <f t="shared" si="4"/>
        <v>1</v>
      </c>
      <c r="H116" s="2">
        <v>1</v>
      </c>
      <c r="I116" s="2">
        <f t="shared" si="5"/>
        <v>0.54545454545454541</v>
      </c>
      <c r="J116" s="2">
        <f t="shared" si="6"/>
        <v>0.54545454545454541</v>
      </c>
      <c r="L116" s="2">
        <f t="shared" si="7"/>
        <v>0</v>
      </c>
    </row>
    <row r="117" spans="1:12" x14ac:dyDescent="0.3">
      <c r="A117" s="2">
        <v>1</v>
      </c>
      <c r="B117" s="2">
        <v>60</v>
      </c>
      <c r="C117" s="4">
        <v>1</v>
      </c>
      <c r="D117" s="4">
        <v>3</v>
      </c>
      <c r="E117" s="2">
        <v>1405988</v>
      </c>
      <c r="G117" s="2">
        <f t="shared" si="4"/>
        <v>0</v>
      </c>
      <c r="H117" s="2">
        <v>1</v>
      </c>
      <c r="I117" s="2">
        <f t="shared" si="5"/>
        <v>0.63636363636363635</v>
      </c>
      <c r="J117" s="2">
        <f t="shared" si="6"/>
        <v>0.18181818181818182</v>
      </c>
      <c r="L117" s="2">
        <f t="shared" si="7"/>
        <v>0</v>
      </c>
    </row>
    <row r="118" spans="1:12" x14ac:dyDescent="0.3">
      <c r="A118" s="2">
        <v>1</v>
      </c>
      <c r="B118" s="2">
        <v>40</v>
      </c>
      <c r="C118" s="4">
        <v>0</v>
      </c>
      <c r="D118" s="4">
        <v>1</v>
      </c>
      <c r="E118" s="2">
        <v>1025168</v>
      </c>
      <c r="G118" s="2">
        <f t="shared" si="4"/>
        <v>1</v>
      </c>
      <c r="H118" s="2">
        <v>1</v>
      </c>
      <c r="I118" s="2">
        <f t="shared" si="5"/>
        <v>0.37662337662337664</v>
      </c>
      <c r="J118" s="2">
        <f t="shared" si="6"/>
        <v>0</v>
      </c>
      <c r="L118" s="2">
        <f t="shared" si="7"/>
        <v>0</v>
      </c>
    </row>
    <row r="119" spans="1:12" x14ac:dyDescent="0.3">
      <c r="A119" s="2">
        <v>1</v>
      </c>
      <c r="B119" s="2">
        <v>41</v>
      </c>
      <c r="C119" s="4">
        <v>0</v>
      </c>
      <c r="D119" s="4">
        <v>1</v>
      </c>
      <c r="E119" s="2">
        <v>1062553</v>
      </c>
      <c r="G119" s="2">
        <f t="shared" si="4"/>
        <v>1</v>
      </c>
      <c r="H119" s="2">
        <v>1</v>
      </c>
      <c r="I119" s="2">
        <f t="shared" si="5"/>
        <v>0.38961038961038963</v>
      </c>
      <c r="J119" s="2">
        <f t="shared" si="6"/>
        <v>0</v>
      </c>
      <c r="L119" s="2">
        <f t="shared" si="7"/>
        <v>0</v>
      </c>
    </row>
    <row r="120" spans="1:12" x14ac:dyDescent="0.3">
      <c r="A120" s="2">
        <v>1</v>
      </c>
      <c r="B120" s="2">
        <v>66</v>
      </c>
      <c r="C120" s="4">
        <v>0</v>
      </c>
      <c r="D120" s="4">
        <v>3</v>
      </c>
      <c r="E120" s="2">
        <v>1038619</v>
      </c>
      <c r="G120" s="2">
        <f t="shared" si="4"/>
        <v>1</v>
      </c>
      <c r="H120" s="2">
        <v>1</v>
      </c>
      <c r="I120" s="2">
        <f t="shared" si="5"/>
        <v>0.7142857142857143</v>
      </c>
      <c r="J120" s="2">
        <f t="shared" si="6"/>
        <v>0.18181818181818182</v>
      </c>
      <c r="L120" s="2">
        <f t="shared" si="7"/>
        <v>0</v>
      </c>
    </row>
    <row r="121" spans="1:12" x14ac:dyDescent="0.3">
      <c r="A121" s="2">
        <v>1</v>
      </c>
      <c r="B121" s="2">
        <v>32</v>
      </c>
      <c r="C121" s="4">
        <v>0</v>
      </c>
      <c r="D121" s="4">
        <v>1</v>
      </c>
      <c r="E121" s="2">
        <v>980000</v>
      </c>
      <c r="G121" s="2">
        <f t="shared" si="4"/>
        <v>1</v>
      </c>
      <c r="H121" s="2">
        <v>1</v>
      </c>
      <c r="I121" s="2">
        <f t="shared" si="5"/>
        <v>0.27272727272727271</v>
      </c>
      <c r="J121" s="2">
        <f t="shared" si="6"/>
        <v>0</v>
      </c>
      <c r="L121" s="2">
        <f t="shared" si="7"/>
        <v>0</v>
      </c>
    </row>
    <row r="122" spans="1:12" x14ac:dyDescent="0.3">
      <c r="A122" s="2">
        <v>1</v>
      </c>
      <c r="B122" s="2">
        <v>38</v>
      </c>
      <c r="C122" s="4">
        <v>0</v>
      </c>
      <c r="D122" s="4">
        <v>3</v>
      </c>
      <c r="E122" s="2">
        <v>1075083</v>
      </c>
      <c r="G122" s="2">
        <f t="shared" si="4"/>
        <v>1</v>
      </c>
      <c r="H122" s="2">
        <v>1</v>
      </c>
      <c r="I122" s="2">
        <f t="shared" si="5"/>
        <v>0.35064935064935066</v>
      </c>
      <c r="J122" s="2">
        <f t="shared" si="6"/>
        <v>0.18181818181818182</v>
      </c>
      <c r="L122" s="2">
        <f t="shared" si="7"/>
        <v>0</v>
      </c>
    </row>
    <row r="123" spans="1:12" x14ac:dyDescent="0.3">
      <c r="A123" s="2">
        <v>1</v>
      </c>
      <c r="B123" s="2">
        <v>40</v>
      </c>
      <c r="C123" s="4">
        <v>0</v>
      </c>
      <c r="D123" s="4">
        <v>4</v>
      </c>
      <c r="E123" s="2">
        <v>1030668</v>
      </c>
      <c r="G123" s="2">
        <f t="shared" si="4"/>
        <v>1</v>
      </c>
      <c r="H123" s="2">
        <v>1</v>
      </c>
      <c r="I123" s="2">
        <f t="shared" si="5"/>
        <v>0.37662337662337664</v>
      </c>
      <c r="J123" s="2">
        <f t="shared" si="6"/>
        <v>0.27272727272727271</v>
      </c>
      <c r="L123" s="2">
        <f t="shared" si="7"/>
        <v>0</v>
      </c>
    </row>
    <row r="124" spans="1:12" x14ac:dyDescent="0.3">
      <c r="A124" s="2">
        <v>1</v>
      </c>
      <c r="B124" s="2">
        <v>36</v>
      </c>
      <c r="C124" s="4">
        <v>0</v>
      </c>
      <c r="D124" s="4">
        <v>7</v>
      </c>
      <c r="E124" s="2">
        <v>1133003</v>
      </c>
      <c r="G124" s="2">
        <f t="shared" si="4"/>
        <v>1</v>
      </c>
      <c r="H124" s="2">
        <v>1</v>
      </c>
      <c r="I124" s="2">
        <f t="shared" si="5"/>
        <v>0.32467532467532467</v>
      </c>
      <c r="J124" s="2">
        <f t="shared" si="6"/>
        <v>0.54545454545454541</v>
      </c>
      <c r="L124" s="2">
        <f t="shared" si="7"/>
        <v>0</v>
      </c>
    </row>
    <row r="125" spans="1:12" x14ac:dyDescent="0.3">
      <c r="A125" s="2">
        <v>1</v>
      </c>
      <c r="B125" s="2">
        <v>52</v>
      </c>
      <c r="C125" s="4">
        <v>0</v>
      </c>
      <c r="D125" s="4">
        <v>8</v>
      </c>
      <c r="E125" s="2">
        <v>1030118</v>
      </c>
      <c r="G125" s="2">
        <f t="shared" si="4"/>
        <v>1</v>
      </c>
      <c r="H125" s="2">
        <v>1</v>
      </c>
      <c r="I125" s="2">
        <f t="shared" si="5"/>
        <v>0.53246753246753242</v>
      </c>
      <c r="J125" s="2">
        <f t="shared" si="6"/>
        <v>0.63636363636363635</v>
      </c>
      <c r="L125" s="2">
        <f t="shared" si="7"/>
        <v>0</v>
      </c>
    </row>
    <row r="126" spans="1:12" x14ac:dyDescent="0.3">
      <c r="A126" s="2">
        <v>1</v>
      </c>
      <c r="B126" s="2">
        <v>22</v>
      </c>
      <c r="C126" s="4">
        <v>0</v>
      </c>
      <c r="D126" s="4">
        <v>3</v>
      </c>
      <c r="E126" s="2">
        <v>1034019</v>
      </c>
      <c r="G126" s="2">
        <f t="shared" si="4"/>
        <v>1</v>
      </c>
      <c r="H126" s="2">
        <v>1</v>
      </c>
      <c r="I126" s="2">
        <f t="shared" si="5"/>
        <v>0.14285714285714285</v>
      </c>
      <c r="J126" s="2">
        <f t="shared" si="6"/>
        <v>0.18181818181818182</v>
      </c>
      <c r="L126" s="2">
        <f t="shared" si="7"/>
        <v>0</v>
      </c>
    </row>
    <row r="127" spans="1:12" x14ac:dyDescent="0.3">
      <c r="A127" s="2">
        <v>1</v>
      </c>
      <c r="B127" s="2">
        <v>55</v>
      </c>
      <c r="C127" s="4">
        <v>0</v>
      </c>
      <c r="D127" s="4">
        <v>4</v>
      </c>
      <c r="E127" s="2">
        <v>1126687</v>
      </c>
      <c r="G127" s="2">
        <f t="shared" si="4"/>
        <v>1</v>
      </c>
      <c r="H127" s="2">
        <v>1</v>
      </c>
      <c r="I127" s="2">
        <f t="shared" si="5"/>
        <v>0.5714285714285714</v>
      </c>
      <c r="J127" s="2">
        <f t="shared" si="6"/>
        <v>0.27272727272727271</v>
      </c>
      <c r="L127" s="2">
        <f t="shared" si="7"/>
        <v>0</v>
      </c>
    </row>
    <row r="128" spans="1:12" x14ac:dyDescent="0.3">
      <c r="A128" s="2">
        <v>1</v>
      </c>
      <c r="B128" s="2">
        <v>48</v>
      </c>
      <c r="C128" s="4">
        <v>0</v>
      </c>
      <c r="D128" s="4">
        <v>7</v>
      </c>
      <c r="E128" s="2">
        <v>2187880</v>
      </c>
      <c r="G128" s="2">
        <f t="shared" si="4"/>
        <v>1</v>
      </c>
      <c r="H128" s="2">
        <v>1</v>
      </c>
      <c r="I128" s="2">
        <f t="shared" si="5"/>
        <v>0.48051948051948051</v>
      </c>
      <c r="J128" s="2">
        <f t="shared" si="6"/>
        <v>0.54545454545454541</v>
      </c>
      <c r="L128" s="2">
        <f t="shared" si="7"/>
        <v>0</v>
      </c>
    </row>
    <row r="129" spans="1:12" x14ac:dyDescent="0.3">
      <c r="A129" s="2">
        <v>1</v>
      </c>
      <c r="B129" s="2">
        <v>58</v>
      </c>
      <c r="C129" s="4">
        <v>1</v>
      </c>
      <c r="D129" s="4">
        <v>4</v>
      </c>
      <c r="E129" s="2">
        <v>1159458</v>
      </c>
      <c r="G129" s="2">
        <f t="shared" si="4"/>
        <v>0</v>
      </c>
      <c r="H129" s="2">
        <v>1</v>
      </c>
      <c r="I129" s="2">
        <f t="shared" si="5"/>
        <v>0.61038961038961037</v>
      </c>
      <c r="J129" s="2">
        <f t="shared" si="6"/>
        <v>0.27272727272727271</v>
      </c>
      <c r="L129" s="2">
        <f t="shared" si="7"/>
        <v>0</v>
      </c>
    </row>
    <row r="130" spans="1:12" x14ac:dyDescent="0.3">
      <c r="A130" s="2">
        <v>1</v>
      </c>
      <c r="B130" s="2">
        <v>38</v>
      </c>
      <c r="C130" s="4">
        <v>0</v>
      </c>
      <c r="D130" s="4">
        <v>1</v>
      </c>
      <c r="E130" s="2">
        <v>1051328</v>
      </c>
      <c r="G130" s="2">
        <f t="shared" ref="G130:G193" si="8">IF(C130=1,0,1)</f>
        <v>1</v>
      </c>
      <c r="H130" s="2">
        <v>1</v>
      </c>
      <c r="I130" s="2">
        <f t="shared" ref="I130:I193" si="9">(B130-$B$843)/$B$845</f>
        <v>0.35064935064935066</v>
      </c>
      <c r="J130" s="2">
        <f t="shared" ref="J130:J193" si="10">(D130-$D$843)/$D$845</f>
        <v>0</v>
      </c>
      <c r="L130" s="2">
        <f t="shared" si="7"/>
        <v>0</v>
      </c>
    </row>
    <row r="131" spans="1:12" x14ac:dyDescent="0.3">
      <c r="A131" s="2">
        <v>1</v>
      </c>
      <c r="B131" s="2">
        <v>30</v>
      </c>
      <c r="C131" s="4">
        <v>0</v>
      </c>
      <c r="D131" s="4">
        <v>7</v>
      </c>
      <c r="E131" s="2">
        <v>1028584</v>
      </c>
      <c r="G131" s="2">
        <f t="shared" si="8"/>
        <v>1</v>
      </c>
      <c r="H131" s="2">
        <v>1</v>
      </c>
      <c r="I131" s="2">
        <f t="shared" si="9"/>
        <v>0.24675324675324675</v>
      </c>
      <c r="J131" s="2">
        <f t="shared" si="10"/>
        <v>0.54545454545454541</v>
      </c>
      <c r="L131" s="2">
        <f t="shared" ref="L131:L194" si="11">IF(E131 &lt; 12000000,0,1)</f>
        <v>0</v>
      </c>
    </row>
    <row r="132" spans="1:12" x14ac:dyDescent="0.3">
      <c r="A132" s="2">
        <v>1</v>
      </c>
      <c r="B132" s="2">
        <v>48</v>
      </c>
      <c r="C132" s="4">
        <v>0</v>
      </c>
      <c r="D132" s="4">
        <v>4</v>
      </c>
      <c r="E132" s="2">
        <v>1102765</v>
      </c>
      <c r="G132" s="2">
        <f t="shared" si="8"/>
        <v>1</v>
      </c>
      <c r="H132" s="2">
        <v>1</v>
      </c>
      <c r="I132" s="2">
        <f t="shared" si="9"/>
        <v>0.48051948051948051</v>
      </c>
      <c r="J132" s="2">
        <f t="shared" si="10"/>
        <v>0.27272727272727271</v>
      </c>
      <c r="L132" s="2">
        <f t="shared" si="11"/>
        <v>0</v>
      </c>
    </row>
    <row r="133" spans="1:12" x14ac:dyDescent="0.3">
      <c r="A133" s="2">
        <v>1</v>
      </c>
      <c r="B133" s="2">
        <v>42</v>
      </c>
      <c r="C133" s="4">
        <v>0</v>
      </c>
      <c r="D133" s="4">
        <v>3</v>
      </c>
      <c r="E133" s="2">
        <v>1015083</v>
      </c>
      <c r="G133" s="2">
        <f t="shared" si="8"/>
        <v>1</v>
      </c>
      <c r="H133" s="2">
        <v>1</v>
      </c>
      <c r="I133" s="2">
        <f t="shared" si="9"/>
        <v>0.40259740259740262</v>
      </c>
      <c r="J133" s="2">
        <f t="shared" si="10"/>
        <v>0.18181818181818182</v>
      </c>
      <c r="L133" s="2">
        <f t="shared" si="11"/>
        <v>0</v>
      </c>
    </row>
    <row r="134" spans="1:12" x14ac:dyDescent="0.3">
      <c r="A134" s="2">
        <v>1</v>
      </c>
      <c r="B134" s="2">
        <v>48</v>
      </c>
      <c r="C134" s="4">
        <v>1</v>
      </c>
      <c r="D134" s="4">
        <v>6</v>
      </c>
      <c r="E134" s="2">
        <v>1079830</v>
      </c>
      <c r="G134" s="2">
        <f t="shared" si="8"/>
        <v>0</v>
      </c>
      <c r="H134" s="2">
        <v>1</v>
      </c>
      <c r="I134" s="2">
        <f t="shared" si="9"/>
        <v>0.48051948051948051</v>
      </c>
      <c r="J134" s="2">
        <f t="shared" si="10"/>
        <v>0.45454545454545453</v>
      </c>
      <c r="L134" s="2">
        <f t="shared" si="11"/>
        <v>0</v>
      </c>
    </row>
    <row r="135" spans="1:12" x14ac:dyDescent="0.3">
      <c r="A135" s="2">
        <v>1</v>
      </c>
      <c r="B135" s="2">
        <v>55</v>
      </c>
      <c r="C135" s="4">
        <v>1</v>
      </c>
      <c r="D135" s="4">
        <v>4</v>
      </c>
      <c r="E135" s="2">
        <v>1071698</v>
      </c>
      <c r="G135" s="2">
        <f t="shared" si="8"/>
        <v>0</v>
      </c>
      <c r="H135" s="2">
        <v>1</v>
      </c>
      <c r="I135" s="2">
        <f t="shared" si="9"/>
        <v>0.5714285714285714</v>
      </c>
      <c r="J135" s="2">
        <f t="shared" si="10"/>
        <v>0.27272727272727271</v>
      </c>
      <c r="L135" s="2">
        <f t="shared" si="11"/>
        <v>0</v>
      </c>
    </row>
    <row r="136" spans="1:12" x14ac:dyDescent="0.3">
      <c r="A136" s="2">
        <v>1</v>
      </c>
      <c r="B136" s="2">
        <v>51</v>
      </c>
      <c r="C136" s="4">
        <v>0</v>
      </c>
      <c r="D136" s="4">
        <v>3</v>
      </c>
      <c r="E136" s="2">
        <v>1061518</v>
      </c>
      <c r="G136" s="2">
        <f t="shared" si="8"/>
        <v>1</v>
      </c>
      <c r="H136" s="2">
        <v>1</v>
      </c>
      <c r="I136" s="2">
        <f t="shared" si="9"/>
        <v>0.51948051948051943</v>
      </c>
      <c r="J136" s="2">
        <f t="shared" si="10"/>
        <v>0.18181818181818182</v>
      </c>
      <c r="L136" s="2">
        <f t="shared" si="11"/>
        <v>0</v>
      </c>
    </row>
    <row r="137" spans="1:12" x14ac:dyDescent="0.3">
      <c r="A137" s="2">
        <v>1</v>
      </c>
      <c r="B137" s="2">
        <v>51</v>
      </c>
      <c r="C137" s="4">
        <v>0</v>
      </c>
      <c r="D137" s="4">
        <v>7</v>
      </c>
      <c r="E137" s="2">
        <v>1033003</v>
      </c>
      <c r="G137" s="2">
        <f t="shared" si="8"/>
        <v>1</v>
      </c>
      <c r="H137" s="2">
        <v>1</v>
      </c>
      <c r="I137" s="2">
        <f t="shared" si="9"/>
        <v>0.51948051948051943</v>
      </c>
      <c r="J137" s="2">
        <f t="shared" si="10"/>
        <v>0.54545454545454541</v>
      </c>
      <c r="L137" s="2">
        <f t="shared" si="11"/>
        <v>0</v>
      </c>
    </row>
    <row r="138" spans="1:12" x14ac:dyDescent="0.3">
      <c r="A138" s="2">
        <v>1</v>
      </c>
      <c r="B138" s="2">
        <v>77</v>
      </c>
      <c r="C138" s="4">
        <v>0</v>
      </c>
      <c r="D138" s="4">
        <v>6</v>
      </c>
      <c r="E138" s="2">
        <v>1517988</v>
      </c>
      <c r="G138" s="2">
        <f t="shared" si="8"/>
        <v>1</v>
      </c>
      <c r="H138" s="2">
        <v>1</v>
      </c>
      <c r="I138" s="2">
        <f t="shared" si="9"/>
        <v>0.8571428571428571</v>
      </c>
      <c r="J138" s="2">
        <f t="shared" si="10"/>
        <v>0.45454545454545453</v>
      </c>
      <c r="L138" s="2">
        <f t="shared" si="11"/>
        <v>0</v>
      </c>
    </row>
    <row r="139" spans="1:12" x14ac:dyDescent="0.3">
      <c r="A139" s="2">
        <v>1</v>
      </c>
      <c r="B139" s="2">
        <v>50</v>
      </c>
      <c r="C139" s="4">
        <v>0</v>
      </c>
      <c r="D139" s="4">
        <v>10</v>
      </c>
      <c r="E139" s="2">
        <v>1000801</v>
      </c>
      <c r="G139" s="2">
        <f t="shared" si="8"/>
        <v>1</v>
      </c>
      <c r="H139" s="2">
        <v>1</v>
      </c>
      <c r="I139" s="2">
        <f t="shared" si="9"/>
        <v>0.50649350649350644</v>
      </c>
      <c r="J139" s="2">
        <f t="shared" si="10"/>
        <v>0.81818181818181823</v>
      </c>
      <c r="L139" s="2">
        <f t="shared" si="11"/>
        <v>0</v>
      </c>
    </row>
    <row r="140" spans="1:12" x14ac:dyDescent="0.3">
      <c r="A140" s="2">
        <v>1</v>
      </c>
      <c r="B140" s="2">
        <v>30</v>
      </c>
      <c r="C140" s="4">
        <v>0</v>
      </c>
      <c r="D140" s="4">
        <v>11</v>
      </c>
      <c r="E140" s="2">
        <v>940086</v>
      </c>
      <c r="G140" s="2">
        <f t="shared" si="8"/>
        <v>1</v>
      </c>
      <c r="H140" s="2">
        <v>1</v>
      </c>
      <c r="I140" s="2">
        <f t="shared" si="9"/>
        <v>0.24675324675324675</v>
      </c>
      <c r="J140" s="2">
        <f t="shared" si="10"/>
        <v>0.90909090909090906</v>
      </c>
      <c r="L140" s="2">
        <f t="shared" si="11"/>
        <v>0</v>
      </c>
    </row>
    <row r="141" spans="1:12" x14ac:dyDescent="0.3">
      <c r="A141" s="2">
        <v>1</v>
      </c>
      <c r="B141" s="2">
        <v>36</v>
      </c>
      <c r="C141" s="4">
        <v>0</v>
      </c>
      <c r="D141" s="4">
        <v>10</v>
      </c>
      <c r="E141" s="2">
        <v>939104</v>
      </c>
      <c r="G141" s="2">
        <f t="shared" si="8"/>
        <v>1</v>
      </c>
      <c r="H141" s="2">
        <v>1</v>
      </c>
      <c r="I141" s="2">
        <f t="shared" si="9"/>
        <v>0.32467532467532467</v>
      </c>
      <c r="J141" s="2">
        <f t="shared" si="10"/>
        <v>0.81818181818181823</v>
      </c>
      <c r="L141" s="2">
        <f t="shared" si="11"/>
        <v>0</v>
      </c>
    </row>
    <row r="142" spans="1:12" x14ac:dyDescent="0.3">
      <c r="A142" s="2">
        <v>1</v>
      </c>
      <c r="B142" s="2">
        <v>32</v>
      </c>
      <c r="C142" s="4">
        <v>1</v>
      </c>
      <c r="D142" s="4">
        <v>10</v>
      </c>
      <c r="E142" s="2">
        <v>1011986</v>
      </c>
      <c r="G142" s="2">
        <f t="shared" si="8"/>
        <v>0</v>
      </c>
      <c r="H142" s="2">
        <v>1</v>
      </c>
      <c r="I142" s="2">
        <f t="shared" si="9"/>
        <v>0.27272727272727271</v>
      </c>
      <c r="J142" s="2">
        <f t="shared" si="10"/>
        <v>0.81818181818181823</v>
      </c>
      <c r="L142" s="2">
        <f t="shared" si="11"/>
        <v>0</v>
      </c>
    </row>
    <row r="143" spans="1:12" x14ac:dyDescent="0.3">
      <c r="A143" s="2">
        <v>1</v>
      </c>
      <c r="B143" s="2">
        <v>61</v>
      </c>
      <c r="C143" s="4">
        <v>1</v>
      </c>
      <c r="D143" s="4">
        <v>11</v>
      </c>
      <c r="E143" s="2">
        <v>1230226</v>
      </c>
      <c r="G143" s="2">
        <f t="shared" si="8"/>
        <v>0</v>
      </c>
      <c r="H143" s="2">
        <v>1</v>
      </c>
      <c r="I143" s="2">
        <f t="shared" si="9"/>
        <v>0.64935064935064934</v>
      </c>
      <c r="J143" s="2">
        <f t="shared" si="10"/>
        <v>0.90909090909090906</v>
      </c>
      <c r="L143" s="2">
        <f t="shared" si="11"/>
        <v>0</v>
      </c>
    </row>
    <row r="144" spans="1:12" x14ac:dyDescent="0.3">
      <c r="A144" s="2">
        <v>1</v>
      </c>
      <c r="B144" s="2">
        <v>21</v>
      </c>
      <c r="C144" s="4">
        <v>0</v>
      </c>
      <c r="D144" s="4">
        <v>12</v>
      </c>
      <c r="E144" s="2">
        <v>961119</v>
      </c>
      <c r="G144" s="2">
        <f t="shared" si="8"/>
        <v>1</v>
      </c>
      <c r="H144" s="2">
        <v>1</v>
      </c>
      <c r="I144" s="2">
        <f t="shared" si="9"/>
        <v>0.12987012987012986</v>
      </c>
      <c r="J144" s="2">
        <f t="shared" si="10"/>
        <v>1</v>
      </c>
      <c r="L144" s="2">
        <f t="shared" si="11"/>
        <v>0</v>
      </c>
    </row>
    <row r="145" spans="1:12" x14ac:dyDescent="0.3">
      <c r="A145" s="2">
        <v>1</v>
      </c>
      <c r="B145" s="2">
        <v>20</v>
      </c>
      <c r="C145" s="4">
        <v>0</v>
      </c>
      <c r="D145" s="4">
        <v>10</v>
      </c>
      <c r="E145" s="2">
        <v>1036762</v>
      </c>
      <c r="G145" s="2">
        <f t="shared" si="8"/>
        <v>1</v>
      </c>
      <c r="H145" s="2">
        <v>1</v>
      </c>
      <c r="I145" s="2">
        <f t="shared" si="9"/>
        <v>0.11688311688311688</v>
      </c>
      <c r="J145" s="2">
        <f t="shared" si="10"/>
        <v>0.81818181818181823</v>
      </c>
      <c r="L145" s="2">
        <f t="shared" si="11"/>
        <v>0</v>
      </c>
    </row>
    <row r="146" spans="1:12" x14ac:dyDescent="0.3">
      <c r="A146" s="2">
        <v>0</v>
      </c>
      <c r="B146" s="2">
        <v>36</v>
      </c>
      <c r="C146" s="4">
        <v>0</v>
      </c>
      <c r="D146" s="4">
        <v>10</v>
      </c>
      <c r="E146" s="2">
        <v>943530</v>
      </c>
      <c r="G146" s="2">
        <f t="shared" si="8"/>
        <v>1</v>
      </c>
      <c r="H146" s="2">
        <v>0</v>
      </c>
      <c r="I146" s="2">
        <f t="shared" si="9"/>
        <v>0.32467532467532467</v>
      </c>
      <c r="J146" s="2">
        <f t="shared" si="10"/>
        <v>0.81818181818181823</v>
      </c>
      <c r="L146" s="2">
        <f t="shared" si="11"/>
        <v>0</v>
      </c>
    </row>
    <row r="147" spans="1:12" x14ac:dyDescent="0.3">
      <c r="A147" s="2">
        <v>1</v>
      </c>
      <c r="B147" s="2">
        <v>78</v>
      </c>
      <c r="C147" s="4">
        <v>0</v>
      </c>
      <c r="D147" s="4">
        <v>11</v>
      </c>
      <c r="E147" s="2">
        <v>951232</v>
      </c>
      <c r="G147" s="2">
        <f t="shared" si="8"/>
        <v>1</v>
      </c>
      <c r="H147" s="2">
        <v>1</v>
      </c>
      <c r="I147" s="2">
        <f t="shared" si="9"/>
        <v>0.87012987012987009</v>
      </c>
      <c r="J147" s="2">
        <f t="shared" si="10"/>
        <v>0.90909090909090906</v>
      </c>
      <c r="L147" s="2">
        <f t="shared" si="11"/>
        <v>0</v>
      </c>
    </row>
    <row r="148" spans="1:12" x14ac:dyDescent="0.3">
      <c r="A148" s="2">
        <v>1</v>
      </c>
      <c r="B148" s="2">
        <v>59</v>
      </c>
      <c r="C148" s="4">
        <v>0</v>
      </c>
      <c r="D148" s="4">
        <v>10</v>
      </c>
      <c r="E148" s="2">
        <v>939104</v>
      </c>
      <c r="G148" s="2">
        <f t="shared" si="8"/>
        <v>1</v>
      </c>
      <c r="H148" s="2">
        <v>1</v>
      </c>
      <c r="I148" s="2">
        <f t="shared" si="9"/>
        <v>0.62337662337662336</v>
      </c>
      <c r="J148" s="2">
        <f t="shared" si="10"/>
        <v>0.81818181818181823</v>
      </c>
      <c r="L148" s="2">
        <f t="shared" si="11"/>
        <v>0</v>
      </c>
    </row>
    <row r="149" spans="1:12" x14ac:dyDescent="0.3">
      <c r="A149" s="2">
        <v>0</v>
      </c>
      <c r="B149" s="2">
        <v>56</v>
      </c>
      <c r="C149" s="4">
        <v>0</v>
      </c>
      <c r="D149" s="4">
        <v>7</v>
      </c>
      <c r="E149" s="2">
        <v>960618</v>
      </c>
      <c r="G149" s="2">
        <f t="shared" si="8"/>
        <v>1</v>
      </c>
      <c r="H149" s="2">
        <v>0</v>
      </c>
      <c r="I149" s="2">
        <f t="shared" si="9"/>
        <v>0.58441558441558439</v>
      </c>
      <c r="J149" s="2">
        <f t="shared" si="10"/>
        <v>0.54545454545454541</v>
      </c>
      <c r="L149" s="2">
        <f t="shared" si="11"/>
        <v>0</v>
      </c>
    </row>
    <row r="150" spans="1:12" x14ac:dyDescent="0.3">
      <c r="A150" s="2">
        <v>0</v>
      </c>
      <c r="B150" s="2">
        <v>37</v>
      </c>
      <c r="C150" s="4">
        <v>1</v>
      </c>
      <c r="D150" s="4">
        <v>7</v>
      </c>
      <c r="E150" s="2">
        <v>914253</v>
      </c>
      <c r="G150" s="2">
        <f t="shared" si="8"/>
        <v>0</v>
      </c>
      <c r="H150" s="2">
        <v>0</v>
      </c>
      <c r="I150" s="2">
        <f t="shared" si="9"/>
        <v>0.33766233766233766</v>
      </c>
      <c r="J150" s="2">
        <f t="shared" si="10"/>
        <v>0.54545454545454541</v>
      </c>
      <c r="L150" s="2">
        <f t="shared" si="11"/>
        <v>0</v>
      </c>
    </row>
    <row r="151" spans="1:12" x14ac:dyDescent="0.3">
      <c r="A151" s="2">
        <v>0</v>
      </c>
      <c r="B151" s="2">
        <v>68</v>
      </c>
      <c r="C151" s="4">
        <v>1</v>
      </c>
      <c r="D151" s="4">
        <v>1</v>
      </c>
      <c r="E151" s="2">
        <v>1602767</v>
      </c>
      <c r="G151" s="2">
        <f t="shared" si="8"/>
        <v>0</v>
      </c>
      <c r="H151" s="2">
        <v>0</v>
      </c>
      <c r="I151" s="2">
        <f t="shared" si="9"/>
        <v>0.74025974025974028</v>
      </c>
      <c r="J151" s="2">
        <f t="shared" si="10"/>
        <v>0</v>
      </c>
      <c r="L151" s="2">
        <f t="shared" si="11"/>
        <v>0</v>
      </c>
    </row>
    <row r="152" spans="1:12" x14ac:dyDescent="0.3">
      <c r="A152" s="2">
        <v>0</v>
      </c>
      <c r="B152" s="2">
        <v>51</v>
      </c>
      <c r="C152" s="4">
        <v>1</v>
      </c>
      <c r="D152" s="4">
        <v>7</v>
      </c>
      <c r="E152" s="2">
        <v>934253</v>
      </c>
      <c r="G152" s="2">
        <f t="shared" si="8"/>
        <v>0</v>
      </c>
      <c r="H152" s="2">
        <v>0</v>
      </c>
      <c r="I152" s="2">
        <f t="shared" si="9"/>
        <v>0.51948051948051943</v>
      </c>
      <c r="J152" s="2">
        <f t="shared" si="10"/>
        <v>0.54545454545454541</v>
      </c>
      <c r="L152" s="2">
        <f t="shared" si="11"/>
        <v>0</v>
      </c>
    </row>
    <row r="153" spans="1:12" x14ac:dyDescent="0.3">
      <c r="A153" s="2">
        <v>0</v>
      </c>
      <c r="B153" s="2">
        <v>53</v>
      </c>
      <c r="C153" s="4">
        <v>0</v>
      </c>
      <c r="D153" s="4">
        <v>1</v>
      </c>
      <c r="E153" s="2">
        <v>825271</v>
      </c>
      <c r="G153" s="2">
        <f t="shared" si="8"/>
        <v>1</v>
      </c>
      <c r="H153" s="2">
        <v>0</v>
      </c>
      <c r="I153" s="2">
        <f t="shared" si="9"/>
        <v>0.54545454545454541</v>
      </c>
      <c r="J153" s="2">
        <f t="shared" si="10"/>
        <v>0</v>
      </c>
      <c r="L153" s="2">
        <f t="shared" si="11"/>
        <v>0</v>
      </c>
    </row>
    <row r="154" spans="1:12" x14ac:dyDescent="0.3">
      <c r="A154" s="2">
        <v>0</v>
      </c>
      <c r="B154" s="2">
        <v>45</v>
      </c>
      <c r="C154" s="4">
        <v>0</v>
      </c>
      <c r="D154" s="4">
        <v>7</v>
      </c>
      <c r="E154" s="2">
        <v>913003</v>
      </c>
      <c r="G154" s="2">
        <f t="shared" si="8"/>
        <v>1</v>
      </c>
      <c r="H154" s="2">
        <v>0</v>
      </c>
      <c r="I154" s="2">
        <f t="shared" si="9"/>
        <v>0.44155844155844154</v>
      </c>
      <c r="J154" s="2">
        <f t="shared" si="10"/>
        <v>0.54545454545454541</v>
      </c>
      <c r="L154" s="2">
        <f t="shared" si="11"/>
        <v>0</v>
      </c>
    </row>
    <row r="155" spans="1:12" x14ac:dyDescent="0.3">
      <c r="A155" s="2">
        <v>0</v>
      </c>
      <c r="B155" s="2">
        <v>46</v>
      </c>
      <c r="C155" s="4">
        <v>0</v>
      </c>
      <c r="D155" s="4">
        <v>6</v>
      </c>
      <c r="E155" s="2">
        <v>857794</v>
      </c>
      <c r="G155" s="2">
        <f t="shared" si="8"/>
        <v>1</v>
      </c>
      <c r="H155" s="2">
        <v>0</v>
      </c>
      <c r="I155" s="2">
        <f t="shared" si="9"/>
        <v>0.45454545454545453</v>
      </c>
      <c r="J155" s="2">
        <f t="shared" si="10"/>
        <v>0.45454545454545453</v>
      </c>
      <c r="L155" s="2">
        <f t="shared" si="11"/>
        <v>0</v>
      </c>
    </row>
    <row r="156" spans="1:12" x14ac:dyDescent="0.3">
      <c r="A156" s="2">
        <v>0</v>
      </c>
      <c r="B156" s="2">
        <v>68</v>
      </c>
      <c r="C156" s="4">
        <v>0</v>
      </c>
      <c r="D156" s="4">
        <v>2</v>
      </c>
      <c r="E156" s="2">
        <v>734193</v>
      </c>
      <c r="G156" s="2">
        <f t="shared" si="8"/>
        <v>1</v>
      </c>
      <c r="H156" s="2">
        <v>0</v>
      </c>
      <c r="I156" s="2">
        <f t="shared" si="9"/>
        <v>0.74025974025974028</v>
      </c>
      <c r="J156" s="2">
        <f t="shared" si="10"/>
        <v>9.0909090909090912E-2</v>
      </c>
      <c r="L156" s="2">
        <f t="shared" si="11"/>
        <v>0</v>
      </c>
    </row>
    <row r="157" spans="1:12" x14ac:dyDescent="0.3">
      <c r="A157" s="2">
        <v>1</v>
      </c>
      <c r="B157" s="2">
        <v>51</v>
      </c>
      <c r="C157" s="4">
        <v>0</v>
      </c>
      <c r="D157" s="4">
        <v>3</v>
      </c>
      <c r="E157" s="2">
        <v>914263</v>
      </c>
      <c r="G157" s="2">
        <f t="shared" si="8"/>
        <v>1</v>
      </c>
      <c r="H157" s="2">
        <v>1</v>
      </c>
      <c r="I157" s="2">
        <f t="shared" si="9"/>
        <v>0.51948051948051943</v>
      </c>
      <c r="J157" s="2">
        <f t="shared" si="10"/>
        <v>0.18181818181818182</v>
      </c>
      <c r="L157" s="2">
        <f t="shared" si="11"/>
        <v>0</v>
      </c>
    </row>
    <row r="158" spans="1:12" x14ac:dyDescent="0.3">
      <c r="A158" s="2">
        <v>0</v>
      </c>
      <c r="B158" s="2">
        <v>55</v>
      </c>
      <c r="C158" s="4">
        <v>0</v>
      </c>
      <c r="D158" s="4">
        <v>2</v>
      </c>
      <c r="E158" s="2">
        <v>863671</v>
      </c>
      <c r="G158" s="2">
        <f t="shared" si="8"/>
        <v>1</v>
      </c>
      <c r="H158" s="2">
        <v>0</v>
      </c>
      <c r="I158" s="2">
        <f t="shared" si="9"/>
        <v>0.5714285714285714</v>
      </c>
      <c r="J158" s="2">
        <f t="shared" si="10"/>
        <v>9.0909090909090912E-2</v>
      </c>
      <c r="L158" s="2">
        <f t="shared" si="11"/>
        <v>0</v>
      </c>
    </row>
    <row r="159" spans="1:12" x14ac:dyDescent="0.3">
      <c r="A159" s="2">
        <v>0</v>
      </c>
      <c r="B159" s="2">
        <v>70</v>
      </c>
      <c r="C159" s="4">
        <v>0</v>
      </c>
      <c r="D159" s="4">
        <v>3</v>
      </c>
      <c r="E159" s="2">
        <v>756602</v>
      </c>
      <c r="G159" s="2">
        <f t="shared" si="8"/>
        <v>1</v>
      </c>
      <c r="H159" s="2">
        <v>0</v>
      </c>
      <c r="I159" s="2">
        <f t="shared" si="9"/>
        <v>0.76623376623376627</v>
      </c>
      <c r="J159" s="2">
        <f t="shared" si="10"/>
        <v>0.18181818181818182</v>
      </c>
      <c r="L159" s="2">
        <f t="shared" si="11"/>
        <v>0</v>
      </c>
    </row>
    <row r="160" spans="1:12" x14ac:dyDescent="0.3">
      <c r="A160" s="2">
        <v>0</v>
      </c>
      <c r="B160" s="2">
        <v>53</v>
      </c>
      <c r="C160" s="4">
        <v>0</v>
      </c>
      <c r="D160" s="4">
        <v>8</v>
      </c>
      <c r="E160" s="2">
        <v>817726</v>
      </c>
      <c r="G160" s="2">
        <f t="shared" si="8"/>
        <v>1</v>
      </c>
      <c r="H160" s="2">
        <v>0</v>
      </c>
      <c r="I160" s="2">
        <f t="shared" si="9"/>
        <v>0.54545454545454541</v>
      </c>
      <c r="J160" s="2">
        <f t="shared" si="10"/>
        <v>0.63636363636363635</v>
      </c>
      <c r="L160" s="2">
        <f t="shared" si="11"/>
        <v>0</v>
      </c>
    </row>
    <row r="161" spans="1:12" x14ac:dyDescent="0.3">
      <c r="A161" s="2">
        <v>0</v>
      </c>
      <c r="B161" s="2">
        <v>54</v>
      </c>
      <c r="C161" s="4">
        <v>0</v>
      </c>
      <c r="D161" s="4">
        <v>7</v>
      </c>
      <c r="E161" s="2">
        <v>1058003</v>
      </c>
      <c r="G161" s="2">
        <f t="shared" si="8"/>
        <v>1</v>
      </c>
      <c r="H161" s="2">
        <v>0</v>
      </c>
      <c r="I161" s="2">
        <f t="shared" si="9"/>
        <v>0.55844155844155841</v>
      </c>
      <c r="J161" s="2">
        <f t="shared" si="10"/>
        <v>0.54545454545454541</v>
      </c>
      <c r="L161" s="2">
        <f t="shared" si="11"/>
        <v>0</v>
      </c>
    </row>
    <row r="162" spans="1:12" x14ac:dyDescent="0.3">
      <c r="A162" s="2">
        <v>0</v>
      </c>
      <c r="B162" s="2">
        <v>63</v>
      </c>
      <c r="C162" s="4">
        <v>0</v>
      </c>
      <c r="D162" s="4">
        <v>4</v>
      </c>
      <c r="E162" s="2">
        <v>764083</v>
      </c>
      <c r="G162" s="2">
        <f t="shared" si="8"/>
        <v>1</v>
      </c>
      <c r="H162" s="2">
        <v>0</v>
      </c>
      <c r="I162" s="2">
        <f t="shared" si="9"/>
        <v>0.67532467532467533</v>
      </c>
      <c r="J162" s="2">
        <f t="shared" si="10"/>
        <v>0.27272727272727271</v>
      </c>
      <c r="L162" s="2">
        <f t="shared" si="11"/>
        <v>0</v>
      </c>
    </row>
    <row r="163" spans="1:12" x14ac:dyDescent="0.3">
      <c r="A163" s="2">
        <v>0</v>
      </c>
      <c r="B163" s="2">
        <v>53</v>
      </c>
      <c r="C163" s="4">
        <v>0</v>
      </c>
      <c r="D163" s="4">
        <v>3</v>
      </c>
      <c r="E163" s="2">
        <v>858874</v>
      </c>
      <c r="G163" s="2">
        <f t="shared" si="8"/>
        <v>1</v>
      </c>
      <c r="H163" s="2">
        <v>0</v>
      </c>
      <c r="I163" s="2">
        <f t="shared" si="9"/>
        <v>0.54545454545454541</v>
      </c>
      <c r="J163" s="2">
        <f t="shared" si="10"/>
        <v>0.18181818181818182</v>
      </c>
      <c r="L163" s="2">
        <f t="shared" si="11"/>
        <v>0</v>
      </c>
    </row>
    <row r="164" spans="1:12" x14ac:dyDescent="0.3">
      <c r="A164" s="2">
        <v>0</v>
      </c>
      <c r="B164" s="2">
        <v>62</v>
      </c>
      <c r="C164" s="4">
        <v>0</v>
      </c>
      <c r="D164" s="4">
        <v>4</v>
      </c>
      <c r="E164" s="2">
        <v>743602</v>
      </c>
      <c r="G164" s="2">
        <f t="shared" si="8"/>
        <v>1</v>
      </c>
      <c r="H164" s="2">
        <v>0</v>
      </c>
      <c r="I164" s="2">
        <f t="shared" si="9"/>
        <v>0.66233766233766234</v>
      </c>
      <c r="J164" s="2">
        <f t="shared" si="10"/>
        <v>0.27272727272727271</v>
      </c>
      <c r="L164" s="2">
        <f t="shared" si="11"/>
        <v>0</v>
      </c>
    </row>
    <row r="165" spans="1:12" x14ac:dyDescent="0.3">
      <c r="A165" s="2">
        <v>0</v>
      </c>
      <c r="B165" s="2">
        <v>25</v>
      </c>
      <c r="C165" s="4">
        <v>0</v>
      </c>
      <c r="D165" s="4">
        <v>4</v>
      </c>
      <c r="E165" s="2">
        <v>926687</v>
      </c>
      <c r="G165" s="2">
        <f t="shared" si="8"/>
        <v>1</v>
      </c>
      <c r="H165" s="2">
        <v>0</v>
      </c>
      <c r="I165" s="2">
        <f t="shared" si="9"/>
        <v>0.18181818181818182</v>
      </c>
      <c r="J165" s="2">
        <f t="shared" si="10"/>
        <v>0.27272727272727271</v>
      </c>
      <c r="L165" s="2">
        <f t="shared" si="11"/>
        <v>0</v>
      </c>
    </row>
    <row r="166" spans="1:12" x14ac:dyDescent="0.3">
      <c r="A166" s="2">
        <v>0</v>
      </c>
      <c r="B166" s="2">
        <v>56</v>
      </c>
      <c r="C166" s="4">
        <v>1</v>
      </c>
      <c r="D166" s="4">
        <v>5</v>
      </c>
      <c r="E166" s="2">
        <v>869927</v>
      </c>
      <c r="G166" s="2">
        <f t="shared" si="8"/>
        <v>0</v>
      </c>
      <c r="H166" s="2">
        <v>0</v>
      </c>
      <c r="I166" s="2">
        <f t="shared" si="9"/>
        <v>0.58441558441558439</v>
      </c>
      <c r="J166" s="2">
        <f t="shared" si="10"/>
        <v>0.36363636363636365</v>
      </c>
      <c r="L166" s="2">
        <f t="shared" si="11"/>
        <v>0</v>
      </c>
    </row>
    <row r="167" spans="1:12" x14ac:dyDescent="0.3">
      <c r="A167" s="2">
        <v>0</v>
      </c>
      <c r="B167" s="2">
        <v>49</v>
      </c>
      <c r="C167" s="4">
        <v>0</v>
      </c>
      <c r="D167" s="4">
        <v>7</v>
      </c>
      <c r="E167" s="2">
        <v>819758</v>
      </c>
      <c r="G167" s="2">
        <f t="shared" si="8"/>
        <v>1</v>
      </c>
      <c r="H167" s="2">
        <v>0</v>
      </c>
      <c r="I167" s="2">
        <f t="shared" si="9"/>
        <v>0.4935064935064935</v>
      </c>
      <c r="J167" s="2">
        <f t="shared" si="10"/>
        <v>0.54545454545454541</v>
      </c>
      <c r="L167" s="2">
        <f t="shared" si="11"/>
        <v>0</v>
      </c>
    </row>
    <row r="168" spans="1:12" x14ac:dyDescent="0.3">
      <c r="A168" s="2">
        <v>0</v>
      </c>
      <c r="B168" s="2">
        <v>59</v>
      </c>
      <c r="C168" s="4">
        <v>0</v>
      </c>
      <c r="D168" s="4">
        <v>7</v>
      </c>
      <c r="E168" s="2">
        <v>995003</v>
      </c>
      <c r="G168" s="2">
        <f t="shared" si="8"/>
        <v>1</v>
      </c>
      <c r="H168" s="2">
        <v>0</v>
      </c>
      <c r="I168" s="2">
        <f t="shared" si="9"/>
        <v>0.62337662337662336</v>
      </c>
      <c r="J168" s="2">
        <f t="shared" si="10"/>
        <v>0.54545454545454541</v>
      </c>
      <c r="L168" s="2">
        <f t="shared" si="11"/>
        <v>0</v>
      </c>
    </row>
    <row r="169" spans="1:12" x14ac:dyDescent="0.3">
      <c r="A169" s="2">
        <v>0</v>
      </c>
      <c r="B169" s="2">
        <v>57</v>
      </c>
      <c r="C169" s="4">
        <v>0</v>
      </c>
      <c r="D169" s="4">
        <v>2</v>
      </c>
      <c r="E169" s="2">
        <v>853384</v>
      </c>
      <c r="G169" s="2">
        <f t="shared" si="8"/>
        <v>1</v>
      </c>
      <c r="H169" s="2">
        <v>0</v>
      </c>
      <c r="I169" s="2">
        <f t="shared" si="9"/>
        <v>0.59740259740259738</v>
      </c>
      <c r="J169" s="2">
        <f t="shared" si="10"/>
        <v>9.0909090909090912E-2</v>
      </c>
      <c r="L169" s="2">
        <f t="shared" si="11"/>
        <v>0</v>
      </c>
    </row>
    <row r="170" spans="1:12" x14ac:dyDescent="0.3">
      <c r="A170" s="2">
        <v>0</v>
      </c>
      <c r="B170" s="2">
        <v>48</v>
      </c>
      <c r="C170" s="4">
        <v>1</v>
      </c>
      <c r="D170" s="4">
        <v>4</v>
      </c>
      <c r="E170" s="2">
        <v>854937</v>
      </c>
      <c r="G170" s="2">
        <f t="shared" si="8"/>
        <v>0</v>
      </c>
      <c r="H170" s="2">
        <v>0</v>
      </c>
      <c r="I170" s="2">
        <f t="shared" si="9"/>
        <v>0.48051948051948051</v>
      </c>
      <c r="J170" s="2">
        <f t="shared" si="10"/>
        <v>0.27272727272727271</v>
      </c>
      <c r="L170" s="2">
        <f t="shared" si="11"/>
        <v>0</v>
      </c>
    </row>
    <row r="171" spans="1:12" x14ac:dyDescent="0.3">
      <c r="A171" s="2">
        <v>0</v>
      </c>
      <c r="B171" s="2">
        <v>54</v>
      </c>
      <c r="C171" s="4">
        <v>0</v>
      </c>
      <c r="D171" s="4">
        <v>3</v>
      </c>
      <c r="E171" s="2">
        <v>754194</v>
      </c>
      <c r="G171" s="2">
        <f t="shared" si="8"/>
        <v>1</v>
      </c>
      <c r="H171" s="2">
        <v>0</v>
      </c>
      <c r="I171" s="2">
        <f t="shared" si="9"/>
        <v>0.55844155844155841</v>
      </c>
      <c r="J171" s="2">
        <f t="shared" si="10"/>
        <v>0.18181818181818182</v>
      </c>
      <c r="L171" s="2">
        <f t="shared" si="11"/>
        <v>0</v>
      </c>
    </row>
    <row r="172" spans="1:12" x14ac:dyDescent="0.3">
      <c r="A172" s="2">
        <v>0</v>
      </c>
      <c r="B172" s="2">
        <v>55</v>
      </c>
      <c r="C172" s="4">
        <v>0</v>
      </c>
      <c r="D172" s="4">
        <v>7</v>
      </c>
      <c r="E172" s="2">
        <v>908770</v>
      </c>
      <c r="G172" s="2">
        <f t="shared" si="8"/>
        <v>1</v>
      </c>
      <c r="H172" s="2">
        <v>0</v>
      </c>
      <c r="I172" s="2">
        <f t="shared" si="9"/>
        <v>0.5714285714285714</v>
      </c>
      <c r="J172" s="2">
        <f t="shared" si="10"/>
        <v>0.54545454545454541</v>
      </c>
      <c r="L172" s="2">
        <f t="shared" si="11"/>
        <v>0</v>
      </c>
    </row>
    <row r="173" spans="1:12" x14ac:dyDescent="0.3">
      <c r="A173" s="2">
        <v>0</v>
      </c>
      <c r="B173" s="2">
        <v>62</v>
      </c>
      <c r="C173" s="4">
        <v>1</v>
      </c>
      <c r="D173" s="4">
        <v>7</v>
      </c>
      <c r="E173" s="2">
        <v>833003</v>
      </c>
      <c r="G173" s="2">
        <f t="shared" si="8"/>
        <v>0</v>
      </c>
      <c r="H173" s="2">
        <v>0</v>
      </c>
      <c r="I173" s="2">
        <f t="shared" si="9"/>
        <v>0.66233766233766234</v>
      </c>
      <c r="J173" s="2">
        <f t="shared" si="10"/>
        <v>0.54545454545454541</v>
      </c>
      <c r="L173" s="2">
        <f t="shared" si="11"/>
        <v>0</v>
      </c>
    </row>
    <row r="174" spans="1:12" x14ac:dyDescent="0.3">
      <c r="A174" s="2">
        <v>1</v>
      </c>
      <c r="B174" s="2">
        <v>62</v>
      </c>
      <c r="C174" s="4">
        <v>0</v>
      </c>
      <c r="D174" s="4">
        <v>2</v>
      </c>
      <c r="E174" s="2">
        <v>857143</v>
      </c>
      <c r="G174" s="2">
        <f t="shared" si="8"/>
        <v>1</v>
      </c>
      <c r="H174" s="2">
        <v>1</v>
      </c>
      <c r="I174" s="2">
        <f t="shared" si="9"/>
        <v>0.66233766233766234</v>
      </c>
      <c r="J174" s="2">
        <f t="shared" si="10"/>
        <v>9.0909090909090912E-2</v>
      </c>
      <c r="L174" s="2">
        <f t="shared" si="11"/>
        <v>0</v>
      </c>
    </row>
    <row r="175" spans="1:12" x14ac:dyDescent="0.3">
      <c r="A175" s="2">
        <v>0</v>
      </c>
      <c r="B175" s="2">
        <v>54</v>
      </c>
      <c r="C175" s="4">
        <v>0</v>
      </c>
      <c r="D175" s="4">
        <v>1</v>
      </c>
      <c r="E175" s="2">
        <v>846554</v>
      </c>
      <c r="G175" s="2">
        <f t="shared" si="8"/>
        <v>1</v>
      </c>
      <c r="H175" s="2">
        <v>0</v>
      </c>
      <c r="I175" s="2">
        <f t="shared" si="9"/>
        <v>0.55844155844155841</v>
      </c>
      <c r="J175" s="2">
        <f t="shared" si="10"/>
        <v>0</v>
      </c>
      <c r="L175" s="2">
        <f t="shared" si="11"/>
        <v>0</v>
      </c>
    </row>
    <row r="176" spans="1:12" x14ac:dyDescent="0.3">
      <c r="A176" s="2">
        <v>0</v>
      </c>
      <c r="B176" s="2">
        <v>20</v>
      </c>
      <c r="C176" s="4">
        <v>0</v>
      </c>
      <c r="D176" s="4">
        <v>11</v>
      </c>
      <c r="E176" s="2">
        <v>750168</v>
      </c>
      <c r="G176" s="2">
        <f t="shared" si="8"/>
        <v>1</v>
      </c>
      <c r="H176" s="2">
        <v>0</v>
      </c>
      <c r="I176" s="2">
        <f t="shared" si="9"/>
        <v>0.11688311688311688</v>
      </c>
      <c r="J176" s="2">
        <f t="shared" si="10"/>
        <v>0.90909090909090906</v>
      </c>
      <c r="L176" s="2">
        <f t="shared" si="11"/>
        <v>0</v>
      </c>
    </row>
    <row r="177" spans="1:12" x14ac:dyDescent="0.3">
      <c r="A177" s="2">
        <v>0</v>
      </c>
      <c r="B177" s="2">
        <v>65</v>
      </c>
      <c r="C177" s="4">
        <v>0</v>
      </c>
      <c r="D177" s="4">
        <v>10</v>
      </c>
      <c r="E177" s="2">
        <v>795168</v>
      </c>
      <c r="G177" s="2">
        <f t="shared" si="8"/>
        <v>1</v>
      </c>
      <c r="H177" s="2">
        <v>0</v>
      </c>
      <c r="I177" s="2">
        <f t="shared" si="9"/>
        <v>0.70129870129870131</v>
      </c>
      <c r="J177" s="2">
        <f t="shared" si="10"/>
        <v>0.81818181818181823</v>
      </c>
      <c r="L177" s="2">
        <f t="shared" si="11"/>
        <v>0</v>
      </c>
    </row>
    <row r="178" spans="1:12" x14ac:dyDescent="0.3">
      <c r="A178" s="2">
        <v>0</v>
      </c>
      <c r="B178" s="2">
        <v>35</v>
      </c>
      <c r="C178" s="4">
        <v>0</v>
      </c>
      <c r="D178" s="4">
        <v>10</v>
      </c>
      <c r="E178" s="2">
        <v>797830</v>
      </c>
      <c r="G178" s="2">
        <f t="shared" si="8"/>
        <v>1</v>
      </c>
      <c r="H178" s="2">
        <v>0</v>
      </c>
      <c r="I178" s="2">
        <f t="shared" si="9"/>
        <v>0.31168831168831168</v>
      </c>
      <c r="J178" s="2">
        <f t="shared" si="10"/>
        <v>0.81818181818181823</v>
      </c>
      <c r="L178" s="2">
        <f t="shared" si="11"/>
        <v>0</v>
      </c>
    </row>
    <row r="179" spans="1:12" x14ac:dyDescent="0.3">
      <c r="A179" s="2">
        <v>0</v>
      </c>
      <c r="B179" s="2">
        <v>70</v>
      </c>
      <c r="C179" s="4">
        <v>0</v>
      </c>
      <c r="D179" s="4">
        <v>11</v>
      </c>
      <c r="E179" s="2">
        <v>749734</v>
      </c>
      <c r="G179" s="2">
        <f t="shared" si="8"/>
        <v>1</v>
      </c>
      <c r="H179" s="2">
        <v>0</v>
      </c>
      <c r="I179" s="2">
        <f t="shared" si="9"/>
        <v>0.76623376623376627</v>
      </c>
      <c r="J179" s="2">
        <f t="shared" si="10"/>
        <v>0.90909090909090906</v>
      </c>
      <c r="L179" s="2">
        <f t="shared" si="11"/>
        <v>0</v>
      </c>
    </row>
    <row r="180" spans="1:12" x14ac:dyDescent="0.3">
      <c r="A180" s="2">
        <v>0</v>
      </c>
      <c r="B180" s="2">
        <v>45</v>
      </c>
      <c r="C180" s="4">
        <v>0</v>
      </c>
      <c r="D180" s="4">
        <v>11</v>
      </c>
      <c r="E180" s="2">
        <v>845297</v>
      </c>
      <c r="G180" s="2">
        <f t="shared" si="8"/>
        <v>1</v>
      </c>
      <c r="H180" s="2">
        <v>0</v>
      </c>
      <c r="I180" s="2">
        <f t="shared" si="9"/>
        <v>0.44155844155844154</v>
      </c>
      <c r="J180" s="2">
        <f t="shared" si="10"/>
        <v>0.90909090909090906</v>
      </c>
      <c r="L180" s="2">
        <f t="shared" si="11"/>
        <v>0</v>
      </c>
    </row>
    <row r="181" spans="1:12" x14ac:dyDescent="0.3">
      <c r="A181" s="2">
        <v>0</v>
      </c>
      <c r="B181" s="2">
        <v>35</v>
      </c>
      <c r="C181" s="4">
        <v>0</v>
      </c>
      <c r="D181" s="4">
        <v>10</v>
      </c>
      <c r="E181" s="2">
        <v>800801</v>
      </c>
      <c r="G181" s="2">
        <f t="shared" si="8"/>
        <v>1</v>
      </c>
      <c r="H181" s="2">
        <v>0</v>
      </c>
      <c r="I181" s="2">
        <f t="shared" si="9"/>
        <v>0.31168831168831168</v>
      </c>
      <c r="J181" s="2">
        <f t="shared" si="10"/>
        <v>0.81818181818181823</v>
      </c>
      <c r="L181" s="2">
        <f t="shared" si="11"/>
        <v>0</v>
      </c>
    </row>
    <row r="182" spans="1:12" x14ac:dyDescent="0.3">
      <c r="A182" s="2">
        <v>0</v>
      </c>
      <c r="B182" s="2">
        <v>48</v>
      </c>
      <c r="C182" s="4">
        <v>0</v>
      </c>
      <c r="D182" s="4">
        <v>11</v>
      </c>
      <c r="E182" s="2">
        <v>1716457</v>
      </c>
      <c r="G182" s="2">
        <f t="shared" si="8"/>
        <v>1</v>
      </c>
      <c r="H182" s="2">
        <v>0</v>
      </c>
      <c r="I182" s="2">
        <f t="shared" si="9"/>
        <v>0.48051948051948051</v>
      </c>
      <c r="J182" s="2">
        <f t="shared" si="10"/>
        <v>0.90909090909090906</v>
      </c>
      <c r="L182" s="2">
        <f t="shared" si="11"/>
        <v>0</v>
      </c>
    </row>
    <row r="183" spans="1:12" x14ac:dyDescent="0.3">
      <c r="A183" s="2">
        <v>0</v>
      </c>
      <c r="B183" s="2">
        <v>11</v>
      </c>
      <c r="C183" s="4">
        <v>1</v>
      </c>
      <c r="D183" s="4">
        <v>10</v>
      </c>
      <c r="E183" s="2">
        <v>866483</v>
      </c>
      <c r="G183" s="2">
        <f t="shared" si="8"/>
        <v>0</v>
      </c>
      <c r="H183" s="2">
        <v>0</v>
      </c>
      <c r="I183" s="2">
        <f t="shared" si="9"/>
        <v>0</v>
      </c>
      <c r="J183" s="2">
        <f t="shared" si="10"/>
        <v>0.81818181818181823</v>
      </c>
      <c r="L183" s="2">
        <f t="shared" si="11"/>
        <v>0</v>
      </c>
    </row>
    <row r="184" spans="1:12" x14ac:dyDescent="0.3">
      <c r="A184" s="2">
        <v>0</v>
      </c>
      <c r="B184" s="2">
        <v>74</v>
      </c>
      <c r="C184" s="4">
        <v>1</v>
      </c>
      <c r="D184" s="4">
        <v>12</v>
      </c>
      <c r="E184" s="2">
        <v>2750174</v>
      </c>
      <c r="G184" s="2">
        <f t="shared" si="8"/>
        <v>0</v>
      </c>
      <c r="H184" s="2">
        <v>0</v>
      </c>
      <c r="I184" s="2">
        <f t="shared" si="9"/>
        <v>0.81818181818181823</v>
      </c>
      <c r="J184" s="2">
        <f t="shared" si="10"/>
        <v>1</v>
      </c>
      <c r="L184" s="2">
        <f t="shared" si="11"/>
        <v>0</v>
      </c>
    </row>
    <row r="185" spans="1:12" x14ac:dyDescent="0.3">
      <c r="A185" s="2">
        <v>1</v>
      </c>
      <c r="B185" s="2">
        <v>50</v>
      </c>
      <c r="C185" s="4">
        <v>0</v>
      </c>
      <c r="D185" s="4">
        <v>11</v>
      </c>
      <c r="E185" s="2">
        <v>3661244</v>
      </c>
      <c r="G185" s="2">
        <f t="shared" si="8"/>
        <v>1</v>
      </c>
      <c r="H185" s="2">
        <v>1</v>
      </c>
      <c r="I185" s="2">
        <f t="shared" si="9"/>
        <v>0.50649350649350644</v>
      </c>
      <c r="J185" s="2">
        <f t="shared" si="10"/>
        <v>0.90909090909090906</v>
      </c>
      <c r="L185" s="2">
        <f t="shared" si="11"/>
        <v>0</v>
      </c>
    </row>
    <row r="186" spans="1:12" x14ac:dyDescent="0.3">
      <c r="A186" s="2">
        <v>1</v>
      </c>
      <c r="B186" s="2">
        <v>64</v>
      </c>
      <c r="C186" s="4">
        <v>0</v>
      </c>
      <c r="D186" s="4">
        <v>11</v>
      </c>
      <c r="E186" s="2">
        <v>5559096</v>
      </c>
      <c r="G186" s="2">
        <f t="shared" si="8"/>
        <v>1</v>
      </c>
      <c r="H186" s="2">
        <v>1</v>
      </c>
      <c r="I186" s="2">
        <f t="shared" si="9"/>
        <v>0.68831168831168832</v>
      </c>
      <c r="J186" s="2">
        <f t="shared" si="10"/>
        <v>0.90909090909090906</v>
      </c>
      <c r="L186" s="2">
        <f t="shared" si="11"/>
        <v>0</v>
      </c>
    </row>
    <row r="187" spans="1:12" x14ac:dyDescent="0.3">
      <c r="A187" s="2">
        <v>0</v>
      </c>
      <c r="B187" s="2">
        <v>64</v>
      </c>
      <c r="C187" s="4">
        <v>0</v>
      </c>
      <c r="D187" s="4">
        <v>11</v>
      </c>
      <c r="E187" s="2">
        <v>2858348</v>
      </c>
      <c r="G187" s="2">
        <f t="shared" si="8"/>
        <v>1</v>
      </c>
      <c r="H187" s="2">
        <v>0</v>
      </c>
      <c r="I187" s="2">
        <f t="shared" si="9"/>
        <v>0.68831168831168832</v>
      </c>
      <c r="J187" s="2">
        <f t="shared" si="10"/>
        <v>0.90909090909090906</v>
      </c>
      <c r="L187" s="2">
        <f t="shared" si="11"/>
        <v>0</v>
      </c>
    </row>
    <row r="188" spans="1:12" x14ac:dyDescent="0.3">
      <c r="A188" s="2">
        <v>1</v>
      </c>
      <c r="B188" s="2">
        <v>42</v>
      </c>
      <c r="C188" s="4">
        <v>0</v>
      </c>
      <c r="D188" s="4">
        <v>12</v>
      </c>
      <c r="E188" s="2">
        <v>1614366</v>
      </c>
      <c r="G188" s="2">
        <f t="shared" si="8"/>
        <v>1</v>
      </c>
      <c r="H188" s="2">
        <v>1</v>
      </c>
      <c r="I188" s="2">
        <f t="shared" si="9"/>
        <v>0.40259740259740262</v>
      </c>
      <c r="J188" s="2">
        <f t="shared" si="10"/>
        <v>1</v>
      </c>
      <c r="L188" s="2">
        <f t="shared" si="11"/>
        <v>0</v>
      </c>
    </row>
    <row r="189" spans="1:12" x14ac:dyDescent="0.3">
      <c r="A189" s="2">
        <v>0</v>
      </c>
      <c r="B189" s="2">
        <v>77</v>
      </c>
      <c r="C189" s="4">
        <v>1</v>
      </c>
      <c r="D189" s="4">
        <v>12</v>
      </c>
      <c r="E189" s="2">
        <v>2283162</v>
      </c>
      <c r="G189" s="2">
        <f t="shared" si="8"/>
        <v>0</v>
      </c>
      <c r="H189" s="2">
        <v>0</v>
      </c>
      <c r="I189" s="2">
        <f t="shared" si="9"/>
        <v>0.8571428571428571</v>
      </c>
      <c r="J189" s="2">
        <f t="shared" si="10"/>
        <v>1</v>
      </c>
      <c r="L189" s="2">
        <f t="shared" si="11"/>
        <v>0</v>
      </c>
    </row>
    <row r="190" spans="1:12" x14ac:dyDescent="0.3">
      <c r="A190" s="2">
        <v>1</v>
      </c>
      <c r="B190" s="2">
        <v>61</v>
      </c>
      <c r="C190" s="4">
        <v>1</v>
      </c>
      <c r="D190" s="4">
        <v>2</v>
      </c>
      <c r="E190" s="2">
        <v>2046100</v>
      </c>
      <c r="G190" s="2">
        <f t="shared" si="8"/>
        <v>0</v>
      </c>
      <c r="H190" s="2">
        <v>1</v>
      </c>
      <c r="I190" s="2">
        <f t="shared" si="9"/>
        <v>0.64935064935064934</v>
      </c>
      <c r="J190" s="2">
        <f t="shared" si="10"/>
        <v>9.0909090909090912E-2</v>
      </c>
      <c r="L190" s="2">
        <f t="shared" si="11"/>
        <v>0</v>
      </c>
    </row>
    <row r="191" spans="1:12" x14ac:dyDescent="0.3">
      <c r="A191" s="2">
        <v>1</v>
      </c>
      <c r="B191" s="2">
        <v>45</v>
      </c>
      <c r="C191" s="4">
        <v>0</v>
      </c>
      <c r="D191" s="4">
        <v>7</v>
      </c>
      <c r="E191" s="2">
        <v>1828770</v>
      </c>
      <c r="G191" s="2">
        <f t="shared" si="8"/>
        <v>1</v>
      </c>
      <c r="H191" s="2">
        <v>1</v>
      </c>
      <c r="I191" s="2">
        <f t="shared" si="9"/>
        <v>0.44155844155844154</v>
      </c>
      <c r="J191" s="2">
        <f t="shared" si="10"/>
        <v>0.54545454545454541</v>
      </c>
      <c r="L191" s="2">
        <f t="shared" si="11"/>
        <v>0</v>
      </c>
    </row>
    <row r="192" spans="1:12" x14ac:dyDescent="0.3">
      <c r="A192" s="2">
        <v>0</v>
      </c>
      <c r="B192" s="2">
        <v>37</v>
      </c>
      <c r="C192" s="4">
        <v>1</v>
      </c>
      <c r="D192" s="4">
        <v>5</v>
      </c>
      <c r="E192" s="2">
        <v>11550011</v>
      </c>
      <c r="G192" s="2">
        <f t="shared" si="8"/>
        <v>0</v>
      </c>
      <c r="H192" s="2">
        <v>0</v>
      </c>
      <c r="I192" s="2">
        <f t="shared" si="9"/>
        <v>0.33766233766233766</v>
      </c>
      <c r="J192" s="2">
        <f t="shared" si="10"/>
        <v>0.36363636363636365</v>
      </c>
      <c r="L192" s="2">
        <f t="shared" si="11"/>
        <v>0</v>
      </c>
    </row>
    <row r="193" spans="1:12" x14ac:dyDescent="0.3">
      <c r="A193" s="2">
        <v>1</v>
      </c>
      <c r="B193" s="2">
        <v>44</v>
      </c>
      <c r="C193" s="4">
        <v>1</v>
      </c>
      <c r="D193" s="4">
        <v>7</v>
      </c>
      <c r="E193" s="2">
        <v>11699570</v>
      </c>
      <c r="G193" s="2">
        <f t="shared" si="8"/>
        <v>0</v>
      </c>
      <c r="H193" s="2">
        <v>1</v>
      </c>
      <c r="I193" s="2">
        <f t="shared" si="9"/>
        <v>0.42857142857142855</v>
      </c>
      <c r="J193" s="2">
        <f t="shared" si="10"/>
        <v>0.54545454545454541</v>
      </c>
      <c r="L193" s="2">
        <f t="shared" si="11"/>
        <v>0</v>
      </c>
    </row>
    <row r="194" spans="1:12" x14ac:dyDescent="0.3">
      <c r="A194" s="2">
        <v>1</v>
      </c>
      <c r="B194" s="2">
        <v>38</v>
      </c>
      <c r="C194" s="4">
        <v>0</v>
      </c>
      <c r="D194" s="4">
        <v>6</v>
      </c>
      <c r="E194" s="2">
        <v>11694566</v>
      </c>
      <c r="G194" s="2">
        <f t="shared" ref="G194:G257" si="12">IF(C194=1,0,1)</f>
        <v>1</v>
      </c>
      <c r="H194" s="2">
        <v>1</v>
      </c>
      <c r="I194" s="2">
        <f t="shared" ref="I194:I257" si="13">(B194-$B$843)/$B$845</f>
        <v>0.35064935064935066</v>
      </c>
      <c r="J194" s="2">
        <f t="shared" ref="J194:J257" si="14">(D194-$D$843)/$D$845</f>
        <v>0.45454545454545453</v>
      </c>
      <c r="L194" s="2">
        <f t="shared" si="11"/>
        <v>0</v>
      </c>
    </row>
    <row r="195" spans="1:12" x14ac:dyDescent="0.3">
      <c r="A195" s="2">
        <v>0</v>
      </c>
      <c r="B195" s="2">
        <v>61</v>
      </c>
      <c r="C195" s="4">
        <v>1</v>
      </c>
      <c r="D195" s="4">
        <v>8</v>
      </c>
      <c r="E195" s="2">
        <v>13006581</v>
      </c>
      <c r="G195" s="2">
        <f t="shared" si="12"/>
        <v>0</v>
      </c>
      <c r="H195" s="2">
        <v>0</v>
      </c>
      <c r="I195" s="2">
        <f t="shared" si="13"/>
        <v>0.64935064935064934</v>
      </c>
      <c r="J195" s="2">
        <f t="shared" si="14"/>
        <v>0.63636363636363635</v>
      </c>
      <c r="L195" s="2">
        <f t="shared" ref="L195:L258" si="15">IF(E195 &lt; 12000000,0,1)</f>
        <v>1</v>
      </c>
    </row>
    <row r="196" spans="1:12" x14ac:dyDescent="0.3">
      <c r="A196" s="2">
        <v>0</v>
      </c>
      <c r="B196" s="2">
        <v>54</v>
      </c>
      <c r="C196" s="4">
        <v>0</v>
      </c>
      <c r="D196" s="4">
        <v>7</v>
      </c>
      <c r="E196" s="2">
        <v>8947711</v>
      </c>
      <c r="G196" s="2">
        <f t="shared" si="12"/>
        <v>1</v>
      </c>
      <c r="H196" s="2">
        <v>0</v>
      </c>
      <c r="I196" s="2">
        <f t="shared" si="13"/>
        <v>0.55844155844155841</v>
      </c>
      <c r="J196" s="2">
        <f t="shared" si="14"/>
        <v>0.54545454545454541</v>
      </c>
      <c r="L196" s="2">
        <f t="shared" si="15"/>
        <v>0</v>
      </c>
    </row>
    <row r="197" spans="1:12" x14ac:dyDescent="0.3">
      <c r="A197" s="2">
        <v>0</v>
      </c>
      <c r="B197" s="2">
        <v>54</v>
      </c>
      <c r="C197" s="4">
        <v>1</v>
      </c>
      <c r="D197" s="4">
        <v>5</v>
      </c>
      <c r="E197" s="2">
        <v>12439654.439999999</v>
      </c>
      <c r="G197" s="2">
        <f t="shared" si="12"/>
        <v>0</v>
      </c>
      <c r="H197" s="2">
        <v>0</v>
      </c>
      <c r="I197" s="2">
        <f t="shared" si="13"/>
        <v>0.55844155844155841</v>
      </c>
      <c r="J197" s="2">
        <f t="shared" si="14"/>
        <v>0.36363636363636365</v>
      </c>
      <c r="L197" s="2">
        <f t="shared" si="15"/>
        <v>1</v>
      </c>
    </row>
    <row r="198" spans="1:12" x14ac:dyDescent="0.3">
      <c r="A198" s="2">
        <v>0</v>
      </c>
      <c r="B198" s="2">
        <v>40</v>
      </c>
      <c r="C198" s="4">
        <v>1</v>
      </c>
      <c r="D198" s="4">
        <v>7</v>
      </c>
      <c r="E198" s="2">
        <v>10333558.199999999</v>
      </c>
      <c r="G198" s="2">
        <f t="shared" si="12"/>
        <v>0</v>
      </c>
      <c r="H198" s="2">
        <v>0</v>
      </c>
      <c r="I198" s="2">
        <f t="shared" si="13"/>
        <v>0.37662337662337664</v>
      </c>
      <c r="J198" s="2">
        <f t="shared" si="14"/>
        <v>0.54545454545454541</v>
      </c>
      <c r="L198" s="2">
        <f t="shared" si="15"/>
        <v>0</v>
      </c>
    </row>
    <row r="199" spans="1:12" x14ac:dyDescent="0.3">
      <c r="A199" s="2">
        <v>1</v>
      </c>
      <c r="B199" s="2">
        <v>50</v>
      </c>
      <c r="C199" s="4">
        <v>0</v>
      </c>
      <c r="D199" s="4">
        <v>7</v>
      </c>
      <c r="E199" s="2">
        <v>10886312</v>
      </c>
      <c r="G199" s="2">
        <f t="shared" si="12"/>
        <v>1</v>
      </c>
      <c r="H199" s="2">
        <v>1</v>
      </c>
      <c r="I199" s="2">
        <f t="shared" si="13"/>
        <v>0.50649350649350644</v>
      </c>
      <c r="J199" s="2">
        <f t="shared" si="14"/>
        <v>0.54545454545454541</v>
      </c>
      <c r="L199" s="2">
        <f t="shared" si="15"/>
        <v>0</v>
      </c>
    </row>
    <row r="200" spans="1:12" x14ac:dyDescent="0.3">
      <c r="A200" s="2">
        <v>1</v>
      </c>
      <c r="B200" s="2">
        <v>44</v>
      </c>
      <c r="C200" s="4">
        <v>1</v>
      </c>
      <c r="D200" s="4">
        <v>6</v>
      </c>
      <c r="E200" s="2">
        <v>11906757.800000001</v>
      </c>
      <c r="G200" s="2">
        <f t="shared" si="12"/>
        <v>0</v>
      </c>
      <c r="H200" s="2">
        <v>1</v>
      </c>
      <c r="I200" s="2">
        <f t="shared" si="13"/>
        <v>0.42857142857142855</v>
      </c>
      <c r="J200" s="2">
        <f t="shared" si="14"/>
        <v>0.45454545454545453</v>
      </c>
      <c r="L200" s="2">
        <f t="shared" si="15"/>
        <v>0</v>
      </c>
    </row>
    <row r="201" spans="1:12" x14ac:dyDescent="0.3">
      <c r="A201" s="2">
        <v>1</v>
      </c>
      <c r="B201" s="2">
        <v>54</v>
      </c>
      <c r="C201" s="4">
        <v>1</v>
      </c>
      <c r="D201" s="4">
        <v>7</v>
      </c>
      <c r="E201" s="2">
        <v>10230156.380000001</v>
      </c>
      <c r="G201" s="2">
        <f t="shared" si="12"/>
        <v>0</v>
      </c>
      <c r="H201" s="2">
        <v>1</v>
      </c>
      <c r="I201" s="2">
        <f t="shared" si="13"/>
        <v>0.55844155844155841</v>
      </c>
      <c r="J201" s="2">
        <f t="shared" si="14"/>
        <v>0.54545454545454541</v>
      </c>
      <c r="L201" s="2">
        <f t="shared" si="15"/>
        <v>0</v>
      </c>
    </row>
    <row r="202" spans="1:12" x14ac:dyDescent="0.3">
      <c r="A202" s="2">
        <v>1</v>
      </c>
      <c r="B202" s="2">
        <v>52</v>
      </c>
      <c r="C202" s="4">
        <v>1</v>
      </c>
      <c r="D202" s="4">
        <v>5</v>
      </c>
      <c r="E202" s="2">
        <v>9412138</v>
      </c>
      <c r="G202" s="2">
        <f t="shared" si="12"/>
        <v>0</v>
      </c>
      <c r="H202" s="2">
        <v>1</v>
      </c>
      <c r="I202" s="2">
        <f t="shared" si="13"/>
        <v>0.53246753246753242</v>
      </c>
      <c r="J202" s="2">
        <f t="shared" si="14"/>
        <v>0.36363636363636365</v>
      </c>
      <c r="L202" s="2">
        <f t="shared" si="15"/>
        <v>0</v>
      </c>
    </row>
    <row r="203" spans="1:12" x14ac:dyDescent="0.3">
      <c r="A203" s="2">
        <v>1</v>
      </c>
      <c r="B203" s="2">
        <v>43</v>
      </c>
      <c r="C203" s="4">
        <v>0</v>
      </c>
      <c r="D203" s="4">
        <v>2</v>
      </c>
      <c r="E203" s="2">
        <v>13296784</v>
      </c>
      <c r="G203" s="2">
        <f t="shared" si="12"/>
        <v>1</v>
      </c>
      <c r="H203" s="2">
        <v>1</v>
      </c>
      <c r="I203" s="2">
        <f t="shared" si="13"/>
        <v>0.41558441558441561</v>
      </c>
      <c r="J203" s="2">
        <f t="shared" si="14"/>
        <v>9.0909090909090912E-2</v>
      </c>
      <c r="L203" s="2">
        <f t="shared" si="15"/>
        <v>1</v>
      </c>
    </row>
    <row r="204" spans="1:12" x14ac:dyDescent="0.3">
      <c r="A204" s="2">
        <v>1</v>
      </c>
      <c r="B204" s="2">
        <v>59</v>
      </c>
      <c r="C204" s="4">
        <v>1</v>
      </c>
      <c r="D204" s="4">
        <v>4</v>
      </c>
      <c r="E204" s="2">
        <v>8202379</v>
      </c>
      <c r="G204" s="2">
        <f t="shared" si="12"/>
        <v>0</v>
      </c>
      <c r="H204" s="2">
        <v>1</v>
      </c>
      <c r="I204" s="2">
        <f t="shared" si="13"/>
        <v>0.62337662337662336</v>
      </c>
      <c r="J204" s="2">
        <f t="shared" si="14"/>
        <v>0.27272727272727271</v>
      </c>
      <c r="L204" s="2">
        <f t="shared" si="15"/>
        <v>0</v>
      </c>
    </row>
    <row r="205" spans="1:12" x14ac:dyDescent="0.3">
      <c r="A205" s="2">
        <v>0</v>
      </c>
      <c r="B205" s="2">
        <v>20</v>
      </c>
      <c r="C205" s="4">
        <v>1</v>
      </c>
      <c r="D205" s="4">
        <v>4</v>
      </c>
      <c r="E205" s="2">
        <v>9737097.1999999993</v>
      </c>
      <c r="G205" s="2">
        <f t="shared" si="12"/>
        <v>0</v>
      </c>
      <c r="H205" s="2">
        <v>0</v>
      </c>
      <c r="I205" s="2">
        <f t="shared" si="13"/>
        <v>0.11688311688311688</v>
      </c>
      <c r="J205" s="2">
        <f t="shared" si="14"/>
        <v>0.27272727272727271</v>
      </c>
      <c r="L205" s="2">
        <f t="shared" si="15"/>
        <v>0</v>
      </c>
    </row>
    <row r="206" spans="1:12" x14ac:dyDescent="0.3">
      <c r="A206" s="2">
        <v>0</v>
      </c>
      <c r="B206" s="2">
        <v>67</v>
      </c>
      <c r="C206" s="4">
        <v>1</v>
      </c>
      <c r="D206" s="4">
        <v>2</v>
      </c>
      <c r="E206" s="2">
        <v>13146566</v>
      </c>
      <c r="G206" s="2">
        <f t="shared" si="12"/>
        <v>0</v>
      </c>
      <c r="H206" s="2">
        <v>0</v>
      </c>
      <c r="I206" s="2">
        <f t="shared" si="13"/>
        <v>0.72727272727272729</v>
      </c>
      <c r="J206" s="2">
        <f t="shared" si="14"/>
        <v>9.0909090909090912E-2</v>
      </c>
      <c r="L206" s="2">
        <f t="shared" si="15"/>
        <v>1</v>
      </c>
    </row>
    <row r="207" spans="1:12" x14ac:dyDescent="0.3">
      <c r="A207" s="2">
        <v>1</v>
      </c>
      <c r="B207" s="2">
        <v>38</v>
      </c>
      <c r="C207" s="4">
        <v>0</v>
      </c>
      <c r="D207" s="4">
        <v>3</v>
      </c>
      <c r="E207" s="2">
        <v>10124442</v>
      </c>
      <c r="G207" s="2">
        <f t="shared" si="12"/>
        <v>1</v>
      </c>
      <c r="H207" s="2">
        <v>1</v>
      </c>
      <c r="I207" s="2">
        <f t="shared" si="13"/>
        <v>0.35064935064935066</v>
      </c>
      <c r="J207" s="2">
        <f t="shared" si="14"/>
        <v>0.18181818181818182</v>
      </c>
      <c r="L207" s="2">
        <f t="shared" si="15"/>
        <v>0</v>
      </c>
    </row>
    <row r="208" spans="1:12" x14ac:dyDescent="0.3">
      <c r="A208" s="2">
        <v>0</v>
      </c>
      <c r="B208" s="2">
        <v>48</v>
      </c>
      <c r="C208" s="4">
        <v>1</v>
      </c>
      <c r="D208" s="4">
        <v>3</v>
      </c>
      <c r="E208" s="2">
        <v>10802775</v>
      </c>
      <c r="G208" s="2">
        <f t="shared" si="12"/>
        <v>0</v>
      </c>
      <c r="H208" s="2">
        <v>0</v>
      </c>
      <c r="I208" s="2">
        <f t="shared" si="13"/>
        <v>0.48051948051948051</v>
      </c>
      <c r="J208" s="2">
        <f t="shared" si="14"/>
        <v>0.18181818181818182</v>
      </c>
      <c r="L208" s="2">
        <f t="shared" si="15"/>
        <v>0</v>
      </c>
    </row>
    <row r="209" spans="1:12" x14ac:dyDescent="0.3">
      <c r="A209" s="2">
        <v>0</v>
      </c>
      <c r="B209" s="2">
        <v>60</v>
      </c>
      <c r="C209" s="4">
        <v>0</v>
      </c>
      <c r="D209" s="4">
        <v>4</v>
      </c>
      <c r="E209" s="2">
        <v>8064727</v>
      </c>
      <c r="G209" s="2">
        <f t="shared" si="12"/>
        <v>1</v>
      </c>
      <c r="H209" s="2">
        <v>0</v>
      </c>
      <c r="I209" s="2">
        <f t="shared" si="13"/>
        <v>0.63636363636363635</v>
      </c>
      <c r="J209" s="2">
        <f t="shared" si="14"/>
        <v>0.27272727272727271</v>
      </c>
      <c r="L209" s="2">
        <f t="shared" si="15"/>
        <v>0</v>
      </c>
    </row>
    <row r="210" spans="1:12" x14ac:dyDescent="0.3">
      <c r="A210" s="2">
        <v>0</v>
      </c>
      <c r="B210" s="2">
        <v>54</v>
      </c>
      <c r="C210" s="4">
        <v>0</v>
      </c>
      <c r="D210" s="4">
        <v>2</v>
      </c>
      <c r="E210" s="2">
        <v>10546811.6</v>
      </c>
      <c r="G210" s="2">
        <f t="shared" si="12"/>
        <v>1</v>
      </c>
      <c r="H210" s="2">
        <v>0</v>
      </c>
      <c r="I210" s="2">
        <f t="shared" si="13"/>
        <v>0.55844155844155841</v>
      </c>
      <c r="J210" s="2">
        <f t="shared" si="14"/>
        <v>9.0909090909090912E-2</v>
      </c>
      <c r="L210" s="2">
        <f t="shared" si="15"/>
        <v>0</v>
      </c>
    </row>
    <row r="211" spans="1:12" x14ac:dyDescent="0.3">
      <c r="A211" s="2">
        <v>0</v>
      </c>
      <c r="B211" s="2">
        <v>52</v>
      </c>
      <c r="C211" s="4">
        <v>1</v>
      </c>
      <c r="D211" s="4">
        <v>2</v>
      </c>
      <c r="E211" s="2">
        <v>11049282</v>
      </c>
      <c r="G211" s="2">
        <f t="shared" si="12"/>
        <v>0</v>
      </c>
      <c r="H211" s="2">
        <v>0</v>
      </c>
      <c r="I211" s="2">
        <f t="shared" si="13"/>
        <v>0.53246753246753242</v>
      </c>
      <c r="J211" s="2">
        <f t="shared" si="14"/>
        <v>9.0909090909090912E-2</v>
      </c>
      <c r="L211" s="2">
        <f t="shared" si="15"/>
        <v>0</v>
      </c>
    </row>
    <row r="212" spans="1:12" x14ac:dyDescent="0.3">
      <c r="A212" s="2">
        <v>1</v>
      </c>
      <c r="B212" s="2">
        <v>53</v>
      </c>
      <c r="C212" s="4">
        <v>0</v>
      </c>
      <c r="D212" s="4">
        <v>3</v>
      </c>
      <c r="E212" s="2">
        <v>11855037</v>
      </c>
      <c r="G212" s="2">
        <f t="shared" si="12"/>
        <v>1</v>
      </c>
      <c r="H212" s="2">
        <v>1</v>
      </c>
      <c r="I212" s="2">
        <f t="shared" si="13"/>
        <v>0.54545454545454541</v>
      </c>
      <c r="J212" s="2">
        <f t="shared" si="14"/>
        <v>0.18181818181818182</v>
      </c>
      <c r="L212" s="2">
        <f t="shared" si="15"/>
        <v>0</v>
      </c>
    </row>
    <row r="213" spans="1:12" x14ac:dyDescent="0.3">
      <c r="A213" s="2">
        <v>0</v>
      </c>
      <c r="B213" s="2">
        <v>64</v>
      </c>
      <c r="C213" s="4">
        <v>1</v>
      </c>
      <c r="D213" s="4">
        <v>5</v>
      </c>
      <c r="E213" s="2">
        <v>7832761</v>
      </c>
      <c r="G213" s="2">
        <f t="shared" si="12"/>
        <v>0</v>
      </c>
      <c r="H213" s="2">
        <v>0</v>
      </c>
      <c r="I213" s="2">
        <f t="shared" si="13"/>
        <v>0.68831168831168832</v>
      </c>
      <c r="J213" s="2">
        <f t="shared" si="14"/>
        <v>0.36363636363636365</v>
      </c>
      <c r="L213" s="2">
        <f t="shared" si="15"/>
        <v>0</v>
      </c>
    </row>
    <row r="214" spans="1:12" x14ac:dyDescent="0.3">
      <c r="A214" s="2">
        <v>0</v>
      </c>
      <c r="B214" s="2">
        <v>20</v>
      </c>
      <c r="C214" s="4">
        <v>0</v>
      </c>
      <c r="D214" s="4">
        <v>10</v>
      </c>
      <c r="E214" s="2">
        <v>10352414</v>
      </c>
      <c r="G214" s="2">
        <f t="shared" si="12"/>
        <v>1</v>
      </c>
      <c r="H214" s="2">
        <v>0</v>
      </c>
      <c r="I214" s="2">
        <f t="shared" si="13"/>
        <v>0.11688311688311688</v>
      </c>
      <c r="J214" s="2">
        <f t="shared" si="14"/>
        <v>0.81818181818181823</v>
      </c>
      <c r="L214" s="2">
        <f t="shared" si="15"/>
        <v>0</v>
      </c>
    </row>
    <row r="215" spans="1:12" x14ac:dyDescent="0.3">
      <c r="A215" s="2">
        <v>1</v>
      </c>
      <c r="B215" s="2">
        <v>30</v>
      </c>
      <c r="C215" s="4">
        <v>0</v>
      </c>
      <c r="D215" s="4">
        <v>10</v>
      </c>
      <c r="E215" s="2">
        <v>9517123</v>
      </c>
      <c r="G215" s="2">
        <f t="shared" si="12"/>
        <v>1</v>
      </c>
      <c r="H215" s="2">
        <v>1</v>
      </c>
      <c r="I215" s="2">
        <f t="shared" si="13"/>
        <v>0.24675324675324675</v>
      </c>
      <c r="J215" s="2">
        <f t="shared" si="14"/>
        <v>0.81818181818181823</v>
      </c>
      <c r="L215" s="2">
        <f t="shared" si="15"/>
        <v>0</v>
      </c>
    </row>
    <row r="216" spans="1:12" x14ac:dyDescent="0.3">
      <c r="A216" s="2">
        <v>0</v>
      </c>
      <c r="B216" s="2">
        <v>54</v>
      </c>
      <c r="C216" s="4">
        <v>1</v>
      </c>
      <c r="D216" s="4">
        <v>11</v>
      </c>
      <c r="E216" s="2">
        <v>9947594</v>
      </c>
      <c r="G216" s="2">
        <f t="shared" si="12"/>
        <v>0</v>
      </c>
      <c r="H216" s="2">
        <v>0</v>
      </c>
      <c r="I216" s="2">
        <f t="shared" si="13"/>
        <v>0.55844155844155841</v>
      </c>
      <c r="J216" s="2">
        <f t="shared" si="14"/>
        <v>0.90909090909090906</v>
      </c>
      <c r="L216" s="2">
        <f t="shared" si="15"/>
        <v>0</v>
      </c>
    </row>
    <row r="217" spans="1:12" x14ac:dyDescent="0.3">
      <c r="A217" s="2">
        <v>0</v>
      </c>
      <c r="B217" s="2">
        <v>59</v>
      </c>
      <c r="C217" s="4">
        <v>1</v>
      </c>
      <c r="D217" s="4">
        <v>9</v>
      </c>
      <c r="E217" s="2">
        <v>11638898</v>
      </c>
      <c r="G217" s="2">
        <f t="shared" si="12"/>
        <v>0</v>
      </c>
      <c r="H217" s="2">
        <v>0</v>
      </c>
      <c r="I217" s="2">
        <f t="shared" si="13"/>
        <v>0.62337662337662336</v>
      </c>
      <c r="J217" s="2">
        <f t="shared" si="14"/>
        <v>0.72727272727272729</v>
      </c>
      <c r="L217" s="2">
        <f t="shared" si="15"/>
        <v>0</v>
      </c>
    </row>
    <row r="218" spans="1:12" x14ac:dyDescent="0.3">
      <c r="A218" s="2">
        <v>1</v>
      </c>
      <c r="B218" s="2">
        <v>61</v>
      </c>
      <c r="C218" s="4">
        <v>1</v>
      </c>
      <c r="D218" s="4">
        <v>9</v>
      </c>
      <c r="E218" s="2">
        <v>9592951.25</v>
      </c>
      <c r="G218" s="2">
        <f t="shared" si="12"/>
        <v>0</v>
      </c>
      <c r="H218" s="2">
        <v>1</v>
      </c>
      <c r="I218" s="2">
        <f t="shared" si="13"/>
        <v>0.64935064935064934</v>
      </c>
      <c r="J218" s="2">
        <f t="shared" si="14"/>
        <v>0.72727272727272729</v>
      </c>
      <c r="L218" s="2">
        <f t="shared" si="15"/>
        <v>0</v>
      </c>
    </row>
    <row r="219" spans="1:12" x14ac:dyDescent="0.3">
      <c r="A219" s="2">
        <v>0</v>
      </c>
      <c r="B219" s="2">
        <v>30</v>
      </c>
      <c r="C219" s="4">
        <v>1</v>
      </c>
      <c r="D219" s="4">
        <v>8</v>
      </c>
      <c r="E219" s="2">
        <v>12341560</v>
      </c>
      <c r="G219" s="2">
        <f t="shared" si="12"/>
        <v>0</v>
      </c>
      <c r="H219" s="2">
        <v>0</v>
      </c>
      <c r="I219" s="2">
        <f t="shared" si="13"/>
        <v>0.24675324675324675</v>
      </c>
      <c r="J219" s="2">
        <f t="shared" si="14"/>
        <v>0.63636363636363635</v>
      </c>
      <c r="L219" s="2">
        <f t="shared" si="15"/>
        <v>1</v>
      </c>
    </row>
    <row r="220" spans="1:12" x14ac:dyDescent="0.3">
      <c r="A220" s="2">
        <v>0</v>
      </c>
      <c r="B220" s="2">
        <v>48</v>
      </c>
      <c r="C220" s="4">
        <v>0</v>
      </c>
      <c r="D220" s="4">
        <v>11</v>
      </c>
      <c r="E220" s="2">
        <v>9810715</v>
      </c>
      <c r="G220" s="2">
        <f t="shared" si="12"/>
        <v>1</v>
      </c>
      <c r="H220" s="2">
        <v>0</v>
      </c>
      <c r="I220" s="2">
        <f t="shared" si="13"/>
        <v>0.48051948051948051</v>
      </c>
      <c r="J220" s="2">
        <f t="shared" si="14"/>
        <v>0.90909090909090906</v>
      </c>
      <c r="L220" s="2">
        <f t="shared" si="15"/>
        <v>0</v>
      </c>
    </row>
    <row r="221" spans="1:12" x14ac:dyDescent="0.3">
      <c r="A221" s="2">
        <v>1</v>
      </c>
      <c r="B221" s="2">
        <v>70</v>
      </c>
      <c r="C221" s="4">
        <v>0</v>
      </c>
      <c r="D221" s="4">
        <v>10</v>
      </c>
      <c r="E221" s="2">
        <v>10825874</v>
      </c>
      <c r="G221" s="2">
        <f t="shared" si="12"/>
        <v>1</v>
      </c>
      <c r="H221" s="2">
        <v>1</v>
      </c>
      <c r="I221" s="2">
        <f t="shared" si="13"/>
        <v>0.76623376623376627</v>
      </c>
      <c r="J221" s="2">
        <f t="shared" si="14"/>
        <v>0.81818181818181823</v>
      </c>
      <c r="L221" s="2">
        <f t="shared" si="15"/>
        <v>0</v>
      </c>
    </row>
    <row r="222" spans="1:12" x14ac:dyDescent="0.3">
      <c r="A222" s="2">
        <v>1</v>
      </c>
      <c r="B222" s="2">
        <v>55</v>
      </c>
      <c r="C222" s="4">
        <v>1</v>
      </c>
      <c r="D222" s="4">
        <v>11</v>
      </c>
      <c r="E222" s="2">
        <v>10966214</v>
      </c>
      <c r="G222" s="2">
        <f t="shared" si="12"/>
        <v>0</v>
      </c>
      <c r="H222" s="2">
        <v>1</v>
      </c>
      <c r="I222" s="2">
        <f t="shared" si="13"/>
        <v>0.5714285714285714</v>
      </c>
      <c r="J222" s="2">
        <f t="shared" si="14"/>
        <v>0.90909090909090906</v>
      </c>
      <c r="L222" s="2">
        <f t="shared" si="15"/>
        <v>0</v>
      </c>
    </row>
    <row r="223" spans="1:12" x14ac:dyDescent="0.3">
      <c r="A223" s="2">
        <v>1</v>
      </c>
      <c r="B223" s="2">
        <v>42</v>
      </c>
      <c r="C223" s="4">
        <v>0</v>
      </c>
      <c r="D223" s="4">
        <v>10</v>
      </c>
      <c r="E223" s="2">
        <v>9188186</v>
      </c>
      <c r="G223" s="2">
        <f t="shared" si="12"/>
        <v>1</v>
      </c>
      <c r="H223" s="2">
        <v>1</v>
      </c>
      <c r="I223" s="2">
        <f t="shared" si="13"/>
        <v>0.40259740259740262</v>
      </c>
      <c r="J223" s="2">
        <f t="shared" si="14"/>
        <v>0.81818181818181823</v>
      </c>
      <c r="L223" s="2">
        <f t="shared" si="15"/>
        <v>0</v>
      </c>
    </row>
    <row r="224" spans="1:12" x14ac:dyDescent="0.3">
      <c r="A224" s="2">
        <v>0</v>
      </c>
      <c r="B224" s="2">
        <v>43</v>
      </c>
      <c r="C224" s="4">
        <v>1</v>
      </c>
      <c r="D224" s="4">
        <v>12</v>
      </c>
      <c r="E224" s="2">
        <v>10952045.699999999</v>
      </c>
      <c r="G224" s="2">
        <f t="shared" si="12"/>
        <v>0</v>
      </c>
      <c r="H224" s="2">
        <v>0</v>
      </c>
      <c r="I224" s="2">
        <f t="shared" si="13"/>
        <v>0.41558441558441561</v>
      </c>
      <c r="J224" s="2">
        <f t="shared" si="14"/>
        <v>1</v>
      </c>
      <c r="L224" s="2">
        <f t="shared" si="15"/>
        <v>0</v>
      </c>
    </row>
    <row r="225" spans="1:12" x14ac:dyDescent="0.3">
      <c r="A225" s="2">
        <v>1</v>
      </c>
      <c r="B225" s="2">
        <v>32</v>
      </c>
      <c r="C225" s="4">
        <v>1</v>
      </c>
      <c r="D225" s="4">
        <v>12</v>
      </c>
      <c r="E225" s="2">
        <v>11549965.25</v>
      </c>
      <c r="G225" s="2">
        <f t="shared" si="12"/>
        <v>0</v>
      </c>
      <c r="H225" s="2">
        <v>1</v>
      </c>
      <c r="I225" s="2">
        <f t="shared" si="13"/>
        <v>0.27272727272727271</v>
      </c>
      <c r="J225" s="2">
        <f t="shared" si="14"/>
        <v>1</v>
      </c>
      <c r="L225" s="2">
        <f t="shared" si="15"/>
        <v>0</v>
      </c>
    </row>
    <row r="226" spans="1:12" x14ac:dyDescent="0.3">
      <c r="A226" s="2">
        <v>0</v>
      </c>
      <c r="B226" s="2">
        <v>59</v>
      </c>
      <c r="C226" s="4">
        <v>0</v>
      </c>
      <c r="D226" s="4">
        <v>11</v>
      </c>
      <c r="E226" s="2">
        <v>12575671</v>
      </c>
      <c r="G226" s="2">
        <f t="shared" si="12"/>
        <v>1</v>
      </c>
      <c r="H226" s="2">
        <v>0</v>
      </c>
      <c r="I226" s="2">
        <f t="shared" si="13"/>
        <v>0.62337662337662336</v>
      </c>
      <c r="J226" s="2">
        <f t="shared" si="14"/>
        <v>0.90909090909090906</v>
      </c>
      <c r="L226" s="2">
        <f t="shared" si="15"/>
        <v>1</v>
      </c>
    </row>
    <row r="227" spans="1:12" x14ac:dyDescent="0.3">
      <c r="A227" s="2">
        <v>1</v>
      </c>
      <c r="B227" s="2">
        <v>35</v>
      </c>
      <c r="C227" s="4">
        <v>0</v>
      </c>
      <c r="D227" s="4">
        <v>11</v>
      </c>
      <c r="E227" s="2">
        <v>10236374</v>
      </c>
      <c r="G227" s="2">
        <f t="shared" si="12"/>
        <v>1</v>
      </c>
      <c r="H227" s="2">
        <v>1</v>
      </c>
      <c r="I227" s="2">
        <f t="shared" si="13"/>
        <v>0.31168831168831168</v>
      </c>
      <c r="J227" s="2">
        <f t="shared" si="14"/>
        <v>0.90909090909090906</v>
      </c>
      <c r="L227" s="2">
        <f t="shared" si="15"/>
        <v>0</v>
      </c>
    </row>
    <row r="228" spans="1:12" x14ac:dyDescent="0.3">
      <c r="A228" s="2">
        <v>1</v>
      </c>
      <c r="B228" s="2">
        <v>39</v>
      </c>
      <c r="C228" s="4">
        <v>0</v>
      </c>
      <c r="D228" s="4">
        <v>11</v>
      </c>
      <c r="E228" s="2">
        <v>11148767.24</v>
      </c>
      <c r="G228" s="2">
        <f t="shared" si="12"/>
        <v>1</v>
      </c>
      <c r="H228" s="2">
        <v>1</v>
      </c>
      <c r="I228" s="2">
        <f t="shared" si="13"/>
        <v>0.36363636363636365</v>
      </c>
      <c r="J228" s="2">
        <f t="shared" si="14"/>
        <v>0.90909090909090906</v>
      </c>
      <c r="L228" s="2">
        <f t="shared" si="15"/>
        <v>0</v>
      </c>
    </row>
    <row r="229" spans="1:12" x14ac:dyDescent="0.3">
      <c r="A229" s="2">
        <v>0</v>
      </c>
      <c r="B229" s="2">
        <v>49</v>
      </c>
      <c r="C229" s="4">
        <v>1</v>
      </c>
      <c r="D229" s="4">
        <v>10</v>
      </c>
      <c r="E229" s="2">
        <v>12621223</v>
      </c>
      <c r="G229" s="2">
        <f t="shared" si="12"/>
        <v>0</v>
      </c>
      <c r="H229" s="2">
        <v>0</v>
      </c>
      <c r="I229" s="2">
        <f t="shared" si="13"/>
        <v>0.4935064935064935</v>
      </c>
      <c r="J229" s="2">
        <f t="shared" si="14"/>
        <v>0.81818181818181823</v>
      </c>
      <c r="L229" s="2">
        <f t="shared" si="15"/>
        <v>1</v>
      </c>
    </row>
    <row r="230" spans="1:12" x14ac:dyDescent="0.3">
      <c r="A230" s="2">
        <v>1</v>
      </c>
      <c r="B230" s="2">
        <v>46</v>
      </c>
      <c r="C230" s="4">
        <v>0</v>
      </c>
      <c r="D230" s="4">
        <v>11</v>
      </c>
      <c r="E230" s="2">
        <v>12481911.199999999</v>
      </c>
      <c r="G230" s="2">
        <f t="shared" si="12"/>
        <v>1</v>
      </c>
      <c r="H230" s="2">
        <v>1</v>
      </c>
      <c r="I230" s="2">
        <f t="shared" si="13"/>
        <v>0.45454545454545453</v>
      </c>
      <c r="J230" s="2">
        <f t="shared" si="14"/>
        <v>0.90909090909090906</v>
      </c>
      <c r="L230" s="2">
        <f t="shared" si="15"/>
        <v>1</v>
      </c>
    </row>
    <row r="231" spans="1:12" x14ac:dyDescent="0.3">
      <c r="A231" s="2">
        <v>0</v>
      </c>
      <c r="B231" s="2">
        <v>53</v>
      </c>
      <c r="C231" s="4">
        <v>0</v>
      </c>
      <c r="D231" s="4">
        <v>10</v>
      </c>
      <c r="E231" s="2">
        <v>12973932.1</v>
      </c>
      <c r="G231" s="2">
        <f t="shared" si="12"/>
        <v>1</v>
      </c>
      <c r="H231" s="2">
        <v>0</v>
      </c>
      <c r="I231" s="2">
        <f t="shared" si="13"/>
        <v>0.54545454545454541</v>
      </c>
      <c r="J231" s="2">
        <f t="shared" si="14"/>
        <v>0.81818181818181823</v>
      </c>
      <c r="L231" s="2">
        <f t="shared" si="15"/>
        <v>1</v>
      </c>
    </row>
    <row r="232" spans="1:12" x14ac:dyDescent="0.3">
      <c r="A232" s="2">
        <v>1</v>
      </c>
      <c r="B232" s="2">
        <v>49</v>
      </c>
      <c r="C232" s="4">
        <v>0</v>
      </c>
      <c r="D232" s="4">
        <v>11</v>
      </c>
      <c r="E232" s="2">
        <v>12265282.84</v>
      </c>
      <c r="G232" s="2">
        <f t="shared" si="12"/>
        <v>1</v>
      </c>
      <c r="H232" s="2">
        <v>1</v>
      </c>
      <c r="I232" s="2">
        <f t="shared" si="13"/>
        <v>0.4935064935064935</v>
      </c>
      <c r="J232" s="2">
        <f t="shared" si="14"/>
        <v>0.90909090909090906</v>
      </c>
      <c r="L232" s="2">
        <f t="shared" si="15"/>
        <v>1</v>
      </c>
    </row>
    <row r="233" spans="1:12" x14ac:dyDescent="0.3">
      <c r="A233" s="2">
        <v>1</v>
      </c>
      <c r="B233" s="2">
        <v>66</v>
      </c>
      <c r="C233" s="4">
        <v>1</v>
      </c>
      <c r="D233" s="4">
        <v>12</v>
      </c>
      <c r="E233" s="2">
        <v>15780997</v>
      </c>
      <c r="G233" s="2">
        <f t="shared" si="12"/>
        <v>0</v>
      </c>
      <c r="H233" s="2">
        <v>1</v>
      </c>
      <c r="I233" s="2">
        <f t="shared" si="13"/>
        <v>0.7142857142857143</v>
      </c>
      <c r="J233" s="2">
        <f t="shared" si="14"/>
        <v>1</v>
      </c>
      <c r="L233" s="2">
        <f t="shared" si="15"/>
        <v>1</v>
      </c>
    </row>
    <row r="234" spans="1:12" x14ac:dyDescent="0.3">
      <c r="A234" s="2">
        <v>1</v>
      </c>
      <c r="B234" s="2">
        <v>30</v>
      </c>
      <c r="C234" s="4">
        <v>0</v>
      </c>
      <c r="D234" s="4">
        <v>12</v>
      </c>
      <c r="E234" s="2">
        <v>11685471</v>
      </c>
      <c r="G234" s="2">
        <f t="shared" si="12"/>
        <v>1</v>
      </c>
      <c r="H234" s="2">
        <v>1</v>
      </c>
      <c r="I234" s="2">
        <f t="shared" si="13"/>
        <v>0.24675324675324675</v>
      </c>
      <c r="J234" s="2">
        <f t="shared" si="14"/>
        <v>1</v>
      </c>
      <c r="L234" s="2">
        <f t="shared" si="15"/>
        <v>0</v>
      </c>
    </row>
    <row r="235" spans="1:12" x14ac:dyDescent="0.3">
      <c r="A235" s="2">
        <v>1</v>
      </c>
      <c r="B235" s="2">
        <v>38</v>
      </c>
      <c r="C235" s="4">
        <v>1</v>
      </c>
      <c r="D235" s="4">
        <v>12</v>
      </c>
      <c r="E235" s="2">
        <v>11822184.5</v>
      </c>
      <c r="G235" s="2">
        <f t="shared" si="12"/>
        <v>0</v>
      </c>
      <c r="H235" s="2">
        <v>1</v>
      </c>
      <c r="I235" s="2">
        <f t="shared" si="13"/>
        <v>0.35064935064935066</v>
      </c>
      <c r="J235" s="2">
        <f t="shared" si="14"/>
        <v>1</v>
      </c>
      <c r="L235" s="2">
        <f t="shared" si="15"/>
        <v>0</v>
      </c>
    </row>
    <row r="236" spans="1:12" x14ac:dyDescent="0.3">
      <c r="A236" s="2">
        <v>0</v>
      </c>
      <c r="B236" s="2">
        <v>68</v>
      </c>
      <c r="C236" s="4">
        <v>1</v>
      </c>
      <c r="D236" s="4">
        <v>10</v>
      </c>
      <c r="E236" s="2">
        <v>11857297</v>
      </c>
      <c r="G236" s="2">
        <f t="shared" si="12"/>
        <v>0</v>
      </c>
      <c r="H236" s="2">
        <v>0</v>
      </c>
      <c r="I236" s="2">
        <f t="shared" si="13"/>
        <v>0.74025974025974028</v>
      </c>
      <c r="J236" s="2">
        <f t="shared" si="14"/>
        <v>0.81818181818181823</v>
      </c>
      <c r="L236" s="2">
        <f t="shared" si="15"/>
        <v>0</v>
      </c>
    </row>
    <row r="237" spans="1:12" x14ac:dyDescent="0.3">
      <c r="A237" s="2">
        <v>1</v>
      </c>
      <c r="B237" s="2">
        <v>40</v>
      </c>
      <c r="C237" s="4">
        <v>0</v>
      </c>
      <c r="D237" s="4">
        <v>10</v>
      </c>
      <c r="E237" s="2">
        <v>12356220.5</v>
      </c>
      <c r="G237" s="2">
        <f t="shared" si="12"/>
        <v>1</v>
      </c>
      <c r="H237" s="2">
        <v>1</v>
      </c>
      <c r="I237" s="2">
        <f t="shared" si="13"/>
        <v>0.37662337662337664</v>
      </c>
      <c r="J237" s="2">
        <f t="shared" si="14"/>
        <v>0.81818181818181823</v>
      </c>
      <c r="L237" s="2">
        <f t="shared" si="15"/>
        <v>1</v>
      </c>
    </row>
    <row r="238" spans="1:12" x14ac:dyDescent="0.3">
      <c r="A238" s="2">
        <v>1</v>
      </c>
      <c r="B238" s="2">
        <v>58</v>
      </c>
      <c r="C238" s="4">
        <v>1</v>
      </c>
      <c r="D238" s="4">
        <v>11</v>
      </c>
      <c r="E238" s="2">
        <v>9673466.2400000002</v>
      </c>
      <c r="G238" s="2">
        <f t="shared" si="12"/>
        <v>0</v>
      </c>
      <c r="H238" s="2">
        <v>1</v>
      </c>
      <c r="I238" s="2">
        <f t="shared" si="13"/>
        <v>0.61038961038961037</v>
      </c>
      <c r="J238" s="2">
        <f t="shared" si="14"/>
        <v>0.90909090909090906</v>
      </c>
      <c r="L238" s="2">
        <f t="shared" si="15"/>
        <v>0</v>
      </c>
    </row>
    <row r="239" spans="1:12" x14ac:dyDescent="0.3">
      <c r="A239" s="2">
        <v>1</v>
      </c>
      <c r="B239" s="2">
        <v>39</v>
      </c>
      <c r="C239" s="4">
        <v>1</v>
      </c>
      <c r="D239" s="4">
        <v>10</v>
      </c>
      <c r="E239" s="2">
        <v>11219191.4</v>
      </c>
      <c r="G239" s="2">
        <f t="shared" si="12"/>
        <v>0</v>
      </c>
      <c r="H239" s="2">
        <v>1</v>
      </c>
      <c r="I239" s="2">
        <f t="shared" si="13"/>
        <v>0.36363636363636365</v>
      </c>
      <c r="J239" s="2">
        <f t="shared" si="14"/>
        <v>0.81818181818181823</v>
      </c>
      <c r="L239" s="2">
        <f t="shared" si="15"/>
        <v>0</v>
      </c>
    </row>
    <row r="240" spans="1:12" x14ac:dyDescent="0.3">
      <c r="A240" s="2">
        <v>0</v>
      </c>
      <c r="B240" s="2">
        <v>64</v>
      </c>
      <c r="C240" s="4">
        <v>0</v>
      </c>
      <c r="D240" s="4">
        <v>10</v>
      </c>
      <c r="E240" s="2">
        <v>10511856.24</v>
      </c>
      <c r="G240" s="2">
        <f t="shared" si="12"/>
        <v>1</v>
      </c>
      <c r="H240" s="2">
        <v>0</v>
      </c>
      <c r="I240" s="2">
        <f t="shared" si="13"/>
        <v>0.68831168831168832</v>
      </c>
      <c r="J240" s="2">
        <f t="shared" si="14"/>
        <v>0.81818181818181823</v>
      </c>
      <c r="L240" s="2">
        <f t="shared" si="15"/>
        <v>0</v>
      </c>
    </row>
    <row r="241" spans="1:12" x14ac:dyDescent="0.3">
      <c r="A241" s="2">
        <v>0</v>
      </c>
      <c r="B241" s="2">
        <v>52</v>
      </c>
      <c r="C241" s="4">
        <v>1</v>
      </c>
      <c r="D241" s="4">
        <v>11</v>
      </c>
      <c r="E241" s="2">
        <v>10043937.199999999</v>
      </c>
      <c r="G241" s="2">
        <f t="shared" si="12"/>
        <v>0</v>
      </c>
      <c r="H241" s="2">
        <v>0</v>
      </c>
      <c r="I241" s="2">
        <f t="shared" si="13"/>
        <v>0.53246753246753242</v>
      </c>
      <c r="J241" s="2">
        <f t="shared" si="14"/>
        <v>0.90909090909090906</v>
      </c>
      <c r="L241" s="2">
        <f t="shared" si="15"/>
        <v>0</v>
      </c>
    </row>
    <row r="242" spans="1:12" x14ac:dyDescent="0.3">
      <c r="A242" s="2">
        <v>1</v>
      </c>
      <c r="B242" s="2">
        <v>50</v>
      </c>
      <c r="C242" s="4">
        <v>0</v>
      </c>
      <c r="D242" s="4">
        <v>11</v>
      </c>
      <c r="E242" s="2">
        <v>12276597</v>
      </c>
      <c r="G242" s="2">
        <f t="shared" si="12"/>
        <v>1</v>
      </c>
      <c r="H242" s="2">
        <v>1</v>
      </c>
      <c r="I242" s="2">
        <f t="shared" si="13"/>
        <v>0.50649350649350644</v>
      </c>
      <c r="J242" s="2">
        <f t="shared" si="14"/>
        <v>0.90909090909090906</v>
      </c>
      <c r="L242" s="2">
        <f t="shared" si="15"/>
        <v>1</v>
      </c>
    </row>
    <row r="243" spans="1:12" x14ac:dyDescent="0.3">
      <c r="A243" s="2">
        <v>1</v>
      </c>
      <c r="B243" s="2">
        <v>42</v>
      </c>
      <c r="C243" s="4">
        <v>0</v>
      </c>
      <c r="D243" s="4">
        <v>10</v>
      </c>
      <c r="E243" s="2">
        <v>10429058.24</v>
      </c>
      <c r="G243" s="2">
        <f t="shared" si="12"/>
        <v>1</v>
      </c>
      <c r="H243" s="2">
        <v>1</v>
      </c>
      <c r="I243" s="2">
        <f t="shared" si="13"/>
        <v>0.40259740259740262</v>
      </c>
      <c r="J243" s="2">
        <f t="shared" si="14"/>
        <v>0.81818181818181823</v>
      </c>
      <c r="L243" s="2">
        <f t="shared" si="15"/>
        <v>0</v>
      </c>
    </row>
    <row r="244" spans="1:12" x14ac:dyDescent="0.3">
      <c r="A244" s="2">
        <v>1</v>
      </c>
      <c r="B244" s="2">
        <v>34</v>
      </c>
      <c r="C244" s="4">
        <v>1</v>
      </c>
      <c r="D244" s="4">
        <v>11</v>
      </c>
      <c r="E244" s="2">
        <v>11602060.5</v>
      </c>
      <c r="G244" s="2">
        <f t="shared" si="12"/>
        <v>0</v>
      </c>
      <c r="H244" s="2">
        <v>1</v>
      </c>
      <c r="I244" s="2">
        <f t="shared" si="13"/>
        <v>0.29870129870129869</v>
      </c>
      <c r="J244" s="2">
        <f t="shared" si="14"/>
        <v>0.90909090909090906</v>
      </c>
      <c r="L244" s="2">
        <f t="shared" si="15"/>
        <v>0</v>
      </c>
    </row>
    <row r="245" spans="1:12" x14ac:dyDescent="0.3">
      <c r="A245" s="2">
        <v>1</v>
      </c>
      <c r="B245" s="2">
        <v>54</v>
      </c>
      <c r="C245" s="4">
        <v>1</v>
      </c>
      <c r="D245" s="4">
        <v>10</v>
      </c>
      <c r="E245" s="2">
        <v>11223873.24</v>
      </c>
      <c r="G245" s="2">
        <f t="shared" si="12"/>
        <v>0</v>
      </c>
      <c r="H245" s="2">
        <v>1</v>
      </c>
      <c r="I245" s="2">
        <f t="shared" si="13"/>
        <v>0.55844155844155841</v>
      </c>
      <c r="J245" s="2">
        <f t="shared" si="14"/>
        <v>0.81818181818181823</v>
      </c>
      <c r="L245" s="2">
        <f t="shared" si="15"/>
        <v>0</v>
      </c>
    </row>
    <row r="246" spans="1:12" x14ac:dyDescent="0.3">
      <c r="A246" s="2">
        <v>1</v>
      </c>
      <c r="B246" s="2">
        <v>55</v>
      </c>
      <c r="C246" s="4">
        <v>0</v>
      </c>
      <c r="D246" s="4">
        <v>10</v>
      </c>
      <c r="E246" s="2">
        <v>12315890.24</v>
      </c>
      <c r="G246" s="2">
        <f t="shared" si="12"/>
        <v>1</v>
      </c>
      <c r="H246" s="2">
        <v>1</v>
      </c>
      <c r="I246" s="2">
        <f t="shared" si="13"/>
        <v>0.5714285714285714</v>
      </c>
      <c r="J246" s="2">
        <f t="shared" si="14"/>
        <v>0.81818181818181823</v>
      </c>
      <c r="L246" s="2">
        <f t="shared" si="15"/>
        <v>1</v>
      </c>
    </row>
    <row r="247" spans="1:12" x14ac:dyDescent="0.3">
      <c r="A247" s="2">
        <v>1</v>
      </c>
      <c r="B247" s="2">
        <v>55</v>
      </c>
      <c r="C247" s="4">
        <v>1</v>
      </c>
      <c r="D247" s="4">
        <v>12</v>
      </c>
      <c r="E247" s="2">
        <v>12009381</v>
      </c>
      <c r="G247" s="2">
        <f t="shared" si="12"/>
        <v>0</v>
      </c>
      <c r="H247" s="2">
        <v>1</v>
      </c>
      <c r="I247" s="2">
        <f t="shared" si="13"/>
        <v>0.5714285714285714</v>
      </c>
      <c r="J247" s="2">
        <f t="shared" si="14"/>
        <v>1</v>
      </c>
      <c r="L247" s="2">
        <f t="shared" si="15"/>
        <v>1</v>
      </c>
    </row>
    <row r="248" spans="1:12" x14ac:dyDescent="0.3">
      <c r="A248" s="2">
        <v>0</v>
      </c>
      <c r="B248" s="2">
        <v>50</v>
      </c>
      <c r="C248" s="4">
        <v>0</v>
      </c>
      <c r="D248" s="4">
        <v>12</v>
      </c>
      <c r="E248" s="2">
        <v>24556610.25</v>
      </c>
      <c r="G248" s="2">
        <f t="shared" si="12"/>
        <v>1</v>
      </c>
      <c r="H248" s="2">
        <v>0</v>
      </c>
      <c r="I248" s="2">
        <f t="shared" si="13"/>
        <v>0.50649350649350644</v>
      </c>
      <c r="J248" s="2">
        <f t="shared" si="14"/>
        <v>1</v>
      </c>
      <c r="L248" s="2">
        <f t="shared" si="15"/>
        <v>1</v>
      </c>
    </row>
    <row r="249" spans="1:12" x14ac:dyDescent="0.3">
      <c r="A249" s="2">
        <v>1</v>
      </c>
      <c r="B249" s="2">
        <v>60</v>
      </c>
      <c r="C249" s="4">
        <v>1</v>
      </c>
      <c r="D249" s="4">
        <v>11</v>
      </c>
      <c r="E249" s="2">
        <v>12997644.5</v>
      </c>
      <c r="G249" s="2">
        <f t="shared" si="12"/>
        <v>0</v>
      </c>
      <c r="H249" s="2">
        <v>1</v>
      </c>
      <c r="I249" s="2">
        <f t="shared" si="13"/>
        <v>0.63636363636363635</v>
      </c>
      <c r="J249" s="2">
        <f t="shared" si="14"/>
        <v>0.90909090909090906</v>
      </c>
      <c r="L249" s="2">
        <f t="shared" si="15"/>
        <v>1</v>
      </c>
    </row>
    <row r="250" spans="1:12" x14ac:dyDescent="0.3">
      <c r="A250" s="2">
        <v>1</v>
      </c>
      <c r="B250" s="2">
        <v>83</v>
      </c>
      <c r="C250" s="4">
        <v>1</v>
      </c>
      <c r="D250" s="4">
        <v>10</v>
      </c>
      <c r="E250" s="2">
        <v>9803631</v>
      </c>
      <c r="G250" s="2">
        <f t="shared" si="12"/>
        <v>0</v>
      </c>
      <c r="H250" s="2">
        <v>1</v>
      </c>
      <c r="I250" s="2">
        <f t="shared" si="13"/>
        <v>0.93506493506493504</v>
      </c>
      <c r="J250" s="2">
        <f t="shared" si="14"/>
        <v>0.81818181818181823</v>
      </c>
      <c r="L250" s="2">
        <f t="shared" si="15"/>
        <v>0</v>
      </c>
    </row>
    <row r="251" spans="1:12" x14ac:dyDescent="0.3">
      <c r="A251" s="2">
        <v>1</v>
      </c>
      <c r="B251" s="2">
        <v>51</v>
      </c>
      <c r="C251" s="4">
        <v>1</v>
      </c>
      <c r="D251" s="4">
        <v>10</v>
      </c>
      <c r="E251" s="2">
        <v>11696956</v>
      </c>
      <c r="G251" s="2">
        <f t="shared" si="12"/>
        <v>0</v>
      </c>
      <c r="H251" s="2">
        <v>1</v>
      </c>
      <c r="I251" s="2">
        <f t="shared" si="13"/>
        <v>0.51948051948051943</v>
      </c>
      <c r="J251" s="2">
        <f t="shared" si="14"/>
        <v>0.81818181818181823</v>
      </c>
      <c r="L251" s="2">
        <f t="shared" si="15"/>
        <v>0</v>
      </c>
    </row>
    <row r="252" spans="1:12" x14ac:dyDescent="0.3">
      <c r="A252" s="2">
        <v>1</v>
      </c>
      <c r="B252" s="2">
        <v>56</v>
      </c>
      <c r="C252" s="4">
        <v>1</v>
      </c>
      <c r="D252" s="4">
        <v>12</v>
      </c>
      <c r="E252" s="2">
        <v>8705053.25</v>
      </c>
      <c r="G252" s="2">
        <f t="shared" si="12"/>
        <v>0</v>
      </c>
      <c r="H252" s="2">
        <v>1</v>
      </c>
      <c r="I252" s="2">
        <f t="shared" si="13"/>
        <v>0.58441558441558439</v>
      </c>
      <c r="J252" s="2">
        <f t="shared" si="14"/>
        <v>1</v>
      </c>
      <c r="L252" s="2">
        <f t="shared" si="15"/>
        <v>0</v>
      </c>
    </row>
    <row r="253" spans="1:12" x14ac:dyDescent="0.3">
      <c r="A253" s="2">
        <v>0</v>
      </c>
      <c r="B253" s="2">
        <v>36</v>
      </c>
      <c r="C253" s="4">
        <v>1</v>
      </c>
      <c r="D253" s="4">
        <v>11</v>
      </c>
      <c r="E253" s="2">
        <v>9729953</v>
      </c>
      <c r="G253" s="2">
        <f t="shared" si="12"/>
        <v>0</v>
      </c>
      <c r="H253" s="2">
        <v>0</v>
      </c>
      <c r="I253" s="2">
        <f t="shared" si="13"/>
        <v>0.32467532467532467</v>
      </c>
      <c r="J253" s="2">
        <f t="shared" si="14"/>
        <v>0.90909090909090906</v>
      </c>
      <c r="L253" s="2">
        <f t="shared" si="15"/>
        <v>0</v>
      </c>
    </row>
    <row r="254" spans="1:12" x14ac:dyDescent="0.3">
      <c r="A254" s="2">
        <v>1</v>
      </c>
      <c r="B254" s="2">
        <v>77</v>
      </c>
      <c r="C254" s="4">
        <v>1</v>
      </c>
      <c r="D254" s="4">
        <v>12</v>
      </c>
      <c r="E254" s="2">
        <v>17729712.41</v>
      </c>
      <c r="G254" s="2">
        <f t="shared" si="12"/>
        <v>0</v>
      </c>
      <c r="H254" s="2">
        <v>1</v>
      </c>
      <c r="I254" s="2">
        <f t="shared" si="13"/>
        <v>0.8571428571428571</v>
      </c>
      <c r="J254" s="2">
        <f t="shared" si="14"/>
        <v>1</v>
      </c>
      <c r="L254" s="2">
        <f t="shared" si="15"/>
        <v>1</v>
      </c>
    </row>
    <row r="255" spans="1:12" x14ac:dyDescent="0.3">
      <c r="A255" s="2">
        <v>0</v>
      </c>
      <c r="B255" s="2">
        <v>37</v>
      </c>
      <c r="C255" s="4">
        <v>1</v>
      </c>
      <c r="D255" s="4">
        <v>11</v>
      </c>
      <c r="E255" s="2">
        <v>10581124.65</v>
      </c>
      <c r="G255" s="2">
        <f t="shared" si="12"/>
        <v>0</v>
      </c>
      <c r="H255" s="2">
        <v>0</v>
      </c>
      <c r="I255" s="2">
        <f t="shared" si="13"/>
        <v>0.33766233766233766</v>
      </c>
      <c r="J255" s="2">
        <f t="shared" si="14"/>
        <v>0.90909090909090906</v>
      </c>
      <c r="L255" s="2">
        <f t="shared" si="15"/>
        <v>0</v>
      </c>
    </row>
    <row r="256" spans="1:12" x14ac:dyDescent="0.3">
      <c r="A256" s="2">
        <v>1</v>
      </c>
      <c r="B256" s="2">
        <v>68</v>
      </c>
      <c r="C256" s="4">
        <v>1</v>
      </c>
      <c r="D256" s="4">
        <v>12</v>
      </c>
      <c r="E256" s="2">
        <v>11610252.699999999</v>
      </c>
      <c r="G256" s="2">
        <f t="shared" si="12"/>
        <v>0</v>
      </c>
      <c r="H256" s="2">
        <v>1</v>
      </c>
      <c r="I256" s="2">
        <f t="shared" si="13"/>
        <v>0.74025974025974028</v>
      </c>
      <c r="J256" s="2">
        <f t="shared" si="14"/>
        <v>1</v>
      </c>
      <c r="L256" s="2">
        <f t="shared" si="15"/>
        <v>0</v>
      </c>
    </row>
    <row r="257" spans="1:12" x14ac:dyDescent="0.3">
      <c r="A257" s="2">
        <v>1</v>
      </c>
      <c r="B257" s="2">
        <v>55</v>
      </c>
      <c r="C257" s="4">
        <v>0</v>
      </c>
      <c r="D257" s="4">
        <v>9</v>
      </c>
      <c r="E257" s="2">
        <v>13927493</v>
      </c>
      <c r="G257" s="2">
        <f t="shared" si="12"/>
        <v>1</v>
      </c>
      <c r="H257" s="2">
        <v>1</v>
      </c>
      <c r="I257" s="2">
        <f t="shared" si="13"/>
        <v>0.5714285714285714</v>
      </c>
      <c r="J257" s="2">
        <f t="shared" si="14"/>
        <v>0.72727272727272729</v>
      </c>
      <c r="L257" s="2">
        <f t="shared" si="15"/>
        <v>1</v>
      </c>
    </row>
    <row r="258" spans="1:12" x14ac:dyDescent="0.3">
      <c r="A258" s="2">
        <v>1</v>
      </c>
      <c r="B258" s="2">
        <v>41</v>
      </c>
      <c r="C258" s="4">
        <v>1</v>
      </c>
      <c r="D258" s="4">
        <v>10</v>
      </c>
      <c r="E258" s="2">
        <v>5334966</v>
      </c>
      <c r="G258" s="2">
        <f t="shared" ref="G258:G321" si="16">IF(C258=1,0,1)</f>
        <v>0</v>
      </c>
      <c r="H258" s="2">
        <v>1</v>
      </c>
      <c r="I258" s="2">
        <f t="shared" ref="I258:I321" si="17">(B258-$B$843)/$B$845</f>
        <v>0.38961038961038963</v>
      </c>
      <c r="J258" s="2">
        <f t="shared" ref="J258:J321" si="18">(D258-$D$843)/$D$845</f>
        <v>0.81818181818181823</v>
      </c>
      <c r="L258" s="2">
        <f t="shared" si="15"/>
        <v>0</v>
      </c>
    </row>
    <row r="259" spans="1:12" x14ac:dyDescent="0.3">
      <c r="A259" s="2">
        <v>1</v>
      </c>
      <c r="B259" s="2">
        <v>33</v>
      </c>
      <c r="C259" s="4">
        <v>0</v>
      </c>
      <c r="D259" s="4">
        <v>9</v>
      </c>
      <c r="E259" s="2">
        <v>9215449.7599999998</v>
      </c>
      <c r="G259" s="2">
        <f t="shared" si="16"/>
        <v>1</v>
      </c>
      <c r="H259" s="2">
        <v>1</v>
      </c>
      <c r="I259" s="2">
        <f t="shared" si="17"/>
        <v>0.2857142857142857</v>
      </c>
      <c r="J259" s="2">
        <f t="shared" si="18"/>
        <v>0.72727272727272729</v>
      </c>
      <c r="L259" s="2">
        <f t="shared" ref="L259:L322" si="19">IF(E259 &lt; 12000000,0,1)</f>
        <v>0</v>
      </c>
    </row>
    <row r="260" spans="1:12" x14ac:dyDescent="0.3">
      <c r="A260" s="2">
        <v>1</v>
      </c>
      <c r="B260" s="2">
        <v>39</v>
      </c>
      <c r="C260" s="4">
        <v>0</v>
      </c>
      <c r="D260" s="4">
        <v>10</v>
      </c>
      <c r="E260" s="2">
        <v>15050860.26</v>
      </c>
      <c r="G260" s="2">
        <f t="shared" si="16"/>
        <v>1</v>
      </c>
      <c r="H260" s="2">
        <v>1</v>
      </c>
      <c r="I260" s="2">
        <f t="shared" si="17"/>
        <v>0.36363636363636365</v>
      </c>
      <c r="J260" s="2">
        <f t="shared" si="18"/>
        <v>0.81818181818181823</v>
      </c>
      <c r="L260" s="2">
        <f t="shared" si="19"/>
        <v>1</v>
      </c>
    </row>
    <row r="261" spans="1:12" x14ac:dyDescent="0.3">
      <c r="A261" s="2">
        <v>0</v>
      </c>
      <c r="B261" s="2">
        <v>52</v>
      </c>
      <c r="C261" s="4">
        <v>0</v>
      </c>
      <c r="D261" s="4">
        <v>12</v>
      </c>
      <c r="E261" s="2">
        <v>13643205.25</v>
      </c>
      <c r="G261" s="2">
        <f t="shared" si="16"/>
        <v>1</v>
      </c>
      <c r="H261" s="2">
        <v>0</v>
      </c>
      <c r="I261" s="2">
        <f t="shared" si="17"/>
        <v>0.53246753246753242</v>
      </c>
      <c r="J261" s="2">
        <f t="shared" si="18"/>
        <v>1</v>
      </c>
      <c r="L261" s="2">
        <f t="shared" si="19"/>
        <v>1</v>
      </c>
    </row>
    <row r="262" spans="1:12" x14ac:dyDescent="0.3">
      <c r="A262" s="2">
        <v>1</v>
      </c>
      <c r="B262" s="2">
        <v>28</v>
      </c>
      <c r="C262" s="4">
        <v>0</v>
      </c>
      <c r="D262" s="4">
        <v>9</v>
      </c>
      <c r="E262" s="2">
        <v>14726205.199999999</v>
      </c>
      <c r="G262" s="2">
        <f t="shared" si="16"/>
        <v>1</v>
      </c>
      <c r="H262" s="2">
        <v>1</v>
      </c>
      <c r="I262" s="2">
        <f t="shared" si="17"/>
        <v>0.22077922077922077</v>
      </c>
      <c r="J262" s="2">
        <f t="shared" si="18"/>
        <v>0.72727272727272729</v>
      </c>
      <c r="L262" s="2">
        <f t="shared" si="19"/>
        <v>1</v>
      </c>
    </row>
    <row r="263" spans="1:12" x14ac:dyDescent="0.3">
      <c r="A263" s="2">
        <v>1</v>
      </c>
      <c r="B263" s="2">
        <v>54</v>
      </c>
      <c r="C263" s="4">
        <v>1</v>
      </c>
      <c r="D263" s="4">
        <v>12</v>
      </c>
      <c r="E263" s="2">
        <v>13206294.439999999</v>
      </c>
      <c r="G263" s="2">
        <f t="shared" si="16"/>
        <v>0</v>
      </c>
      <c r="H263" s="2">
        <v>1</v>
      </c>
      <c r="I263" s="2">
        <f t="shared" si="17"/>
        <v>0.55844155844155841</v>
      </c>
      <c r="J263" s="2">
        <f t="shared" si="18"/>
        <v>1</v>
      </c>
      <c r="L263" s="2">
        <f t="shared" si="19"/>
        <v>1</v>
      </c>
    </row>
    <row r="264" spans="1:12" x14ac:dyDescent="0.3">
      <c r="A264" s="2">
        <v>1</v>
      </c>
      <c r="B264" s="2">
        <v>64</v>
      </c>
      <c r="C264" s="4">
        <v>1</v>
      </c>
      <c r="D264" s="4">
        <v>11</v>
      </c>
      <c r="E264" s="2">
        <v>13326474.5</v>
      </c>
      <c r="G264" s="2">
        <f t="shared" si="16"/>
        <v>0</v>
      </c>
      <c r="H264" s="2">
        <v>1</v>
      </c>
      <c r="I264" s="2">
        <f t="shared" si="17"/>
        <v>0.68831168831168832</v>
      </c>
      <c r="J264" s="2">
        <f t="shared" si="18"/>
        <v>0.90909090909090906</v>
      </c>
      <c r="L264" s="2">
        <f t="shared" si="19"/>
        <v>1</v>
      </c>
    </row>
    <row r="265" spans="1:12" x14ac:dyDescent="0.3">
      <c r="A265" s="2">
        <v>0</v>
      </c>
      <c r="B265" s="2">
        <v>55</v>
      </c>
      <c r="C265" s="4">
        <v>1</v>
      </c>
      <c r="D265" s="4">
        <v>12</v>
      </c>
      <c r="E265" s="2">
        <v>15801804</v>
      </c>
      <c r="G265" s="2">
        <f t="shared" si="16"/>
        <v>0</v>
      </c>
      <c r="H265" s="2">
        <v>0</v>
      </c>
      <c r="I265" s="2">
        <f t="shared" si="17"/>
        <v>0.5714285714285714</v>
      </c>
      <c r="J265" s="2">
        <f t="shared" si="18"/>
        <v>1</v>
      </c>
      <c r="L265" s="2">
        <f t="shared" si="19"/>
        <v>1</v>
      </c>
    </row>
    <row r="266" spans="1:12" x14ac:dyDescent="0.3">
      <c r="A266" s="2">
        <v>0</v>
      </c>
      <c r="B266" s="2">
        <v>47</v>
      </c>
      <c r="C266" s="4">
        <v>0</v>
      </c>
      <c r="D266" s="4">
        <v>10</v>
      </c>
      <c r="E266" s="2">
        <v>13113238.49</v>
      </c>
      <c r="G266" s="2">
        <f t="shared" si="16"/>
        <v>1</v>
      </c>
      <c r="H266" s="2">
        <v>0</v>
      </c>
      <c r="I266" s="2">
        <f t="shared" si="17"/>
        <v>0.46753246753246752</v>
      </c>
      <c r="J266" s="2">
        <f t="shared" si="18"/>
        <v>0.81818181818181823</v>
      </c>
      <c r="L266" s="2">
        <f t="shared" si="19"/>
        <v>1</v>
      </c>
    </row>
    <row r="267" spans="1:12" x14ac:dyDescent="0.3">
      <c r="A267" s="2">
        <v>0</v>
      </c>
      <c r="B267" s="2">
        <v>60</v>
      </c>
      <c r="C267" s="4">
        <v>0</v>
      </c>
      <c r="D267" s="4">
        <v>11</v>
      </c>
      <c r="E267" s="2">
        <v>19838865.5</v>
      </c>
      <c r="G267" s="2">
        <f t="shared" si="16"/>
        <v>1</v>
      </c>
      <c r="H267" s="2">
        <v>0</v>
      </c>
      <c r="I267" s="2">
        <f t="shared" si="17"/>
        <v>0.63636363636363635</v>
      </c>
      <c r="J267" s="2">
        <f t="shared" si="18"/>
        <v>0.90909090909090906</v>
      </c>
      <c r="L267" s="2">
        <f t="shared" si="19"/>
        <v>1</v>
      </c>
    </row>
    <row r="268" spans="1:12" x14ac:dyDescent="0.3">
      <c r="A268" s="2">
        <v>0</v>
      </c>
      <c r="B268" s="2">
        <v>53</v>
      </c>
      <c r="C268" s="4">
        <v>0</v>
      </c>
      <c r="D268" s="4">
        <v>9</v>
      </c>
      <c r="E268" s="2">
        <v>16281980</v>
      </c>
      <c r="G268" s="2">
        <f t="shared" si="16"/>
        <v>1</v>
      </c>
      <c r="H268" s="2">
        <v>0</v>
      </c>
      <c r="I268" s="2">
        <f t="shared" si="17"/>
        <v>0.54545454545454541</v>
      </c>
      <c r="J268" s="2">
        <f t="shared" si="18"/>
        <v>0.72727272727272729</v>
      </c>
      <c r="L268" s="2">
        <f t="shared" si="19"/>
        <v>1</v>
      </c>
    </row>
    <row r="269" spans="1:12" x14ac:dyDescent="0.3">
      <c r="A269" s="2">
        <v>0</v>
      </c>
      <c r="B269" s="2">
        <v>57</v>
      </c>
      <c r="C269" s="4">
        <v>0</v>
      </c>
      <c r="D269" s="4">
        <v>9</v>
      </c>
      <c r="E269" s="2">
        <v>15075198</v>
      </c>
      <c r="G269" s="2">
        <f t="shared" si="16"/>
        <v>1</v>
      </c>
      <c r="H269" s="2">
        <v>0</v>
      </c>
      <c r="I269" s="2">
        <f t="shared" si="17"/>
        <v>0.59740259740259738</v>
      </c>
      <c r="J269" s="2">
        <f t="shared" si="18"/>
        <v>0.72727272727272729</v>
      </c>
      <c r="L269" s="2">
        <f t="shared" si="19"/>
        <v>1</v>
      </c>
    </row>
    <row r="270" spans="1:12" x14ac:dyDescent="0.3">
      <c r="A270" s="2">
        <v>0</v>
      </c>
      <c r="B270" s="2">
        <v>46</v>
      </c>
      <c r="C270" s="4">
        <v>0</v>
      </c>
      <c r="D270" s="4">
        <v>9</v>
      </c>
      <c r="E270" s="2">
        <v>15707841.65</v>
      </c>
      <c r="G270" s="2">
        <f t="shared" si="16"/>
        <v>1</v>
      </c>
      <c r="H270" s="2">
        <v>0</v>
      </c>
      <c r="I270" s="2">
        <f t="shared" si="17"/>
        <v>0.45454545454545453</v>
      </c>
      <c r="J270" s="2">
        <f t="shared" si="18"/>
        <v>0.72727272727272729</v>
      </c>
      <c r="L270" s="2">
        <f t="shared" si="19"/>
        <v>1</v>
      </c>
    </row>
    <row r="271" spans="1:12" x14ac:dyDescent="0.3">
      <c r="A271" s="2">
        <v>1</v>
      </c>
      <c r="B271" s="2">
        <v>60</v>
      </c>
      <c r="C271" s="4">
        <v>1</v>
      </c>
      <c r="D271" s="4">
        <v>9</v>
      </c>
      <c r="E271" s="2">
        <v>13443555.65</v>
      </c>
      <c r="G271" s="2">
        <f t="shared" si="16"/>
        <v>0</v>
      </c>
      <c r="H271" s="2">
        <v>1</v>
      </c>
      <c r="I271" s="2">
        <f t="shared" si="17"/>
        <v>0.63636363636363635</v>
      </c>
      <c r="J271" s="2">
        <f t="shared" si="18"/>
        <v>0.72727272727272729</v>
      </c>
      <c r="L271" s="2">
        <f t="shared" si="19"/>
        <v>1</v>
      </c>
    </row>
    <row r="272" spans="1:12" x14ac:dyDescent="0.3">
      <c r="A272" s="2">
        <v>1</v>
      </c>
      <c r="B272" s="2">
        <v>57</v>
      </c>
      <c r="C272" s="4">
        <v>1</v>
      </c>
      <c r="D272" s="4">
        <v>10</v>
      </c>
      <c r="E272" s="2">
        <v>14791002.75</v>
      </c>
      <c r="G272" s="2">
        <f t="shared" si="16"/>
        <v>0</v>
      </c>
      <c r="H272" s="2">
        <v>1</v>
      </c>
      <c r="I272" s="2">
        <f t="shared" si="17"/>
        <v>0.59740259740259738</v>
      </c>
      <c r="J272" s="2">
        <f t="shared" si="18"/>
        <v>0.81818181818181823</v>
      </c>
      <c r="L272" s="2">
        <f t="shared" si="19"/>
        <v>1</v>
      </c>
    </row>
    <row r="273" spans="1:12" x14ac:dyDescent="0.3">
      <c r="A273" s="2">
        <v>1</v>
      </c>
      <c r="B273" s="2">
        <v>52</v>
      </c>
      <c r="C273" s="4">
        <v>1</v>
      </c>
      <c r="D273" s="4">
        <v>8</v>
      </c>
      <c r="E273" s="2">
        <v>8704837</v>
      </c>
      <c r="G273" s="2">
        <f t="shared" si="16"/>
        <v>0</v>
      </c>
      <c r="H273" s="2">
        <v>1</v>
      </c>
      <c r="I273" s="2">
        <f t="shared" si="17"/>
        <v>0.53246753246753242</v>
      </c>
      <c r="J273" s="2">
        <f t="shared" si="18"/>
        <v>0.63636363636363635</v>
      </c>
      <c r="L273" s="2">
        <f t="shared" si="19"/>
        <v>0</v>
      </c>
    </row>
    <row r="274" spans="1:12" x14ac:dyDescent="0.3">
      <c r="A274" s="2">
        <v>0</v>
      </c>
      <c r="B274" s="2">
        <v>76</v>
      </c>
      <c r="C274" s="4">
        <v>1</v>
      </c>
      <c r="D274" s="4">
        <v>4</v>
      </c>
      <c r="E274" s="2">
        <v>14130435.25</v>
      </c>
      <c r="G274" s="2">
        <f t="shared" si="16"/>
        <v>0</v>
      </c>
      <c r="H274" s="2">
        <v>0</v>
      </c>
      <c r="I274" s="2">
        <f t="shared" si="17"/>
        <v>0.8441558441558441</v>
      </c>
      <c r="J274" s="2">
        <f t="shared" si="18"/>
        <v>0.27272727272727271</v>
      </c>
      <c r="L274" s="2">
        <f t="shared" si="19"/>
        <v>1</v>
      </c>
    </row>
    <row r="275" spans="1:12" x14ac:dyDescent="0.3">
      <c r="A275" s="2">
        <v>1</v>
      </c>
      <c r="B275" s="2">
        <v>32</v>
      </c>
      <c r="C275" s="4">
        <v>1</v>
      </c>
      <c r="D275" s="4">
        <v>3</v>
      </c>
      <c r="E275" s="2">
        <v>11512338.25</v>
      </c>
      <c r="G275" s="2">
        <f t="shared" si="16"/>
        <v>0</v>
      </c>
      <c r="H275" s="2">
        <v>1</v>
      </c>
      <c r="I275" s="2">
        <f t="shared" si="17"/>
        <v>0.27272727272727271</v>
      </c>
      <c r="J275" s="2">
        <f t="shared" si="18"/>
        <v>0.18181818181818182</v>
      </c>
      <c r="L275" s="2">
        <f t="shared" si="19"/>
        <v>0</v>
      </c>
    </row>
    <row r="276" spans="1:12" x14ac:dyDescent="0.3">
      <c r="A276" s="2">
        <v>0</v>
      </c>
      <c r="B276" s="2">
        <v>43</v>
      </c>
      <c r="C276" s="4">
        <v>0</v>
      </c>
      <c r="D276" s="4">
        <v>5</v>
      </c>
      <c r="E276" s="2">
        <v>14950225.25</v>
      </c>
      <c r="G276" s="2">
        <f t="shared" si="16"/>
        <v>1</v>
      </c>
      <c r="H276" s="2">
        <v>0</v>
      </c>
      <c r="I276" s="2">
        <f t="shared" si="17"/>
        <v>0.41558441558441561</v>
      </c>
      <c r="J276" s="2">
        <f t="shared" si="18"/>
        <v>0.36363636363636365</v>
      </c>
      <c r="L276" s="2">
        <f t="shared" si="19"/>
        <v>1</v>
      </c>
    </row>
    <row r="277" spans="1:12" x14ac:dyDescent="0.3">
      <c r="A277" s="2">
        <v>0</v>
      </c>
      <c r="B277" s="2">
        <v>73</v>
      </c>
      <c r="C277" s="4">
        <v>1</v>
      </c>
      <c r="D277" s="4">
        <v>4</v>
      </c>
      <c r="E277" s="2">
        <v>15128269.25</v>
      </c>
      <c r="G277" s="2">
        <f t="shared" si="16"/>
        <v>0</v>
      </c>
      <c r="H277" s="2">
        <v>0</v>
      </c>
      <c r="I277" s="2">
        <f t="shared" si="17"/>
        <v>0.80519480519480524</v>
      </c>
      <c r="J277" s="2">
        <f t="shared" si="18"/>
        <v>0.27272727272727271</v>
      </c>
      <c r="L277" s="2">
        <f t="shared" si="19"/>
        <v>1</v>
      </c>
    </row>
    <row r="278" spans="1:12" x14ac:dyDescent="0.3">
      <c r="A278" s="2">
        <v>0</v>
      </c>
      <c r="B278" s="2">
        <v>59</v>
      </c>
      <c r="C278" s="4">
        <v>1</v>
      </c>
      <c r="D278" s="4">
        <v>7</v>
      </c>
      <c r="E278" s="2">
        <v>15772381.25</v>
      </c>
      <c r="G278" s="2">
        <f t="shared" si="16"/>
        <v>0</v>
      </c>
      <c r="H278" s="2">
        <v>0</v>
      </c>
      <c r="I278" s="2">
        <f t="shared" si="17"/>
        <v>0.62337662337662336</v>
      </c>
      <c r="J278" s="2">
        <f t="shared" si="18"/>
        <v>0.54545454545454541</v>
      </c>
      <c r="L278" s="2">
        <f t="shared" si="19"/>
        <v>1</v>
      </c>
    </row>
    <row r="279" spans="1:12" x14ac:dyDescent="0.3">
      <c r="A279" s="2">
        <v>1</v>
      </c>
      <c r="B279" s="2">
        <v>41</v>
      </c>
      <c r="C279" s="4">
        <v>1</v>
      </c>
      <c r="D279" s="4">
        <v>5</v>
      </c>
      <c r="E279" s="2">
        <v>14343975</v>
      </c>
      <c r="G279" s="2">
        <f t="shared" si="16"/>
        <v>0</v>
      </c>
      <c r="H279" s="2">
        <v>1</v>
      </c>
      <c r="I279" s="2">
        <f t="shared" si="17"/>
        <v>0.38961038961038963</v>
      </c>
      <c r="J279" s="2">
        <f t="shared" si="18"/>
        <v>0.36363636363636365</v>
      </c>
      <c r="L279" s="2">
        <f t="shared" si="19"/>
        <v>1</v>
      </c>
    </row>
    <row r="280" spans="1:12" x14ac:dyDescent="0.3">
      <c r="A280" s="2">
        <v>1</v>
      </c>
      <c r="B280" s="2">
        <v>70</v>
      </c>
      <c r="C280" s="4">
        <v>1</v>
      </c>
      <c r="D280" s="4">
        <v>8</v>
      </c>
      <c r="E280" s="2">
        <v>14572082</v>
      </c>
      <c r="G280" s="2">
        <f t="shared" si="16"/>
        <v>0</v>
      </c>
      <c r="H280" s="2">
        <v>1</v>
      </c>
      <c r="I280" s="2">
        <f t="shared" si="17"/>
        <v>0.76623376623376627</v>
      </c>
      <c r="J280" s="2">
        <f t="shared" si="18"/>
        <v>0.63636363636363635</v>
      </c>
      <c r="L280" s="2">
        <f t="shared" si="19"/>
        <v>1</v>
      </c>
    </row>
    <row r="281" spans="1:12" x14ac:dyDescent="0.3">
      <c r="A281" s="2">
        <v>1</v>
      </c>
      <c r="B281" s="2">
        <v>39</v>
      </c>
      <c r="C281" s="4">
        <v>0</v>
      </c>
      <c r="D281" s="4">
        <v>7</v>
      </c>
      <c r="E281" s="2">
        <v>14464810.25</v>
      </c>
      <c r="G281" s="2">
        <f t="shared" si="16"/>
        <v>1</v>
      </c>
      <c r="H281" s="2">
        <v>1</v>
      </c>
      <c r="I281" s="2">
        <f t="shared" si="17"/>
        <v>0.36363636363636365</v>
      </c>
      <c r="J281" s="2">
        <f t="shared" si="18"/>
        <v>0.54545454545454541</v>
      </c>
      <c r="L281" s="2">
        <f t="shared" si="19"/>
        <v>1</v>
      </c>
    </row>
    <row r="282" spans="1:12" x14ac:dyDescent="0.3">
      <c r="A282" s="2">
        <v>1</v>
      </c>
      <c r="B282" s="2">
        <v>49</v>
      </c>
      <c r="C282" s="4">
        <v>1</v>
      </c>
      <c r="D282" s="4">
        <v>3</v>
      </c>
      <c r="E282" s="2">
        <v>16039394</v>
      </c>
      <c r="G282" s="2">
        <f t="shared" si="16"/>
        <v>0</v>
      </c>
      <c r="H282" s="2">
        <v>1</v>
      </c>
      <c r="I282" s="2">
        <f t="shared" si="17"/>
        <v>0.4935064935064935</v>
      </c>
      <c r="J282" s="2">
        <f t="shared" si="18"/>
        <v>0.18181818181818182</v>
      </c>
      <c r="L282" s="2">
        <f t="shared" si="19"/>
        <v>1</v>
      </c>
    </row>
    <row r="283" spans="1:12" x14ac:dyDescent="0.3">
      <c r="A283" s="2">
        <v>1</v>
      </c>
      <c r="B283" s="2">
        <v>79</v>
      </c>
      <c r="C283" s="4">
        <v>1</v>
      </c>
      <c r="D283" s="4">
        <v>5</v>
      </c>
      <c r="E283" s="2">
        <v>14546114.65</v>
      </c>
      <c r="G283" s="2">
        <f t="shared" si="16"/>
        <v>0</v>
      </c>
      <c r="H283" s="2">
        <v>1</v>
      </c>
      <c r="I283" s="2">
        <f t="shared" si="17"/>
        <v>0.88311688311688308</v>
      </c>
      <c r="J283" s="2">
        <f t="shared" si="18"/>
        <v>0.36363636363636365</v>
      </c>
      <c r="L283" s="2">
        <f t="shared" si="19"/>
        <v>1</v>
      </c>
    </row>
    <row r="284" spans="1:12" x14ac:dyDescent="0.3">
      <c r="A284" s="2">
        <v>1</v>
      </c>
      <c r="B284" s="2">
        <v>65</v>
      </c>
      <c r="C284" s="4">
        <v>1</v>
      </c>
      <c r="D284" s="4">
        <v>3</v>
      </c>
      <c r="E284" s="2">
        <v>14670991.25</v>
      </c>
      <c r="G284" s="2">
        <f t="shared" si="16"/>
        <v>0</v>
      </c>
      <c r="H284" s="2">
        <v>1</v>
      </c>
      <c r="I284" s="2">
        <f t="shared" si="17"/>
        <v>0.70129870129870131</v>
      </c>
      <c r="J284" s="2">
        <f t="shared" si="18"/>
        <v>0.18181818181818182</v>
      </c>
      <c r="L284" s="2">
        <f t="shared" si="19"/>
        <v>1</v>
      </c>
    </row>
    <row r="285" spans="1:12" x14ac:dyDescent="0.3">
      <c r="A285" s="2">
        <v>1</v>
      </c>
      <c r="B285" s="2">
        <v>58</v>
      </c>
      <c r="C285" s="4">
        <v>1</v>
      </c>
      <c r="D285" s="4">
        <v>8</v>
      </c>
      <c r="E285" s="2">
        <v>26087776</v>
      </c>
      <c r="G285" s="2">
        <f t="shared" si="16"/>
        <v>0</v>
      </c>
      <c r="H285" s="2">
        <v>1</v>
      </c>
      <c r="I285" s="2">
        <f t="shared" si="17"/>
        <v>0.61038961038961037</v>
      </c>
      <c r="J285" s="2">
        <f t="shared" si="18"/>
        <v>0.63636363636363635</v>
      </c>
      <c r="L285" s="2">
        <f t="shared" si="19"/>
        <v>1</v>
      </c>
    </row>
    <row r="286" spans="1:12" x14ac:dyDescent="0.3">
      <c r="A286" s="2">
        <v>0</v>
      </c>
      <c r="B286" s="2">
        <v>44</v>
      </c>
      <c r="C286" s="4">
        <v>1</v>
      </c>
      <c r="D286" s="4">
        <v>7</v>
      </c>
      <c r="E286" s="2">
        <v>14800741.25</v>
      </c>
      <c r="G286" s="2">
        <f t="shared" si="16"/>
        <v>0</v>
      </c>
      <c r="H286" s="2">
        <v>0</v>
      </c>
      <c r="I286" s="2">
        <f t="shared" si="17"/>
        <v>0.42857142857142855</v>
      </c>
      <c r="J286" s="2">
        <f t="shared" si="18"/>
        <v>0.54545454545454541</v>
      </c>
      <c r="L286" s="2">
        <f t="shared" si="19"/>
        <v>1</v>
      </c>
    </row>
    <row r="287" spans="1:12" x14ac:dyDescent="0.3">
      <c r="A287" s="2">
        <v>0</v>
      </c>
      <c r="B287" s="2">
        <v>55</v>
      </c>
      <c r="C287" s="4">
        <v>1</v>
      </c>
      <c r="D287" s="4">
        <v>8</v>
      </c>
      <c r="E287" s="2">
        <v>14100585</v>
      </c>
      <c r="G287" s="2">
        <f t="shared" si="16"/>
        <v>0</v>
      </c>
      <c r="H287" s="2">
        <v>0</v>
      </c>
      <c r="I287" s="2">
        <f t="shared" si="17"/>
        <v>0.5714285714285714</v>
      </c>
      <c r="J287" s="2">
        <f t="shared" si="18"/>
        <v>0.63636363636363635</v>
      </c>
      <c r="L287" s="2">
        <f t="shared" si="19"/>
        <v>1</v>
      </c>
    </row>
    <row r="288" spans="1:12" x14ac:dyDescent="0.3">
      <c r="A288" s="2">
        <v>1</v>
      </c>
      <c r="B288" s="2">
        <v>35</v>
      </c>
      <c r="C288" s="4">
        <v>1</v>
      </c>
      <c r="D288" s="4">
        <v>8</v>
      </c>
      <c r="E288" s="2">
        <v>12896239</v>
      </c>
      <c r="G288" s="2">
        <f t="shared" si="16"/>
        <v>0</v>
      </c>
      <c r="H288" s="2">
        <v>1</v>
      </c>
      <c r="I288" s="2">
        <f t="shared" si="17"/>
        <v>0.31168831168831168</v>
      </c>
      <c r="J288" s="2">
        <f t="shared" si="18"/>
        <v>0.63636363636363635</v>
      </c>
      <c r="L288" s="2">
        <f t="shared" si="19"/>
        <v>1</v>
      </c>
    </row>
    <row r="289" spans="1:12" x14ac:dyDescent="0.3">
      <c r="A289" s="2">
        <v>0</v>
      </c>
      <c r="B289" s="2">
        <v>45</v>
      </c>
      <c r="C289" s="4">
        <v>1</v>
      </c>
      <c r="D289" s="4">
        <v>7</v>
      </c>
      <c r="E289" s="2">
        <v>11971436.25</v>
      </c>
      <c r="G289" s="2">
        <f t="shared" si="16"/>
        <v>0</v>
      </c>
      <c r="H289" s="2">
        <v>0</v>
      </c>
      <c r="I289" s="2">
        <f t="shared" si="17"/>
        <v>0.44155844155844154</v>
      </c>
      <c r="J289" s="2">
        <f t="shared" si="18"/>
        <v>0.54545454545454541</v>
      </c>
      <c r="L289" s="2">
        <f t="shared" si="19"/>
        <v>0</v>
      </c>
    </row>
    <row r="290" spans="1:12" x14ac:dyDescent="0.3">
      <c r="A290" s="2">
        <v>0</v>
      </c>
      <c r="B290" s="2">
        <v>53</v>
      </c>
      <c r="C290" s="4">
        <v>1</v>
      </c>
      <c r="D290" s="4">
        <v>8</v>
      </c>
      <c r="E290" s="2">
        <v>12644460</v>
      </c>
      <c r="G290" s="2">
        <f t="shared" si="16"/>
        <v>0</v>
      </c>
      <c r="H290" s="2">
        <v>0</v>
      </c>
      <c r="I290" s="2">
        <f t="shared" si="17"/>
        <v>0.54545454545454541</v>
      </c>
      <c r="J290" s="2">
        <f t="shared" si="18"/>
        <v>0.63636363636363635</v>
      </c>
      <c r="L290" s="2">
        <f t="shared" si="19"/>
        <v>1</v>
      </c>
    </row>
    <row r="291" spans="1:12" x14ac:dyDescent="0.3">
      <c r="A291" s="2">
        <v>0</v>
      </c>
      <c r="B291" s="2">
        <v>80</v>
      </c>
      <c r="C291" s="4">
        <v>1</v>
      </c>
      <c r="D291" s="4">
        <v>7</v>
      </c>
      <c r="E291" s="2">
        <v>13682031.75</v>
      </c>
      <c r="G291" s="2">
        <f t="shared" si="16"/>
        <v>0</v>
      </c>
      <c r="H291" s="2">
        <v>0</v>
      </c>
      <c r="I291" s="2">
        <f t="shared" si="17"/>
        <v>0.89610389610389607</v>
      </c>
      <c r="J291" s="2">
        <f t="shared" si="18"/>
        <v>0.54545454545454541</v>
      </c>
      <c r="L291" s="2">
        <f t="shared" si="19"/>
        <v>1</v>
      </c>
    </row>
    <row r="292" spans="1:12" x14ac:dyDescent="0.3">
      <c r="A292" s="2">
        <v>0</v>
      </c>
      <c r="B292" s="2">
        <v>43</v>
      </c>
      <c r="C292" s="4">
        <v>0</v>
      </c>
      <c r="D292" s="4">
        <v>8</v>
      </c>
      <c r="E292" s="2">
        <v>13390741</v>
      </c>
      <c r="G292" s="2">
        <f t="shared" si="16"/>
        <v>1</v>
      </c>
      <c r="H292" s="2">
        <v>0</v>
      </c>
      <c r="I292" s="2">
        <f t="shared" si="17"/>
        <v>0.41558441558441561</v>
      </c>
      <c r="J292" s="2">
        <f t="shared" si="18"/>
        <v>0.63636363636363635</v>
      </c>
      <c r="L292" s="2">
        <f t="shared" si="19"/>
        <v>1</v>
      </c>
    </row>
    <row r="293" spans="1:12" x14ac:dyDescent="0.3">
      <c r="A293" s="2">
        <v>0</v>
      </c>
      <c r="B293" s="2">
        <v>77</v>
      </c>
      <c r="C293" s="4">
        <v>1</v>
      </c>
      <c r="D293" s="4">
        <v>5</v>
      </c>
      <c r="E293" s="2">
        <v>16494338.439999999</v>
      </c>
      <c r="G293" s="2">
        <f t="shared" si="16"/>
        <v>0</v>
      </c>
      <c r="H293" s="2">
        <v>0</v>
      </c>
      <c r="I293" s="2">
        <f t="shared" si="17"/>
        <v>0.8571428571428571</v>
      </c>
      <c r="J293" s="2">
        <f t="shared" si="18"/>
        <v>0.36363636363636365</v>
      </c>
      <c r="L293" s="2">
        <f t="shared" si="19"/>
        <v>1</v>
      </c>
    </row>
    <row r="294" spans="1:12" x14ac:dyDescent="0.3">
      <c r="A294" s="2">
        <v>0</v>
      </c>
      <c r="B294" s="2">
        <v>34</v>
      </c>
      <c r="C294" s="4">
        <v>0</v>
      </c>
      <c r="D294" s="4">
        <v>6</v>
      </c>
      <c r="E294" s="2">
        <v>12091685</v>
      </c>
      <c r="G294" s="2">
        <f t="shared" si="16"/>
        <v>1</v>
      </c>
      <c r="H294" s="2">
        <v>0</v>
      </c>
      <c r="I294" s="2">
        <f t="shared" si="17"/>
        <v>0.29870129870129869</v>
      </c>
      <c r="J294" s="2">
        <f t="shared" si="18"/>
        <v>0.45454545454545453</v>
      </c>
      <c r="L294" s="2">
        <f t="shared" si="19"/>
        <v>1</v>
      </c>
    </row>
    <row r="295" spans="1:12" x14ac:dyDescent="0.3">
      <c r="A295" s="2">
        <v>0</v>
      </c>
      <c r="B295" s="2">
        <v>34</v>
      </c>
      <c r="C295" s="4">
        <v>0</v>
      </c>
      <c r="D295" s="4">
        <v>8</v>
      </c>
      <c r="E295" s="2">
        <v>12916922</v>
      </c>
      <c r="G295" s="2">
        <f t="shared" si="16"/>
        <v>1</v>
      </c>
      <c r="H295" s="2">
        <v>0</v>
      </c>
      <c r="I295" s="2">
        <f t="shared" si="17"/>
        <v>0.29870129870129869</v>
      </c>
      <c r="J295" s="2">
        <f t="shared" si="18"/>
        <v>0.63636363636363635</v>
      </c>
      <c r="L295" s="2">
        <f t="shared" si="19"/>
        <v>1</v>
      </c>
    </row>
    <row r="296" spans="1:12" x14ac:dyDescent="0.3">
      <c r="A296" s="2">
        <v>1</v>
      </c>
      <c r="B296" s="2">
        <v>76</v>
      </c>
      <c r="C296" s="4">
        <v>1</v>
      </c>
      <c r="D296" s="4">
        <v>3</v>
      </c>
      <c r="E296" s="2">
        <v>11304146.300000001</v>
      </c>
      <c r="G296" s="2">
        <f t="shared" si="16"/>
        <v>0</v>
      </c>
      <c r="H296" s="2">
        <v>1</v>
      </c>
      <c r="I296" s="2">
        <f t="shared" si="17"/>
        <v>0.8441558441558441</v>
      </c>
      <c r="J296" s="2">
        <f t="shared" si="18"/>
        <v>0.18181818181818182</v>
      </c>
      <c r="L296" s="2">
        <f t="shared" si="19"/>
        <v>0</v>
      </c>
    </row>
    <row r="297" spans="1:12" x14ac:dyDescent="0.3">
      <c r="A297" s="2">
        <v>1</v>
      </c>
      <c r="B297" s="2">
        <v>57</v>
      </c>
      <c r="C297" s="4">
        <v>0</v>
      </c>
      <c r="D297" s="4">
        <v>11</v>
      </c>
      <c r="E297" s="2">
        <v>12277589</v>
      </c>
      <c r="G297" s="2">
        <f t="shared" si="16"/>
        <v>1</v>
      </c>
      <c r="H297" s="2">
        <v>1</v>
      </c>
      <c r="I297" s="2">
        <f t="shared" si="17"/>
        <v>0.59740259740259738</v>
      </c>
      <c r="J297" s="2">
        <f t="shared" si="18"/>
        <v>0.90909090909090906</v>
      </c>
      <c r="L297" s="2">
        <f t="shared" si="19"/>
        <v>1</v>
      </c>
    </row>
    <row r="298" spans="1:12" x14ac:dyDescent="0.3">
      <c r="A298" s="2">
        <v>1</v>
      </c>
      <c r="B298" s="2">
        <v>32</v>
      </c>
      <c r="C298" s="4">
        <v>1</v>
      </c>
      <c r="D298" s="4">
        <v>8</v>
      </c>
      <c r="E298" s="2">
        <v>11312853</v>
      </c>
      <c r="G298" s="2">
        <f t="shared" si="16"/>
        <v>0</v>
      </c>
      <c r="H298" s="2">
        <v>1</v>
      </c>
      <c r="I298" s="2">
        <f t="shared" si="17"/>
        <v>0.27272727272727271</v>
      </c>
      <c r="J298" s="2">
        <f t="shared" si="18"/>
        <v>0.63636363636363635</v>
      </c>
      <c r="L298" s="2">
        <f t="shared" si="19"/>
        <v>0</v>
      </c>
    </row>
    <row r="299" spans="1:12" x14ac:dyDescent="0.3">
      <c r="A299" s="2">
        <v>1</v>
      </c>
      <c r="B299" s="2">
        <v>47</v>
      </c>
      <c r="C299" s="4">
        <v>0</v>
      </c>
      <c r="D299" s="4">
        <v>8</v>
      </c>
      <c r="E299" s="2">
        <v>11173870</v>
      </c>
      <c r="G299" s="2">
        <f t="shared" si="16"/>
        <v>1</v>
      </c>
      <c r="H299" s="2">
        <v>1</v>
      </c>
      <c r="I299" s="2">
        <f t="shared" si="17"/>
        <v>0.46753246753246752</v>
      </c>
      <c r="J299" s="2">
        <f t="shared" si="18"/>
        <v>0.63636363636363635</v>
      </c>
      <c r="L299" s="2">
        <f t="shared" si="19"/>
        <v>0</v>
      </c>
    </row>
    <row r="300" spans="1:12" x14ac:dyDescent="0.3">
      <c r="A300" s="2">
        <v>0</v>
      </c>
      <c r="B300" s="2">
        <v>66</v>
      </c>
      <c r="C300" s="4">
        <v>1</v>
      </c>
      <c r="D300" s="4">
        <v>7</v>
      </c>
      <c r="E300" s="2">
        <v>12176224.75</v>
      </c>
      <c r="G300" s="2">
        <f t="shared" si="16"/>
        <v>0</v>
      </c>
      <c r="H300" s="2">
        <v>0</v>
      </c>
      <c r="I300" s="2">
        <f t="shared" si="17"/>
        <v>0.7142857142857143</v>
      </c>
      <c r="J300" s="2">
        <f t="shared" si="18"/>
        <v>0.54545454545454541</v>
      </c>
      <c r="L300" s="2">
        <f t="shared" si="19"/>
        <v>1</v>
      </c>
    </row>
    <row r="301" spans="1:12" x14ac:dyDescent="0.3">
      <c r="A301" s="2">
        <v>0</v>
      </c>
      <c r="B301" s="2">
        <v>37</v>
      </c>
      <c r="C301" s="4">
        <v>1</v>
      </c>
      <c r="D301" s="4">
        <v>3</v>
      </c>
      <c r="E301" s="2">
        <v>9086536.3000000007</v>
      </c>
      <c r="G301" s="2">
        <f t="shared" si="16"/>
        <v>0</v>
      </c>
      <c r="H301" s="2">
        <v>0</v>
      </c>
      <c r="I301" s="2">
        <f t="shared" si="17"/>
        <v>0.33766233766233766</v>
      </c>
      <c r="J301" s="2">
        <f t="shared" si="18"/>
        <v>0.18181818181818182</v>
      </c>
      <c r="L301" s="2">
        <f t="shared" si="19"/>
        <v>0</v>
      </c>
    </row>
    <row r="302" spans="1:12" x14ac:dyDescent="0.3">
      <c r="A302" s="2">
        <v>0</v>
      </c>
      <c r="B302" s="2">
        <v>61</v>
      </c>
      <c r="C302" s="4">
        <v>1</v>
      </c>
      <c r="D302" s="4">
        <v>6</v>
      </c>
      <c r="E302" s="2">
        <v>12133099</v>
      </c>
      <c r="G302" s="2">
        <f t="shared" si="16"/>
        <v>0</v>
      </c>
      <c r="H302" s="2">
        <v>0</v>
      </c>
      <c r="I302" s="2">
        <f t="shared" si="17"/>
        <v>0.64935064935064934</v>
      </c>
      <c r="J302" s="2">
        <f t="shared" si="18"/>
        <v>0.45454545454545453</v>
      </c>
      <c r="L302" s="2">
        <f t="shared" si="19"/>
        <v>1</v>
      </c>
    </row>
    <row r="303" spans="1:12" x14ac:dyDescent="0.3">
      <c r="A303" s="2">
        <v>0</v>
      </c>
      <c r="B303" s="2">
        <v>41</v>
      </c>
      <c r="C303" s="4">
        <v>1</v>
      </c>
      <c r="D303" s="4">
        <v>1</v>
      </c>
      <c r="E303" s="2">
        <v>13353549.880000001</v>
      </c>
      <c r="G303" s="2">
        <f t="shared" si="16"/>
        <v>0</v>
      </c>
      <c r="H303" s="2">
        <v>0</v>
      </c>
      <c r="I303" s="2">
        <f t="shared" si="17"/>
        <v>0.38961038961038963</v>
      </c>
      <c r="J303" s="2">
        <f t="shared" si="18"/>
        <v>0</v>
      </c>
      <c r="L303" s="2">
        <f t="shared" si="19"/>
        <v>1</v>
      </c>
    </row>
    <row r="304" spans="1:12" x14ac:dyDescent="0.3">
      <c r="A304" s="2">
        <v>0</v>
      </c>
      <c r="B304" s="2">
        <v>35</v>
      </c>
      <c r="C304" s="4">
        <v>0</v>
      </c>
      <c r="D304" s="4">
        <v>9</v>
      </c>
      <c r="E304" s="2">
        <v>12012602.75</v>
      </c>
      <c r="G304" s="2">
        <f t="shared" si="16"/>
        <v>1</v>
      </c>
      <c r="H304" s="2">
        <v>0</v>
      </c>
      <c r="I304" s="2">
        <f t="shared" si="17"/>
        <v>0.31168831168831168</v>
      </c>
      <c r="J304" s="2">
        <f t="shared" si="18"/>
        <v>0.72727272727272729</v>
      </c>
      <c r="L304" s="2">
        <f t="shared" si="19"/>
        <v>1</v>
      </c>
    </row>
    <row r="305" spans="1:12" x14ac:dyDescent="0.3">
      <c r="A305" s="2">
        <v>1</v>
      </c>
      <c r="B305" s="2">
        <v>37</v>
      </c>
      <c r="C305" s="4">
        <v>1</v>
      </c>
      <c r="D305" s="4">
        <v>8</v>
      </c>
      <c r="E305" s="2">
        <v>11288270</v>
      </c>
      <c r="G305" s="2">
        <f t="shared" si="16"/>
        <v>0</v>
      </c>
      <c r="H305" s="2">
        <v>1</v>
      </c>
      <c r="I305" s="2">
        <f t="shared" si="17"/>
        <v>0.33766233766233766</v>
      </c>
      <c r="J305" s="2">
        <f t="shared" si="18"/>
        <v>0.63636363636363635</v>
      </c>
      <c r="L305" s="2">
        <f t="shared" si="19"/>
        <v>0</v>
      </c>
    </row>
    <row r="306" spans="1:12" x14ac:dyDescent="0.3">
      <c r="A306" s="2">
        <v>0</v>
      </c>
      <c r="B306" s="2">
        <v>57</v>
      </c>
      <c r="C306" s="4">
        <v>0</v>
      </c>
      <c r="D306" s="4">
        <v>12</v>
      </c>
      <c r="E306" s="2">
        <v>12615108</v>
      </c>
      <c r="G306" s="2">
        <f t="shared" si="16"/>
        <v>1</v>
      </c>
      <c r="H306" s="2">
        <v>0</v>
      </c>
      <c r="I306" s="2">
        <f t="shared" si="17"/>
        <v>0.59740259740259738</v>
      </c>
      <c r="J306" s="2">
        <f t="shared" si="18"/>
        <v>1</v>
      </c>
      <c r="L306" s="2">
        <f t="shared" si="19"/>
        <v>1</v>
      </c>
    </row>
    <row r="307" spans="1:12" x14ac:dyDescent="0.3">
      <c r="A307" s="2">
        <v>1</v>
      </c>
      <c r="B307" s="2">
        <v>77</v>
      </c>
      <c r="C307" s="4">
        <v>1</v>
      </c>
      <c r="D307" s="4">
        <v>9</v>
      </c>
      <c r="E307" s="2">
        <v>14451855</v>
      </c>
      <c r="G307" s="2">
        <f t="shared" si="16"/>
        <v>0</v>
      </c>
      <c r="H307" s="2">
        <v>1</v>
      </c>
      <c r="I307" s="2">
        <f t="shared" si="17"/>
        <v>0.8571428571428571</v>
      </c>
      <c r="J307" s="2">
        <f t="shared" si="18"/>
        <v>0.72727272727272729</v>
      </c>
      <c r="L307" s="2">
        <f t="shared" si="19"/>
        <v>1</v>
      </c>
    </row>
    <row r="308" spans="1:12" x14ac:dyDescent="0.3">
      <c r="A308" s="2">
        <v>1</v>
      </c>
      <c r="B308" s="2">
        <v>61</v>
      </c>
      <c r="C308" s="4">
        <v>1</v>
      </c>
      <c r="D308" s="4">
        <v>4</v>
      </c>
      <c r="E308" s="2">
        <v>12887121.75</v>
      </c>
      <c r="G308" s="2">
        <f t="shared" si="16"/>
        <v>0</v>
      </c>
      <c r="H308" s="2">
        <v>1</v>
      </c>
      <c r="I308" s="2">
        <f t="shared" si="17"/>
        <v>0.64935064935064934</v>
      </c>
      <c r="J308" s="2">
        <f t="shared" si="18"/>
        <v>0.27272727272727271</v>
      </c>
      <c r="L308" s="2">
        <f t="shared" si="19"/>
        <v>1</v>
      </c>
    </row>
    <row r="309" spans="1:12" x14ac:dyDescent="0.3">
      <c r="A309" s="2">
        <v>0</v>
      </c>
      <c r="B309" s="2">
        <v>40</v>
      </c>
      <c r="C309" s="4">
        <v>1</v>
      </c>
      <c r="D309" s="4">
        <v>3</v>
      </c>
      <c r="E309" s="2">
        <v>16040757.1</v>
      </c>
      <c r="G309" s="2">
        <f t="shared" si="16"/>
        <v>0</v>
      </c>
      <c r="H309" s="2">
        <v>0</v>
      </c>
      <c r="I309" s="2">
        <f t="shared" si="17"/>
        <v>0.37662337662337664</v>
      </c>
      <c r="J309" s="2">
        <f t="shared" si="18"/>
        <v>0.18181818181818182</v>
      </c>
      <c r="L309" s="2">
        <f t="shared" si="19"/>
        <v>1</v>
      </c>
    </row>
    <row r="310" spans="1:12" x14ac:dyDescent="0.3">
      <c r="A310" s="2">
        <v>0</v>
      </c>
      <c r="B310" s="2">
        <v>74</v>
      </c>
      <c r="C310" s="4">
        <v>1</v>
      </c>
      <c r="D310" s="4">
        <v>5</v>
      </c>
      <c r="E310" s="2">
        <v>14415063</v>
      </c>
      <c r="G310" s="2">
        <f t="shared" si="16"/>
        <v>0</v>
      </c>
      <c r="H310" s="2">
        <v>0</v>
      </c>
      <c r="I310" s="2">
        <f t="shared" si="17"/>
        <v>0.81818181818181823</v>
      </c>
      <c r="J310" s="2">
        <f t="shared" si="18"/>
        <v>0.36363636363636365</v>
      </c>
      <c r="L310" s="2">
        <f t="shared" si="19"/>
        <v>1</v>
      </c>
    </row>
    <row r="311" spans="1:12" x14ac:dyDescent="0.3">
      <c r="A311" s="2">
        <v>1</v>
      </c>
      <c r="B311" s="2">
        <v>55</v>
      </c>
      <c r="C311" s="4">
        <v>1</v>
      </c>
      <c r="D311" s="4">
        <v>7</v>
      </c>
      <c r="E311" s="2">
        <v>13414120</v>
      </c>
      <c r="G311" s="2">
        <f t="shared" si="16"/>
        <v>0</v>
      </c>
      <c r="H311" s="2">
        <v>1</v>
      </c>
      <c r="I311" s="2">
        <f t="shared" si="17"/>
        <v>0.5714285714285714</v>
      </c>
      <c r="J311" s="2">
        <f t="shared" si="18"/>
        <v>0.54545454545454541</v>
      </c>
      <c r="L311" s="2">
        <f t="shared" si="19"/>
        <v>1</v>
      </c>
    </row>
    <row r="312" spans="1:12" x14ac:dyDescent="0.3">
      <c r="A312" s="2">
        <v>1</v>
      </c>
      <c r="B312" s="2">
        <v>59</v>
      </c>
      <c r="C312" s="4">
        <v>1</v>
      </c>
      <c r="D312" s="4">
        <v>9</v>
      </c>
      <c r="E312" s="2">
        <v>11905752</v>
      </c>
      <c r="G312" s="2">
        <f t="shared" si="16"/>
        <v>0</v>
      </c>
      <c r="H312" s="2">
        <v>1</v>
      </c>
      <c r="I312" s="2">
        <f t="shared" si="17"/>
        <v>0.62337662337662336</v>
      </c>
      <c r="J312" s="2">
        <f t="shared" si="18"/>
        <v>0.72727272727272729</v>
      </c>
      <c r="L312" s="2">
        <f t="shared" si="19"/>
        <v>0</v>
      </c>
    </row>
    <row r="313" spans="1:12" x14ac:dyDescent="0.3">
      <c r="A313" s="2">
        <v>0</v>
      </c>
      <c r="B313" s="2">
        <v>53</v>
      </c>
      <c r="C313" s="4">
        <v>1</v>
      </c>
      <c r="D313" s="4">
        <v>10</v>
      </c>
      <c r="E313" s="2">
        <v>12447199</v>
      </c>
      <c r="G313" s="2">
        <f t="shared" si="16"/>
        <v>0</v>
      </c>
      <c r="H313" s="2">
        <v>0</v>
      </c>
      <c r="I313" s="2">
        <f t="shared" si="17"/>
        <v>0.54545454545454541</v>
      </c>
      <c r="J313" s="2">
        <f t="shared" si="18"/>
        <v>0.81818181818181823</v>
      </c>
      <c r="L313" s="2">
        <f t="shared" si="19"/>
        <v>1</v>
      </c>
    </row>
    <row r="314" spans="1:12" x14ac:dyDescent="0.3">
      <c r="A314" s="2">
        <v>0</v>
      </c>
      <c r="B314" s="2">
        <v>55</v>
      </c>
      <c r="C314" s="4">
        <v>1</v>
      </c>
      <c r="D314" s="4">
        <v>6</v>
      </c>
      <c r="E314" s="2">
        <v>10293658</v>
      </c>
      <c r="G314" s="2">
        <f t="shared" si="16"/>
        <v>0</v>
      </c>
      <c r="H314" s="2">
        <v>0</v>
      </c>
      <c r="I314" s="2">
        <f t="shared" si="17"/>
        <v>0.5714285714285714</v>
      </c>
      <c r="J314" s="2">
        <f t="shared" si="18"/>
        <v>0.45454545454545453</v>
      </c>
      <c r="L314" s="2">
        <f t="shared" si="19"/>
        <v>0</v>
      </c>
    </row>
    <row r="315" spans="1:12" x14ac:dyDescent="0.3">
      <c r="A315" s="2">
        <v>0</v>
      </c>
      <c r="B315" s="2">
        <v>52</v>
      </c>
      <c r="C315" s="4">
        <v>0</v>
      </c>
      <c r="D315" s="4">
        <v>6</v>
      </c>
      <c r="E315" s="2">
        <v>12355384.75</v>
      </c>
      <c r="G315" s="2">
        <f t="shared" si="16"/>
        <v>1</v>
      </c>
      <c r="H315" s="2">
        <v>0</v>
      </c>
      <c r="I315" s="2">
        <f t="shared" si="17"/>
        <v>0.53246753246753242</v>
      </c>
      <c r="J315" s="2">
        <f t="shared" si="18"/>
        <v>0.45454545454545453</v>
      </c>
      <c r="L315" s="2">
        <f t="shared" si="19"/>
        <v>1</v>
      </c>
    </row>
    <row r="316" spans="1:12" x14ac:dyDescent="0.3">
      <c r="A316" s="2">
        <v>0</v>
      </c>
      <c r="B316" s="2">
        <v>85</v>
      </c>
      <c r="C316" s="4">
        <v>1</v>
      </c>
      <c r="D316" s="4">
        <v>9</v>
      </c>
      <c r="E316" s="2">
        <v>24843911.699999999</v>
      </c>
      <c r="G316" s="2">
        <f t="shared" si="16"/>
        <v>0</v>
      </c>
      <c r="H316" s="2">
        <v>0</v>
      </c>
      <c r="I316" s="2">
        <f t="shared" si="17"/>
        <v>0.96103896103896103</v>
      </c>
      <c r="J316" s="2">
        <f t="shared" si="18"/>
        <v>0.72727272727272729</v>
      </c>
      <c r="L316" s="2">
        <f t="shared" si="19"/>
        <v>1</v>
      </c>
    </row>
    <row r="317" spans="1:12" x14ac:dyDescent="0.3">
      <c r="A317" s="2">
        <v>1</v>
      </c>
      <c r="B317" s="2">
        <v>42</v>
      </c>
      <c r="C317" s="4">
        <v>0</v>
      </c>
      <c r="D317" s="4">
        <v>10</v>
      </c>
      <c r="E317" s="2">
        <v>930325</v>
      </c>
      <c r="G317" s="2">
        <f t="shared" si="16"/>
        <v>1</v>
      </c>
      <c r="H317" s="2">
        <v>1</v>
      </c>
      <c r="I317" s="2">
        <f t="shared" si="17"/>
        <v>0.40259740259740262</v>
      </c>
      <c r="J317" s="2">
        <f t="shared" si="18"/>
        <v>0.81818181818181823</v>
      </c>
      <c r="L317" s="2">
        <f t="shared" si="19"/>
        <v>0</v>
      </c>
    </row>
    <row r="318" spans="1:12" x14ac:dyDescent="0.3">
      <c r="A318" s="2">
        <v>1</v>
      </c>
      <c r="B318" s="2">
        <v>41</v>
      </c>
      <c r="C318" s="4">
        <v>0</v>
      </c>
      <c r="D318" s="4">
        <v>12</v>
      </c>
      <c r="E318" s="2">
        <v>1162616</v>
      </c>
      <c r="G318" s="2">
        <f t="shared" si="16"/>
        <v>1</v>
      </c>
      <c r="H318" s="2">
        <v>1</v>
      </c>
      <c r="I318" s="2">
        <f t="shared" si="17"/>
        <v>0.38961038961038963</v>
      </c>
      <c r="J318" s="2">
        <f t="shared" si="18"/>
        <v>1</v>
      </c>
      <c r="L318" s="2">
        <f t="shared" si="19"/>
        <v>0</v>
      </c>
    </row>
    <row r="319" spans="1:12" x14ac:dyDescent="0.3">
      <c r="A319" s="2">
        <v>1</v>
      </c>
      <c r="B319" s="2">
        <v>62</v>
      </c>
      <c r="C319" s="4">
        <v>0</v>
      </c>
      <c r="D319" s="4">
        <v>5</v>
      </c>
      <c r="E319" s="2">
        <v>995603</v>
      </c>
      <c r="G319" s="2">
        <f t="shared" si="16"/>
        <v>1</v>
      </c>
      <c r="H319" s="2">
        <v>1</v>
      </c>
      <c r="I319" s="2">
        <f t="shared" si="17"/>
        <v>0.66233766233766234</v>
      </c>
      <c r="J319" s="2">
        <f t="shared" si="18"/>
        <v>0.36363636363636365</v>
      </c>
      <c r="L319" s="2">
        <f t="shared" si="19"/>
        <v>0</v>
      </c>
    </row>
    <row r="320" spans="1:12" x14ac:dyDescent="0.3">
      <c r="A320" s="2">
        <v>1</v>
      </c>
      <c r="B320" s="2">
        <v>51</v>
      </c>
      <c r="C320" s="4">
        <v>0</v>
      </c>
      <c r="D320" s="4">
        <v>9</v>
      </c>
      <c r="E320" s="2">
        <v>1025237</v>
      </c>
      <c r="G320" s="2">
        <f t="shared" si="16"/>
        <v>1</v>
      </c>
      <c r="H320" s="2">
        <v>1</v>
      </c>
      <c r="I320" s="2">
        <f t="shared" si="17"/>
        <v>0.51948051948051943</v>
      </c>
      <c r="J320" s="2">
        <f t="shared" si="18"/>
        <v>0.72727272727272729</v>
      </c>
      <c r="L320" s="2">
        <f t="shared" si="19"/>
        <v>0</v>
      </c>
    </row>
    <row r="321" spans="1:12" x14ac:dyDescent="0.3">
      <c r="A321" s="2">
        <v>1</v>
      </c>
      <c r="B321" s="2">
        <v>32</v>
      </c>
      <c r="C321" s="4">
        <v>0</v>
      </c>
      <c r="D321" s="4">
        <v>1</v>
      </c>
      <c r="E321" s="2">
        <v>1107924.2</v>
      </c>
      <c r="G321" s="2">
        <f t="shared" si="16"/>
        <v>1</v>
      </c>
      <c r="H321" s="2">
        <v>1</v>
      </c>
      <c r="I321" s="2">
        <f t="shared" si="17"/>
        <v>0.27272727272727271</v>
      </c>
      <c r="J321" s="2">
        <f t="shared" si="18"/>
        <v>0</v>
      </c>
      <c r="L321" s="2">
        <f t="shared" si="19"/>
        <v>0</v>
      </c>
    </row>
    <row r="322" spans="1:12" x14ac:dyDescent="0.3">
      <c r="A322" s="2">
        <v>1</v>
      </c>
      <c r="B322" s="2">
        <v>28</v>
      </c>
      <c r="C322" s="4">
        <v>0</v>
      </c>
      <c r="D322" s="4">
        <v>9</v>
      </c>
      <c r="E322" s="2">
        <v>973145</v>
      </c>
      <c r="G322" s="2">
        <f t="shared" ref="G322:G385" si="20">IF(C322=1,0,1)</f>
        <v>1</v>
      </c>
      <c r="H322" s="2">
        <v>1</v>
      </c>
      <c r="I322" s="2">
        <f t="shared" ref="I322:I385" si="21">(B322-$B$843)/$B$845</f>
        <v>0.22077922077922077</v>
      </c>
      <c r="J322" s="2">
        <f t="shared" ref="J322:J385" si="22">(D322-$D$843)/$D$845</f>
        <v>0.72727272727272729</v>
      </c>
      <c r="L322" s="2">
        <f t="shared" si="19"/>
        <v>0</v>
      </c>
    </row>
    <row r="323" spans="1:12" x14ac:dyDescent="0.3">
      <c r="A323" s="2">
        <v>0</v>
      </c>
      <c r="B323" s="2">
        <v>75</v>
      </c>
      <c r="C323" s="4">
        <v>1</v>
      </c>
      <c r="D323" s="4">
        <v>2</v>
      </c>
      <c r="E323" s="2">
        <v>1555245</v>
      </c>
      <c r="G323" s="2">
        <f t="shared" si="20"/>
        <v>0</v>
      </c>
      <c r="H323" s="2">
        <v>0</v>
      </c>
      <c r="I323" s="2">
        <f t="shared" si="21"/>
        <v>0.83116883116883122</v>
      </c>
      <c r="J323" s="2">
        <f t="shared" si="22"/>
        <v>9.0909090909090912E-2</v>
      </c>
      <c r="L323" s="2">
        <f t="shared" ref="L323:L386" si="23">IF(E323 &lt; 12000000,0,1)</f>
        <v>0</v>
      </c>
    </row>
    <row r="324" spans="1:12" x14ac:dyDescent="0.3">
      <c r="A324" s="2">
        <v>0</v>
      </c>
      <c r="B324" s="2">
        <v>77</v>
      </c>
      <c r="C324" s="4">
        <v>0</v>
      </c>
      <c r="D324" s="4">
        <v>6</v>
      </c>
      <c r="E324" s="2">
        <v>940523</v>
      </c>
      <c r="G324" s="2">
        <f t="shared" si="20"/>
        <v>1</v>
      </c>
      <c r="H324" s="2">
        <v>0</v>
      </c>
      <c r="I324" s="2">
        <f t="shared" si="21"/>
        <v>0.8571428571428571</v>
      </c>
      <c r="J324" s="2">
        <f t="shared" si="22"/>
        <v>0.45454545454545453</v>
      </c>
      <c r="L324" s="2">
        <f t="shared" si="23"/>
        <v>0</v>
      </c>
    </row>
    <row r="325" spans="1:12" x14ac:dyDescent="0.3">
      <c r="A325" s="2">
        <v>0</v>
      </c>
      <c r="B325" s="2">
        <v>49</v>
      </c>
      <c r="C325" s="4">
        <v>1</v>
      </c>
      <c r="D325" s="4">
        <v>12</v>
      </c>
      <c r="E325" s="2">
        <v>2953201</v>
      </c>
      <c r="G325" s="2">
        <f t="shared" si="20"/>
        <v>0</v>
      </c>
      <c r="H325" s="2">
        <v>0</v>
      </c>
      <c r="I325" s="2">
        <f t="shared" si="21"/>
        <v>0.4935064935064935</v>
      </c>
      <c r="J325" s="2">
        <f t="shared" si="22"/>
        <v>1</v>
      </c>
      <c r="L325" s="2">
        <f t="shared" si="23"/>
        <v>0</v>
      </c>
    </row>
    <row r="326" spans="1:12" x14ac:dyDescent="0.3">
      <c r="A326" s="2">
        <v>0</v>
      </c>
      <c r="B326" s="2">
        <v>62</v>
      </c>
      <c r="C326" s="4">
        <v>0</v>
      </c>
      <c r="D326" s="4">
        <v>4</v>
      </c>
      <c r="E326" s="2">
        <v>790477</v>
      </c>
      <c r="G326" s="2">
        <f t="shared" si="20"/>
        <v>1</v>
      </c>
      <c r="H326" s="2">
        <v>0</v>
      </c>
      <c r="I326" s="2">
        <f t="shared" si="21"/>
        <v>0.66233766233766234</v>
      </c>
      <c r="J326" s="2">
        <f t="shared" si="22"/>
        <v>0.27272727272727271</v>
      </c>
      <c r="L326" s="2">
        <f t="shared" si="23"/>
        <v>0</v>
      </c>
    </row>
    <row r="327" spans="1:12" x14ac:dyDescent="0.3">
      <c r="A327" s="2">
        <v>0</v>
      </c>
      <c r="B327" s="2">
        <v>60</v>
      </c>
      <c r="C327" s="4">
        <v>0</v>
      </c>
      <c r="D327" s="4">
        <v>9</v>
      </c>
      <c r="E327" s="2">
        <v>1923314</v>
      </c>
      <c r="G327" s="2">
        <f t="shared" si="20"/>
        <v>1</v>
      </c>
      <c r="H327" s="2">
        <v>0</v>
      </c>
      <c r="I327" s="2">
        <f t="shared" si="21"/>
        <v>0.63636363636363635</v>
      </c>
      <c r="J327" s="2">
        <f t="shared" si="22"/>
        <v>0.72727272727272729</v>
      </c>
      <c r="L327" s="2">
        <f t="shared" si="23"/>
        <v>0</v>
      </c>
    </row>
    <row r="328" spans="1:12" x14ac:dyDescent="0.3">
      <c r="A328" s="2">
        <v>1</v>
      </c>
      <c r="B328" s="2">
        <v>37</v>
      </c>
      <c r="C328" s="4">
        <v>0</v>
      </c>
      <c r="D328" s="4">
        <v>5</v>
      </c>
      <c r="E328" s="2">
        <v>11724953</v>
      </c>
      <c r="G328" s="2">
        <f t="shared" si="20"/>
        <v>1</v>
      </c>
      <c r="H328" s="2">
        <v>1</v>
      </c>
      <c r="I328" s="2">
        <f t="shared" si="21"/>
        <v>0.33766233766233766</v>
      </c>
      <c r="J328" s="2">
        <f t="shared" si="22"/>
        <v>0.36363636363636365</v>
      </c>
      <c r="L328" s="2">
        <f t="shared" si="23"/>
        <v>0</v>
      </c>
    </row>
    <row r="329" spans="1:12" x14ac:dyDescent="0.3">
      <c r="A329" s="2">
        <v>1</v>
      </c>
      <c r="B329" s="2">
        <v>27</v>
      </c>
      <c r="C329" s="4">
        <v>0</v>
      </c>
      <c r="D329" s="4">
        <v>8</v>
      </c>
      <c r="E329" s="2">
        <v>22632426</v>
      </c>
      <c r="G329" s="2">
        <f t="shared" si="20"/>
        <v>1</v>
      </c>
      <c r="H329" s="2">
        <v>1</v>
      </c>
      <c r="I329" s="2">
        <f t="shared" si="21"/>
        <v>0.20779220779220781</v>
      </c>
      <c r="J329" s="2">
        <f t="shared" si="22"/>
        <v>0.63636363636363635</v>
      </c>
      <c r="L329" s="2">
        <f t="shared" si="23"/>
        <v>1</v>
      </c>
    </row>
    <row r="330" spans="1:12" x14ac:dyDescent="0.3">
      <c r="A330" s="2">
        <v>1</v>
      </c>
      <c r="B330" s="2">
        <v>57</v>
      </c>
      <c r="C330" s="4">
        <v>0</v>
      </c>
      <c r="D330" s="4">
        <v>8</v>
      </c>
      <c r="E330" s="2">
        <v>11093230</v>
      </c>
      <c r="G330" s="2">
        <f t="shared" si="20"/>
        <v>1</v>
      </c>
      <c r="H330" s="2">
        <v>1</v>
      </c>
      <c r="I330" s="2">
        <f t="shared" si="21"/>
        <v>0.59740259740259738</v>
      </c>
      <c r="J330" s="2">
        <f t="shared" si="22"/>
        <v>0.63636363636363635</v>
      </c>
      <c r="L330" s="2">
        <f t="shared" si="23"/>
        <v>0</v>
      </c>
    </row>
    <row r="331" spans="1:12" x14ac:dyDescent="0.3">
      <c r="A331" s="2">
        <v>0</v>
      </c>
      <c r="B331" s="2">
        <v>31</v>
      </c>
      <c r="C331" s="4">
        <v>1</v>
      </c>
      <c r="D331" s="4">
        <v>8</v>
      </c>
      <c r="E331" s="2">
        <v>13246268</v>
      </c>
      <c r="G331" s="2">
        <f t="shared" si="20"/>
        <v>0</v>
      </c>
      <c r="H331" s="2">
        <v>0</v>
      </c>
      <c r="I331" s="2">
        <f t="shared" si="21"/>
        <v>0.25974025974025972</v>
      </c>
      <c r="J331" s="2">
        <f t="shared" si="22"/>
        <v>0.63636363636363635</v>
      </c>
      <c r="L331" s="2">
        <f t="shared" si="23"/>
        <v>1</v>
      </c>
    </row>
    <row r="332" spans="1:12" x14ac:dyDescent="0.3">
      <c r="A332" s="2">
        <v>0</v>
      </c>
      <c r="B332" s="2">
        <v>35</v>
      </c>
      <c r="C332" s="4">
        <v>1</v>
      </c>
      <c r="D332" s="4">
        <v>6</v>
      </c>
      <c r="E332" s="2">
        <v>18377227.25</v>
      </c>
      <c r="G332" s="2">
        <f t="shared" si="20"/>
        <v>0</v>
      </c>
      <c r="H332" s="2">
        <v>0</v>
      </c>
      <c r="I332" s="2">
        <f t="shared" si="21"/>
        <v>0.31168831168831168</v>
      </c>
      <c r="J332" s="2">
        <f t="shared" si="22"/>
        <v>0.45454545454545453</v>
      </c>
      <c r="L332" s="2">
        <f t="shared" si="23"/>
        <v>1</v>
      </c>
    </row>
    <row r="333" spans="1:12" x14ac:dyDescent="0.3">
      <c r="A333" s="2">
        <v>1</v>
      </c>
      <c r="B333" s="2">
        <v>43</v>
      </c>
      <c r="C333" s="4">
        <v>0</v>
      </c>
      <c r="D333" s="4">
        <v>8</v>
      </c>
      <c r="E333" s="2">
        <v>11791129.199999999</v>
      </c>
      <c r="G333" s="2">
        <f t="shared" si="20"/>
        <v>1</v>
      </c>
      <c r="H333" s="2">
        <v>1</v>
      </c>
      <c r="I333" s="2">
        <f t="shared" si="21"/>
        <v>0.41558441558441561</v>
      </c>
      <c r="J333" s="2">
        <f t="shared" si="22"/>
        <v>0.63636363636363635</v>
      </c>
      <c r="L333" s="2">
        <f t="shared" si="23"/>
        <v>0</v>
      </c>
    </row>
    <row r="334" spans="1:12" x14ac:dyDescent="0.3">
      <c r="A334" s="2">
        <v>1</v>
      </c>
      <c r="B334" s="2">
        <v>53</v>
      </c>
      <c r="C334" s="4">
        <v>1</v>
      </c>
      <c r="D334" s="4">
        <v>7</v>
      </c>
      <c r="E334" s="2">
        <v>9190791.3800000008</v>
      </c>
      <c r="G334" s="2">
        <f t="shared" si="20"/>
        <v>0</v>
      </c>
      <c r="H334" s="2">
        <v>1</v>
      </c>
      <c r="I334" s="2">
        <f t="shared" si="21"/>
        <v>0.54545454545454541</v>
      </c>
      <c r="J334" s="2">
        <f t="shared" si="22"/>
        <v>0.54545454545454541</v>
      </c>
      <c r="L334" s="2">
        <f t="shared" si="23"/>
        <v>0</v>
      </c>
    </row>
    <row r="335" spans="1:12" x14ac:dyDescent="0.3">
      <c r="A335" s="2">
        <v>1</v>
      </c>
      <c r="B335" s="2">
        <v>62</v>
      </c>
      <c r="C335" s="4">
        <v>1</v>
      </c>
      <c r="D335" s="4">
        <v>1</v>
      </c>
      <c r="E335" s="2">
        <v>10309062</v>
      </c>
      <c r="G335" s="2">
        <f t="shared" si="20"/>
        <v>0</v>
      </c>
      <c r="H335" s="2">
        <v>1</v>
      </c>
      <c r="I335" s="2">
        <f t="shared" si="21"/>
        <v>0.66233766233766234</v>
      </c>
      <c r="J335" s="2">
        <f t="shared" si="22"/>
        <v>0</v>
      </c>
      <c r="L335" s="2">
        <f t="shared" si="23"/>
        <v>0</v>
      </c>
    </row>
    <row r="336" spans="1:12" x14ac:dyDescent="0.3">
      <c r="A336" s="2">
        <v>1</v>
      </c>
      <c r="B336" s="2">
        <v>42</v>
      </c>
      <c r="C336" s="4">
        <v>0</v>
      </c>
      <c r="D336" s="4">
        <v>8</v>
      </c>
      <c r="E336" s="2">
        <v>7032114</v>
      </c>
      <c r="G336" s="2">
        <f t="shared" si="20"/>
        <v>1</v>
      </c>
      <c r="H336" s="2">
        <v>1</v>
      </c>
      <c r="I336" s="2">
        <f t="shared" si="21"/>
        <v>0.40259740259740262</v>
      </c>
      <c r="J336" s="2">
        <f t="shared" si="22"/>
        <v>0.63636363636363635</v>
      </c>
      <c r="L336" s="2">
        <f t="shared" si="23"/>
        <v>0</v>
      </c>
    </row>
    <row r="337" spans="1:12" x14ac:dyDescent="0.3">
      <c r="A337" s="2">
        <v>1</v>
      </c>
      <c r="B337" s="2">
        <v>41</v>
      </c>
      <c r="C337" s="4">
        <v>1</v>
      </c>
      <c r="D337" s="4">
        <v>4</v>
      </c>
      <c r="E337" s="2">
        <v>11552993.300000001</v>
      </c>
      <c r="G337" s="2">
        <f t="shared" si="20"/>
        <v>0</v>
      </c>
      <c r="H337" s="2">
        <v>1</v>
      </c>
      <c r="I337" s="2">
        <f t="shared" si="21"/>
        <v>0.38961038961038963</v>
      </c>
      <c r="J337" s="2">
        <f t="shared" si="22"/>
        <v>0.27272727272727271</v>
      </c>
      <c r="L337" s="2">
        <f t="shared" si="23"/>
        <v>0</v>
      </c>
    </row>
    <row r="338" spans="1:12" x14ac:dyDescent="0.3">
      <c r="A338" s="2">
        <v>1</v>
      </c>
      <c r="B338" s="2">
        <v>61</v>
      </c>
      <c r="C338" s="4">
        <v>0</v>
      </c>
      <c r="D338" s="4">
        <v>4</v>
      </c>
      <c r="E338" s="2">
        <v>10610267.550000001</v>
      </c>
      <c r="G338" s="2">
        <f t="shared" si="20"/>
        <v>1</v>
      </c>
      <c r="H338" s="2">
        <v>1</v>
      </c>
      <c r="I338" s="2">
        <f t="shared" si="21"/>
        <v>0.64935064935064934</v>
      </c>
      <c r="J338" s="2">
        <f t="shared" si="22"/>
        <v>0.27272727272727271</v>
      </c>
      <c r="L338" s="2">
        <f t="shared" si="23"/>
        <v>0</v>
      </c>
    </row>
    <row r="339" spans="1:12" x14ac:dyDescent="0.3">
      <c r="A339" s="2">
        <v>1</v>
      </c>
      <c r="B339" s="2">
        <v>21</v>
      </c>
      <c r="C339" s="4">
        <v>1</v>
      </c>
      <c r="D339" s="4">
        <v>12</v>
      </c>
      <c r="E339" s="2">
        <v>10352306</v>
      </c>
      <c r="G339" s="2">
        <f t="shared" si="20"/>
        <v>0</v>
      </c>
      <c r="H339" s="2">
        <v>1</v>
      </c>
      <c r="I339" s="2">
        <f t="shared" si="21"/>
        <v>0.12987012987012986</v>
      </c>
      <c r="J339" s="2">
        <f t="shared" si="22"/>
        <v>1</v>
      </c>
      <c r="L339" s="2">
        <f t="shared" si="23"/>
        <v>0</v>
      </c>
    </row>
    <row r="340" spans="1:12" x14ac:dyDescent="0.3">
      <c r="A340" s="2">
        <v>0</v>
      </c>
      <c r="B340" s="2">
        <v>70</v>
      </c>
      <c r="C340" s="4">
        <v>1</v>
      </c>
      <c r="D340" s="4">
        <v>10</v>
      </c>
      <c r="E340" s="2">
        <v>12003996</v>
      </c>
      <c r="G340" s="2">
        <f t="shared" si="20"/>
        <v>0</v>
      </c>
      <c r="H340" s="2">
        <v>0</v>
      </c>
      <c r="I340" s="2">
        <f t="shared" si="21"/>
        <v>0.76623376623376627</v>
      </c>
      <c r="J340" s="2">
        <f t="shared" si="22"/>
        <v>0.81818181818181823</v>
      </c>
      <c r="L340" s="2">
        <f t="shared" si="23"/>
        <v>1</v>
      </c>
    </row>
    <row r="341" spans="1:12" x14ac:dyDescent="0.3">
      <c r="A341" s="2">
        <v>0</v>
      </c>
      <c r="B341" s="2">
        <v>51</v>
      </c>
      <c r="C341" s="4">
        <v>0</v>
      </c>
      <c r="D341" s="4">
        <v>7</v>
      </c>
      <c r="E341" s="2">
        <v>10651508</v>
      </c>
      <c r="G341" s="2">
        <f t="shared" si="20"/>
        <v>1</v>
      </c>
      <c r="H341" s="2">
        <v>0</v>
      </c>
      <c r="I341" s="2">
        <f t="shared" si="21"/>
        <v>0.51948051948051943</v>
      </c>
      <c r="J341" s="2">
        <f t="shared" si="22"/>
        <v>0.54545454545454541</v>
      </c>
      <c r="L341" s="2">
        <f t="shared" si="23"/>
        <v>0</v>
      </c>
    </row>
    <row r="342" spans="1:12" x14ac:dyDescent="0.3">
      <c r="A342" s="2">
        <v>0</v>
      </c>
      <c r="B342" s="2">
        <v>46</v>
      </c>
      <c r="C342" s="4">
        <v>1</v>
      </c>
      <c r="D342" s="4">
        <v>10</v>
      </c>
      <c r="E342" s="2">
        <v>9190378</v>
      </c>
      <c r="G342" s="2">
        <f t="shared" si="20"/>
        <v>0</v>
      </c>
      <c r="H342" s="2">
        <v>0</v>
      </c>
      <c r="I342" s="2">
        <f t="shared" si="21"/>
        <v>0.45454545454545453</v>
      </c>
      <c r="J342" s="2">
        <f t="shared" si="22"/>
        <v>0.81818181818181823</v>
      </c>
      <c r="L342" s="2">
        <f t="shared" si="23"/>
        <v>0</v>
      </c>
    </row>
    <row r="343" spans="1:12" x14ac:dyDescent="0.3">
      <c r="A343" s="2">
        <v>0</v>
      </c>
      <c r="B343" s="2">
        <v>50</v>
      </c>
      <c r="C343" s="4">
        <v>1</v>
      </c>
      <c r="D343" s="4">
        <v>4</v>
      </c>
      <c r="E343" s="2">
        <v>12936828.25</v>
      </c>
      <c r="G343" s="2">
        <f t="shared" si="20"/>
        <v>0</v>
      </c>
      <c r="H343" s="2">
        <v>0</v>
      </c>
      <c r="I343" s="2">
        <f t="shared" si="21"/>
        <v>0.50649350649350644</v>
      </c>
      <c r="J343" s="2">
        <f t="shared" si="22"/>
        <v>0.27272727272727271</v>
      </c>
      <c r="L343" s="2">
        <f t="shared" si="23"/>
        <v>1</v>
      </c>
    </row>
    <row r="344" spans="1:12" x14ac:dyDescent="0.3">
      <c r="A344" s="2">
        <v>1</v>
      </c>
      <c r="B344" s="2">
        <v>57</v>
      </c>
      <c r="C344" s="4">
        <v>1</v>
      </c>
      <c r="D344" s="4">
        <v>10</v>
      </c>
      <c r="E344" s="2">
        <v>11260649</v>
      </c>
      <c r="G344" s="2">
        <f t="shared" si="20"/>
        <v>0</v>
      </c>
      <c r="H344" s="2">
        <v>1</v>
      </c>
      <c r="I344" s="2">
        <f t="shared" si="21"/>
        <v>0.59740259740259738</v>
      </c>
      <c r="J344" s="2">
        <f t="shared" si="22"/>
        <v>0.81818181818181823</v>
      </c>
      <c r="L344" s="2">
        <f t="shared" si="23"/>
        <v>0</v>
      </c>
    </row>
    <row r="345" spans="1:12" x14ac:dyDescent="0.3">
      <c r="A345" s="2">
        <v>1</v>
      </c>
      <c r="B345" s="2">
        <v>43</v>
      </c>
      <c r="C345" s="4">
        <v>1</v>
      </c>
      <c r="D345" s="4">
        <v>12</v>
      </c>
      <c r="E345" s="2">
        <v>1371000</v>
      </c>
      <c r="G345" s="2">
        <f t="shared" si="20"/>
        <v>0</v>
      </c>
      <c r="H345" s="2">
        <v>1</v>
      </c>
      <c r="I345" s="2">
        <f t="shared" si="21"/>
        <v>0.41558441558441561</v>
      </c>
      <c r="J345" s="2">
        <f t="shared" si="22"/>
        <v>1</v>
      </c>
      <c r="L345" s="2">
        <f t="shared" si="23"/>
        <v>0</v>
      </c>
    </row>
    <row r="346" spans="1:12" x14ac:dyDescent="0.3">
      <c r="A346" s="2">
        <v>1</v>
      </c>
      <c r="B346" s="2">
        <v>56</v>
      </c>
      <c r="C346" s="4">
        <v>0</v>
      </c>
      <c r="D346" s="4">
        <v>10</v>
      </c>
      <c r="E346" s="2">
        <v>2626500</v>
      </c>
      <c r="G346" s="2">
        <f t="shared" si="20"/>
        <v>1</v>
      </c>
      <c r="H346" s="2">
        <v>1</v>
      </c>
      <c r="I346" s="2">
        <f t="shared" si="21"/>
        <v>0.58441558441558439</v>
      </c>
      <c r="J346" s="2">
        <f t="shared" si="22"/>
        <v>0.81818181818181823</v>
      </c>
      <c r="L346" s="2">
        <f t="shared" si="23"/>
        <v>0</v>
      </c>
    </row>
    <row r="347" spans="1:12" x14ac:dyDescent="0.3">
      <c r="A347" s="2">
        <v>0</v>
      </c>
      <c r="B347" s="2">
        <v>58</v>
      </c>
      <c r="C347" s="4">
        <v>0</v>
      </c>
      <c r="D347" s="4">
        <v>10</v>
      </c>
      <c r="E347" s="2">
        <v>2132850</v>
      </c>
      <c r="G347" s="2">
        <f t="shared" si="20"/>
        <v>1</v>
      </c>
      <c r="H347" s="2">
        <v>0</v>
      </c>
      <c r="I347" s="2">
        <f t="shared" si="21"/>
        <v>0.61038961038961037</v>
      </c>
      <c r="J347" s="2">
        <f t="shared" si="22"/>
        <v>0.81818181818181823</v>
      </c>
      <c r="L347" s="2">
        <f t="shared" si="23"/>
        <v>0</v>
      </c>
    </row>
    <row r="348" spans="1:12" x14ac:dyDescent="0.3">
      <c r="A348" s="2">
        <v>1</v>
      </c>
      <c r="B348" s="2">
        <v>39</v>
      </c>
      <c r="C348" s="4">
        <v>0</v>
      </c>
      <c r="D348" s="4">
        <v>4</v>
      </c>
      <c r="E348" s="2">
        <v>2088169</v>
      </c>
      <c r="G348" s="2">
        <f t="shared" si="20"/>
        <v>1</v>
      </c>
      <c r="H348" s="2">
        <v>1</v>
      </c>
      <c r="I348" s="2">
        <f t="shared" si="21"/>
        <v>0.36363636363636365</v>
      </c>
      <c r="J348" s="2">
        <f t="shared" si="22"/>
        <v>0.27272727272727271</v>
      </c>
      <c r="L348" s="2">
        <f t="shared" si="23"/>
        <v>0</v>
      </c>
    </row>
    <row r="349" spans="1:12" x14ac:dyDescent="0.3">
      <c r="A349" s="2">
        <v>1</v>
      </c>
      <c r="B349" s="2">
        <v>43</v>
      </c>
      <c r="C349" s="4">
        <v>0</v>
      </c>
      <c r="D349" s="4">
        <v>1</v>
      </c>
      <c r="E349" s="2">
        <v>2111146</v>
      </c>
      <c r="G349" s="2">
        <f t="shared" si="20"/>
        <v>1</v>
      </c>
      <c r="H349" s="2">
        <v>1</v>
      </c>
      <c r="I349" s="2">
        <f t="shared" si="21"/>
        <v>0.41558441558441561</v>
      </c>
      <c r="J349" s="2">
        <f t="shared" si="22"/>
        <v>0</v>
      </c>
      <c r="L349" s="2">
        <f t="shared" si="23"/>
        <v>0</v>
      </c>
    </row>
    <row r="350" spans="1:12" x14ac:dyDescent="0.3">
      <c r="A350" s="2">
        <v>1</v>
      </c>
      <c r="B350" s="2">
        <v>46</v>
      </c>
      <c r="C350" s="4">
        <v>1</v>
      </c>
      <c r="D350" s="4">
        <v>4</v>
      </c>
      <c r="E350" s="2">
        <v>4148518</v>
      </c>
      <c r="G350" s="2">
        <f t="shared" si="20"/>
        <v>0</v>
      </c>
      <c r="H350" s="2">
        <v>1</v>
      </c>
      <c r="I350" s="2">
        <f t="shared" si="21"/>
        <v>0.45454545454545453</v>
      </c>
      <c r="J350" s="2">
        <f t="shared" si="22"/>
        <v>0.27272727272727271</v>
      </c>
      <c r="L350" s="2">
        <f t="shared" si="23"/>
        <v>0</v>
      </c>
    </row>
    <row r="351" spans="1:12" x14ac:dyDescent="0.3">
      <c r="A351" s="2">
        <v>0</v>
      </c>
      <c r="B351" s="2">
        <v>73</v>
      </c>
      <c r="C351" s="4">
        <v>0</v>
      </c>
      <c r="D351" s="4">
        <v>5</v>
      </c>
      <c r="E351" s="2">
        <v>1738940</v>
      </c>
      <c r="G351" s="2">
        <f t="shared" si="20"/>
        <v>1</v>
      </c>
      <c r="H351" s="2">
        <v>0</v>
      </c>
      <c r="I351" s="2">
        <f t="shared" si="21"/>
        <v>0.80519480519480524</v>
      </c>
      <c r="J351" s="2">
        <f t="shared" si="22"/>
        <v>0.36363636363636365</v>
      </c>
      <c r="L351" s="2">
        <f t="shared" si="23"/>
        <v>0</v>
      </c>
    </row>
    <row r="352" spans="1:12" x14ac:dyDescent="0.3">
      <c r="A352" s="2">
        <v>0</v>
      </c>
      <c r="B352" s="2">
        <v>68</v>
      </c>
      <c r="C352" s="4">
        <v>1</v>
      </c>
      <c r="D352" s="4">
        <v>8</v>
      </c>
      <c r="E352" s="2">
        <v>13580999</v>
      </c>
      <c r="G352" s="2">
        <f t="shared" si="20"/>
        <v>0</v>
      </c>
      <c r="H352" s="2">
        <v>0</v>
      </c>
      <c r="I352" s="2">
        <f t="shared" si="21"/>
        <v>0.74025974025974028</v>
      </c>
      <c r="J352" s="2">
        <f t="shared" si="22"/>
        <v>0.63636363636363635</v>
      </c>
      <c r="L352" s="2">
        <f t="shared" si="23"/>
        <v>1</v>
      </c>
    </row>
    <row r="353" spans="1:12" x14ac:dyDescent="0.3">
      <c r="A353" s="2">
        <v>1</v>
      </c>
      <c r="B353" s="2">
        <v>33</v>
      </c>
      <c r="C353" s="4">
        <v>0</v>
      </c>
      <c r="D353" s="4">
        <v>9</v>
      </c>
      <c r="E353" s="2">
        <v>8837784</v>
      </c>
      <c r="G353" s="2">
        <f t="shared" si="20"/>
        <v>1</v>
      </c>
      <c r="H353" s="2">
        <v>1</v>
      </c>
      <c r="I353" s="2">
        <f t="shared" si="21"/>
        <v>0.2857142857142857</v>
      </c>
      <c r="J353" s="2">
        <f t="shared" si="22"/>
        <v>0.72727272727272729</v>
      </c>
      <c r="L353" s="2">
        <f t="shared" si="23"/>
        <v>0</v>
      </c>
    </row>
    <row r="354" spans="1:12" x14ac:dyDescent="0.3">
      <c r="A354" s="2">
        <v>1</v>
      </c>
      <c r="B354" s="2">
        <v>59</v>
      </c>
      <c r="C354" s="4">
        <v>1</v>
      </c>
      <c r="D354" s="4">
        <v>9</v>
      </c>
      <c r="E354" s="2">
        <v>22074226.5</v>
      </c>
      <c r="G354" s="2">
        <f t="shared" si="20"/>
        <v>0</v>
      </c>
      <c r="H354" s="2">
        <v>1</v>
      </c>
      <c r="I354" s="2">
        <f t="shared" si="21"/>
        <v>0.62337662337662336</v>
      </c>
      <c r="J354" s="2">
        <f t="shared" si="22"/>
        <v>0.72727272727272729</v>
      </c>
      <c r="L354" s="2">
        <f t="shared" si="23"/>
        <v>1</v>
      </c>
    </row>
    <row r="355" spans="1:12" x14ac:dyDescent="0.3">
      <c r="A355" s="2">
        <v>1</v>
      </c>
      <c r="B355" s="2">
        <v>48</v>
      </c>
      <c r="C355" s="4">
        <v>1</v>
      </c>
      <c r="D355" s="4">
        <v>10</v>
      </c>
      <c r="E355" s="2">
        <v>18841106.5</v>
      </c>
      <c r="G355" s="2">
        <f t="shared" si="20"/>
        <v>0</v>
      </c>
      <c r="H355" s="2">
        <v>1</v>
      </c>
      <c r="I355" s="2">
        <f t="shared" si="21"/>
        <v>0.48051948051948051</v>
      </c>
      <c r="J355" s="2">
        <f t="shared" si="22"/>
        <v>0.81818181818181823</v>
      </c>
      <c r="L355" s="2">
        <f t="shared" si="23"/>
        <v>1</v>
      </c>
    </row>
    <row r="356" spans="1:12" x14ac:dyDescent="0.3">
      <c r="A356" s="2">
        <v>1</v>
      </c>
      <c r="B356" s="2">
        <v>41</v>
      </c>
      <c r="C356" s="4">
        <v>0</v>
      </c>
      <c r="D356" s="4">
        <v>11</v>
      </c>
      <c r="E356" s="2">
        <v>11961405.25</v>
      </c>
      <c r="G356" s="2">
        <f t="shared" si="20"/>
        <v>1</v>
      </c>
      <c r="H356" s="2">
        <v>1</v>
      </c>
      <c r="I356" s="2">
        <f t="shared" si="21"/>
        <v>0.38961038961038963</v>
      </c>
      <c r="J356" s="2">
        <f t="shared" si="22"/>
        <v>0.90909090909090906</v>
      </c>
      <c r="L356" s="2">
        <f t="shared" si="23"/>
        <v>0</v>
      </c>
    </row>
    <row r="357" spans="1:12" x14ac:dyDescent="0.3">
      <c r="A357" s="2">
        <v>1</v>
      </c>
      <c r="B357" s="2">
        <v>50</v>
      </c>
      <c r="C357" s="4">
        <v>1</v>
      </c>
      <c r="D357" s="4">
        <v>10</v>
      </c>
      <c r="E357" s="2">
        <v>11117344.5</v>
      </c>
      <c r="G357" s="2">
        <f t="shared" si="20"/>
        <v>0</v>
      </c>
      <c r="H357" s="2">
        <v>1</v>
      </c>
      <c r="I357" s="2">
        <f t="shared" si="21"/>
        <v>0.50649350649350644</v>
      </c>
      <c r="J357" s="2">
        <f t="shared" si="22"/>
        <v>0.81818181818181823</v>
      </c>
      <c r="L357" s="2">
        <f t="shared" si="23"/>
        <v>0</v>
      </c>
    </row>
    <row r="358" spans="1:12" x14ac:dyDescent="0.3">
      <c r="A358" s="2">
        <v>1</v>
      </c>
      <c r="B358" s="2">
        <v>55</v>
      </c>
      <c r="C358" s="4">
        <v>1</v>
      </c>
      <c r="D358" s="4">
        <v>9</v>
      </c>
      <c r="E358" s="2">
        <v>14186635</v>
      </c>
      <c r="G358" s="2">
        <f t="shared" si="20"/>
        <v>0</v>
      </c>
      <c r="H358" s="2">
        <v>1</v>
      </c>
      <c r="I358" s="2">
        <f t="shared" si="21"/>
        <v>0.5714285714285714</v>
      </c>
      <c r="J358" s="2">
        <f t="shared" si="22"/>
        <v>0.72727272727272729</v>
      </c>
      <c r="L358" s="2">
        <f t="shared" si="23"/>
        <v>1</v>
      </c>
    </row>
    <row r="359" spans="1:12" x14ac:dyDescent="0.3">
      <c r="A359" s="2">
        <v>0</v>
      </c>
      <c r="B359" s="2">
        <v>67</v>
      </c>
      <c r="C359" s="4">
        <v>1</v>
      </c>
      <c r="D359" s="4">
        <v>12</v>
      </c>
      <c r="E359" s="2">
        <v>10478673</v>
      </c>
      <c r="G359" s="2">
        <f t="shared" si="20"/>
        <v>0</v>
      </c>
      <c r="H359" s="2">
        <v>0</v>
      </c>
      <c r="I359" s="2">
        <f t="shared" si="21"/>
        <v>0.72727272727272729</v>
      </c>
      <c r="J359" s="2">
        <f t="shared" si="22"/>
        <v>1</v>
      </c>
      <c r="L359" s="2">
        <f t="shared" si="23"/>
        <v>0</v>
      </c>
    </row>
    <row r="360" spans="1:12" x14ac:dyDescent="0.3">
      <c r="A360" s="2">
        <v>1</v>
      </c>
      <c r="B360" s="2">
        <v>32</v>
      </c>
      <c r="C360" s="4">
        <v>1</v>
      </c>
      <c r="D360" s="4">
        <v>9</v>
      </c>
      <c r="E360" s="2">
        <v>12540864</v>
      </c>
      <c r="G360" s="2">
        <f t="shared" si="20"/>
        <v>0</v>
      </c>
      <c r="H360" s="2">
        <v>1</v>
      </c>
      <c r="I360" s="2">
        <f t="shared" si="21"/>
        <v>0.27272727272727271</v>
      </c>
      <c r="J360" s="2">
        <f t="shared" si="22"/>
        <v>0.72727272727272729</v>
      </c>
      <c r="L360" s="2">
        <f t="shared" si="23"/>
        <v>1</v>
      </c>
    </row>
    <row r="361" spans="1:12" x14ac:dyDescent="0.3">
      <c r="A361" s="2">
        <v>0</v>
      </c>
      <c r="B361" s="2">
        <v>40</v>
      </c>
      <c r="C361" s="4">
        <v>0</v>
      </c>
      <c r="D361" s="4">
        <v>6</v>
      </c>
      <c r="E361" s="2">
        <v>11483062</v>
      </c>
      <c r="G361" s="2">
        <f t="shared" si="20"/>
        <v>1</v>
      </c>
      <c r="H361" s="2">
        <v>0</v>
      </c>
      <c r="I361" s="2">
        <f t="shared" si="21"/>
        <v>0.37662337662337664</v>
      </c>
      <c r="J361" s="2">
        <f t="shared" si="22"/>
        <v>0.45454545454545453</v>
      </c>
      <c r="L361" s="2">
        <f t="shared" si="23"/>
        <v>0</v>
      </c>
    </row>
    <row r="362" spans="1:12" x14ac:dyDescent="0.3">
      <c r="A362" s="2">
        <v>0</v>
      </c>
      <c r="B362" s="2">
        <v>35</v>
      </c>
      <c r="C362" s="4">
        <v>0</v>
      </c>
      <c r="D362" s="4">
        <v>9</v>
      </c>
      <c r="E362" s="2">
        <v>13560385</v>
      </c>
      <c r="G362" s="2">
        <f t="shared" si="20"/>
        <v>1</v>
      </c>
      <c r="H362" s="2">
        <v>0</v>
      </c>
      <c r="I362" s="2">
        <f t="shared" si="21"/>
        <v>0.31168831168831168</v>
      </c>
      <c r="J362" s="2">
        <f t="shared" si="22"/>
        <v>0.72727272727272729</v>
      </c>
      <c r="L362" s="2">
        <f t="shared" si="23"/>
        <v>1</v>
      </c>
    </row>
    <row r="363" spans="1:12" x14ac:dyDescent="0.3">
      <c r="A363" s="2">
        <v>1</v>
      </c>
      <c r="B363" s="2">
        <v>31</v>
      </c>
      <c r="C363" s="4">
        <v>0</v>
      </c>
      <c r="D363" s="4">
        <v>11</v>
      </c>
      <c r="E363" s="2">
        <v>11966070</v>
      </c>
      <c r="G363" s="2">
        <f t="shared" si="20"/>
        <v>1</v>
      </c>
      <c r="H363" s="2">
        <v>1</v>
      </c>
      <c r="I363" s="2">
        <f t="shared" si="21"/>
        <v>0.25974025974025972</v>
      </c>
      <c r="J363" s="2">
        <f t="shared" si="22"/>
        <v>0.90909090909090906</v>
      </c>
      <c r="L363" s="2">
        <f t="shared" si="23"/>
        <v>0</v>
      </c>
    </row>
    <row r="364" spans="1:12" x14ac:dyDescent="0.3">
      <c r="A364" s="2">
        <v>1</v>
      </c>
      <c r="B364" s="2">
        <v>53</v>
      </c>
      <c r="C364" s="4">
        <v>0</v>
      </c>
      <c r="D364" s="4">
        <v>9</v>
      </c>
      <c r="E364" s="2">
        <v>9047130</v>
      </c>
      <c r="G364" s="2">
        <f t="shared" si="20"/>
        <v>1</v>
      </c>
      <c r="H364" s="2">
        <v>1</v>
      </c>
      <c r="I364" s="2">
        <f t="shared" si="21"/>
        <v>0.54545454545454541</v>
      </c>
      <c r="J364" s="2">
        <f t="shared" si="22"/>
        <v>0.72727272727272729</v>
      </c>
      <c r="L364" s="2">
        <f t="shared" si="23"/>
        <v>0</v>
      </c>
    </row>
    <row r="365" spans="1:12" x14ac:dyDescent="0.3">
      <c r="A365" s="2">
        <v>0</v>
      </c>
      <c r="B365" s="2">
        <v>74</v>
      </c>
      <c r="C365" s="4">
        <v>1</v>
      </c>
      <c r="D365" s="4">
        <v>10</v>
      </c>
      <c r="E365" s="2">
        <v>9040808.7599999998</v>
      </c>
      <c r="G365" s="2">
        <f t="shared" si="20"/>
        <v>0</v>
      </c>
      <c r="H365" s="2">
        <v>0</v>
      </c>
      <c r="I365" s="2">
        <f t="shared" si="21"/>
        <v>0.81818181818181823</v>
      </c>
      <c r="J365" s="2">
        <f t="shared" si="22"/>
        <v>0.81818181818181823</v>
      </c>
      <c r="L365" s="2">
        <f t="shared" si="23"/>
        <v>0</v>
      </c>
    </row>
    <row r="366" spans="1:12" x14ac:dyDescent="0.3">
      <c r="A366" s="2">
        <v>0</v>
      </c>
      <c r="B366" s="2">
        <v>62</v>
      </c>
      <c r="C366" s="4">
        <v>1</v>
      </c>
      <c r="D366" s="4">
        <v>4</v>
      </c>
      <c r="E366" s="2">
        <v>10212715.199999999</v>
      </c>
      <c r="G366" s="2">
        <f t="shared" si="20"/>
        <v>0</v>
      </c>
      <c r="H366" s="2">
        <v>0</v>
      </c>
      <c r="I366" s="2">
        <f t="shared" si="21"/>
        <v>0.66233766233766234</v>
      </c>
      <c r="J366" s="2">
        <f t="shared" si="22"/>
        <v>0.27272727272727271</v>
      </c>
      <c r="L366" s="2">
        <f t="shared" si="23"/>
        <v>0</v>
      </c>
    </row>
    <row r="367" spans="1:12" x14ac:dyDescent="0.3">
      <c r="A367" s="2">
        <v>1</v>
      </c>
      <c r="B367" s="2">
        <v>48</v>
      </c>
      <c r="C367" s="4">
        <v>0</v>
      </c>
      <c r="D367" s="4">
        <v>8</v>
      </c>
      <c r="E367" s="2">
        <v>8377156.2000000002</v>
      </c>
      <c r="G367" s="2">
        <f t="shared" si="20"/>
        <v>1</v>
      </c>
      <c r="H367" s="2">
        <v>1</v>
      </c>
      <c r="I367" s="2">
        <f t="shared" si="21"/>
        <v>0.48051948051948051</v>
      </c>
      <c r="J367" s="2">
        <f t="shared" si="22"/>
        <v>0.63636363636363635</v>
      </c>
      <c r="L367" s="2">
        <f t="shared" si="23"/>
        <v>0</v>
      </c>
    </row>
    <row r="368" spans="1:12" x14ac:dyDescent="0.3">
      <c r="A368" s="2">
        <v>0</v>
      </c>
      <c r="B368" s="2">
        <v>75</v>
      </c>
      <c r="C368" s="4">
        <v>1</v>
      </c>
      <c r="D368" s="4">
        <v>9</v>
      </c>
      <c r="E368" s="2">
        <v>10658636.199999999</v>
      </c>
      <c r="G368" s="2">
        <f t="shared" si="20"/>
        <v>0</v>
      </c>
      <c r="H368" s="2">
        <v>0</v>
      </c>
      <c r="I368" s="2">
        <f t="shared" si="21"/>
        <v>0.83116883116883122</v>
      </c>
      <c r="J368" s="2">
        <f t="shared" si="22"/>
        <v>0.72727272727272729</v>
      </c>
      <c r="L368" s="2">
        <f t="shared" si="23"/>
        <v>0</v>
      </c>
    </row>
    <row r="369" spans="1:12" x14ac:dyDescent="0.3">
      <c r="A369" s="2">
        <v>1</v>
      </c>
      <c r="B369" s="2">
        <v>45</v>
      </c>
      <c r="C369" s="4">
        <v>0</v>
      </c>
      <c r="D369" s="4">
        <v>8</v>
      </c>
      <c r="E369" s="2">
        <v>8596935</v>
      </c>
      <c r="G369" s="2">
        <f t="shared" si="20"/>
        <v>1</v>
      </c>
      <c r="H369" s="2">
        <v>1</v>
      </c>
      <c r="I369" s="2">
        <f t="shared" si="21"/>
        <v>0.44155844155844154</v>
      </c>
      <c r="J369" s="2">
        <f t="shared" si="22"/>
        <v>0.63636363636363635</v>
      </c>
      <c r="L369" s="2">
        <f t="shared" si="23"/>
        <v>0</v>
      </c>
    </row>
    <row r="370" spans="1:12" x14ac:dyDescent="0.3">
      <c r="A370" s="2">
        <v>1</v>
      </c>
      <c r="B370" s="2">
        <v>62</v>
      </c>
      <c r="C370" s="4">
        <v>1</v>
      </c>
      <c r="D370" s="4">
        <v>7</v>
      </c>
      <c r="E370" s="2">
        <v>8975426</v>
      </c>
      <c r="G370" s="2">
        <f t="shared" si="20"/>
        <v>0</v>
      </c>
      <c r="H370" s="2">
        <v>1</v>
      </c>
      <c r="I370" s="2">
        <f t="shared" si="21"/>
        <v>0.66233766233766234</v>
      </c>
      <c r="J370" s="2">
        <f t="shared" si="22"/>
        <v>0.54545454545454541</v>
      </c>
      <c r="L370" s="2">
        <f t="shared" si="23"/>
        <v>0</v>
      </c>
    </row>
    <row r="371" spans="1:12" x14ac:dyDescent="0.3">
      <c r="A371" s="2">
        <v>0</v>
      </c>
      <c r="B371" s="2">
        <v>42</v>
      </c>
      <c r="C371" s="4">
        <v>0</v>
      </c>
      <c r="D371" s="4">
        <v>8</v>
      </c>
      <c r="E371" s="2">
        <v>10213763</v>
      </c>
      <c r="G371" s="2">
        <f t="shared" si="20"/>
        <v>1</v>
      </c>
      <c r="H371" s="2">
        <v>0</v>
      </c>
      <c r="I371" s="2">
        <f t="shared" si="21"/>
        <v>0.40259740259740262</v>
      </c>
      <c r="J371" s="2">
        <f t="shared" si="22"/>
        <v>0.63636363636363635</v>
      </c>
      <c r="L371" s="2">
        <f t="shared" si="23"/>
        <v>0</v>
      </c>
    </row>
    <row r="372" spans="1:12" x14ac:dyDescent="0.3">
      <c r="A372" s="2">
        <v>1</v>
      </c>
      <c r="B372" s="2">
        <v>66</v>
      </c>
      <c r="C372" s="4">
        <v>1</v>
      </c>
      <c r="D372" s="4">
        <v>2</v>
      </c>
      <c r="E372" s="2">
        <v>7202107</v>
      </c>
      <c r="G372" s="2">
        <f t="shared" si="20"/>
        <v>0</v>
      </c>
      <c r="H372" s="2">
        <v>1</v>
      </c>
      <c r="I372" s="2">
        <f t="shared" si="21"/>
        <v>0.7142857142857143</v>
      </c>
      <c r="J372" s="2">
        <f t="shared" si="22"/>
        <v>9.0909090909090912E-2</v>
      </c>
      <c r="L372" s="2">
        <f t="shared" si="23"/>
        <v>0</v>
      </c>
    </row>
    <row r="373" spans="1:12" x14ac:dyDescent="0.3">
      <c r="A373" s="2">
        <v>1</v>
      </c>
      <c r="B373" s="2">
        <v>36</v>
      </c>
      <c r="C373" s="4">
        <v>0</v>
      </c>
      <c r="D373" s="4">
        <v>6</v>
      </c>
      <c r="E373" s="2">
        <v>9320655</v>
      </c>
      <c r="G373" s="2">
        <f t="shared" si="20"/>
        <v>1</v>
      </c>
      <c r="H373" s="2">
        <v>1</v>
      </c>
      <c r="I373" s="2">
        <f t="shared" si="21"/>
        <v>0.32467532467532467</v>
      </c>
      <c r="J373" s="2">
        <f t="shared" si="22"/>
        <v>0.45454545454545453</v>
      </c>
      <c r="L373" s="2">
        <f t="shared" si="23"/>
        <v>0</v>
      </c>
    </row>
    <row r="374" spans="1:12" x14ac:dyDescent="0.3">
      <c r="A374" s="2">
        <v>0</v>
      </c>
      <c r="B374" s="2">
        <v>52</v>
      </c>
      <c r="C374" s="4">
        <v>1</v>
      </c>
      <c r="D374" s="4">
        <v>8</v>
      </c>
      <c r="E374" s="2">
        <v>6997477</v>
      </c>
      <c r="G374" s="2">
        <f t="shared" si="20"/>
        <v>0</v>
      </c>
      <c r="H374" s="2">
        <v>0</v>
      </c>
      <c r="I374" s="2">
        <f t="shared" si="21"/>
        <v>0.53246753246753242</v>
      </c>
      <c r="J374" s="2">
        <f t="shared" si="22"/>
        <v>0.63636363636363635</v>
      </c>
      <c r="L374" s="2">
        <f t="shared" si="23"/>
        <v>0</v>
      </c>
    </row>
    <row r="375" spans="1:12" x14ac:dyDescent="0.3">
      <c r="A375" s="2">
        <v>0</v>
      </c>
      <c r="B375" s="2">
        <v>52</v>
      </c>
      <c r="C375" s="4">
        <v>1</v>
      </c>
      <c r="D375" s="4">
        <v>6</v>
      </c>
      <c r="E375" s="2">
        <v>9656976</v>
      </c>
      <c r="G375" s="2">
        <f t="shared" si="20"/>
        <v>0</v>
      </c>
      <c r="H375" s="2">
        <v>0</v>
      </c>
      <c r="I375" s="2">
        <f t="shared" si="21"/>
        <v>0.53246753246753242</v>
      </c>
      <c r="J375" s="2">
        <f t="shared" si="22"/>
        <v>0.45454545454545453</v>
      </c>
      <c r="L375" s="2">
        <f t="shared" si="23"/>
        <v>0</v>
      </c>
    </row>
    <row r="376" spans="1:12" x14ac:dyDescent="0.3">
      <c r="A376" s="2">
        <v>0</v>
      </c>
      <c r="B376" s="2">
        <v>55</v>
      </c>
      <c r="C376" s="4">
        <v>1</v>
      </c>
      <c r="D376" s="4">
        <v>7</v>
      </c>
      <c r="E376" s="2">
        <v>9951350</v>
      </c>
      <c r="G376" s="2">
        <f t="shared" si="20"/>
        <v>0</v>
      </c>
      <c r="H376" s="2">
        <v>0</v>
      </c>
      <c r="I376" s="2">
        <f t="shared" si="21"/>
        <v>0.5714285714285714</v>
      </c>
      <c r="J376" s="2">
        <f t="shared" si="22"/>
        <v>0.54545454545454541</v>
      </c>
      <c r="L376" s="2">
        <f t="shared" si="23"/>
        <v>0</v>
      </c>
    </row>
    <row r="377" spans="1:12" x14ac:dyDescent="0.3">
      <c r="A377" s="2">
        <v>0</v>
      </c>
      <c r="B377" s="2">
        <v>56</v>
      </c>
      <c r="C377" s="4">
        <v>1</v>
      </c>
      <c r="D377" s="4">
        <v>4</v>
      </c>
      <c r="E377" s="2">
        <v>9795838</v>
      </c>
      <c r="G377" s="2">
        <f t="shared" si="20"/>
        <v>0</v>
      </c>
      <c r="H377" s="2">
        <v>0</v>
      </c>
      <c r="I377" s="2">
        <f t="shared" si="21"/>
        <v>0.58441558441558439</v>
      </c>
      <c r="J377" s="2">
        <f t="shared" si="22"/>
        <v>0.27272727272727271</v>
      </c>
      <c r="L377" s="2">
        <f t="shared" si="23"/>
        <v>0</v>
      </c>
    </row>
    <row r="378" spans="1:12" x14ac:dyDescent="0.3">
      <c r="A378" s="2">
        <v>0</v>
      </c>
      <c r="B378" s="2">
        <v>58</v>
      </c>
      <c r="C378" s="4">
        <v>0</v>
      </c>
      <c r="D378" s="4">
        <v>7</v>
      </c>
      <c r="E378" s="2">
        <v>9884240</v>
      </c>
      <c r="G378" s="2">
        <f t="shared" si="20"/>
        <v>1</v>
      </c>
      <c r="H378" s="2">
        <v>0</v>
      </c>
      <c r="I378" s="2">
        <f t="shared" si="21"/>
        <v>0.61038961038961037</v>
      </c>
      <c r="J378" s="2">
        <f t="shared" si="22"/>
        <v>0.54545454545454541</v>
      </c>
      <c r="L378" s="2">
        <f t="shared" si="23"/>
        <v>0</v>
      </c>
    </row>
    <row r="379" spans="1:12" x14ac:dyDescent="0.3">
      <c r="A379" s="2">
        <v>1</v>
      </c>
      <c r="B379" s="2">
        <v>57</v>
      </c>
      <c r="C379" s="4">
        <v>1</v>
      </c>
      <c r="D379" s="4">
        <v>7</v>
      </c>
      <c r="E379" s="2">
        <v>8784518.5</v>
      </c>
      <c r="G379" s="2">
        <f t="shared" si="20"/>
        <v>0</v>
      </c>
      <c r="H379" s="2">
        <v>1</v>
      </c>
      <c r="I379" s="2">
        <f t="shared" si="21"/>
        <v>0.59740259740259738</v>
      </c>
      <c r="J379" s="2">
        <f t="shared" si="22"/>
        <v>0.54545454545454541</v>
      </c>
      <c r="L379" s="2">
        <f t="shared" si="23"/>
        <v>0</v>
      </c>
    </row>
    <row r="380" spans="1:12" x14ac:dyDescent="0.3">
      <c r="A380" s="2">
        <v>1</v>
      </c>
      <c r="B380" s="2">
        <v>37</v>
      </c>
      <c r="C380" s="4">
        <v>1</v>
      </c>
      <c r="D380" s="4">
        <v>7</v>
      </c>
      <c r="E380" s="2">
        <v>7612885.2000000002</v>
      </c>
      <c r="G380" s="2">
        <f t="shared" si="20"/>
        <v>0</v>
      </c>
      <c r="H380" s="2">
        <v>1</v>
      </c>
      <c r="I380" s="2">
        <f t="shared" si="21"/>
        <v>0.33766233766233766</v>
      </c>
      <c r="J380" s="2">
        <f t="shared" si="22"/>
        <v>0.54545454545454541</v>
      </c>
      <c r="L380" s="2">
        <f t="shared" si="23"/>
        <v>0</v>
      </c>
    </row>
    <row r="381" spans="1:12" x14ac:dyDescent="0.3">
      <c r="A381" s="2">
        <v>0</v>
      </c>
      <c r="B381" s="2">
        <v>23</v>
      </c>
      <c r="C381" s="4">
        <v>0</v>
      </c>
      <c r="D381" s="4">
        <v>8</v>
      </c>
      <c r="E381" s="2">
        <v>10326940.199999999</v>
      </c>
      <c r="G381" s="2">
        <f t="shared" si="20"/>
        <v>1</v>
      </c>
      <c r="H381" s="2">
        <v>0</v>
      </c>
      <c r="I381" s="2">
        <f t="shared" si="21"/>
        <v>0.15584415584415584</v>
      </c>
      <c r="J381" s="2">
        <f t="shared" si="22"/>
        <v>0.63636363636363635</v>
      </c>
      <c r="L381" s="2">
        <f t="shared" si="23"/>
        <v>0</v>
      </c>
    </row>
    <row r="382" spans="1:12" x14ac:dyDescent="0.3">
      <c r="A382" s="2">
        <v>0</v>
      </c>
      <c r="B382" s="2">
        <v>25</v>
      </c>
      <c r="C382" s="4">
        <v>0</v>
      </c>
      <c r="D382" s="4">
        <v>5</v>
      </c>
      <c r="E382" s="2">
        <v>9686155.4000000004</v>
      </c>
      <c r="G382" s="2">
        <f t="shared" si="20"/>
        <v>1</v>
      </c>
      <c r="H382" s="2">
        <v>0</v>
      </c>
      <c r="I382" s="2">
        <f t="shared" si="21"/>
        <v>0.18181818181818182</v>
      </c>
      <c r="J382" s="2">
        <f t="shared" si="22"/>
        <v>0.36363636363636365</v>
      </c>
      <c r="L382" s="2">
        <f t="shared" si="23"/>
        <v>0</v>
      </c>
    </row>
    <row r="383" spans="1:12" x14ac:dyDescent="0.3">
      <c r="A383" s="2">
        <v>1</v>
      </c>
      <c r="B383" s="2">
        <v>60</v>
      </c>
      <c r="C383" s="4">
        <v>0</v>
      </c>
      <c r="D383" s="4">
        <v>4</v>
      </c>
      <c r="E383" s="2">
        <v>8384673</v>
      </c>
      <c r="G383" s="2">
        <f t="shared" si="20"/>
        <v>1</v>
      </c>
      <c r="H383" s="2">
        <v>1</v>
      </c>
      <c r="I383" s="2">
        <f t="shared" si="21"/>
        <v>0.63636363636363635</v>
      </c>
      <c r="J383" s="2">
        <f t="shared" si="22"/>
        <v>0.27272727272727271</v>
      </c>
      <c r="L383" s="2">
        <f t="shared" si="23"/>
        <v>0</v>
      </c>
    </row>
    <row r="384" spans="1:12" x14ac:dyDescent="0.3">
      <c r="A384" s="2">
        <v>1</v>
      </c>
      <c r="B384" s="2">
        <v>36</v>
      </c>
      <c r="C384" s="4">
        <v>0</v>
      </c>
      <c r="D384" s="4">
        <v>4</v>
      </c>
      <c r="E384" s="2">
        <v>10267579.4</v>
      </c>
      <c r="G384" s="2">
        <f t="shared" si="20"/>
        <v>1</v>
      </c>
      <c r="H384" s="2">
        <v>1</v>
      </c>
      <c r="I384" s="2">
        <f t="shared" si="21"/>
        <v>0.32467532467532467</v>
      </c>
      <c r="J384" s="2">
        <f t="shared" si="22"/>
        <v>0.27272727272727271</v>
      </c>
      <c r="L384" s="2">
        <f t="shared" si="23"/>
        <v>0</v>
      </c>
    </row>
    <row r="385" spans="1:12" x14ac:dyDescent="0.3">
      <c r="A385" s="2">
        <v>1</v>
      </c>
      <c r="B385" s="2">
        <v>50</v>
      </c>
      <c r="C385" s="4">
        <v>0</v>
      </c>
      <c r="D385" s="4">
        <v>9</v>
      </c>
      <c r="E385" s="2">
        <v>9725971</v>
      </c>
      <c r="G385" s="2">
        <f t="shared" si="20"/>
        <v>1</v>
      </c>
      <c r="H385" s="2">
        <v>1</v>
      </c>
      <c r="I385" s="2">
        <f t="shared" si="21"/>
        <v>0.50649350649350644</v>
      </c>
      <c r="J385" s="2">
        <f t="shared" si="22"/>
        <v>0.72727272727272729</v>
      </c>
      <c r="L385" s="2">
        <f t="shared" si="23"/>
        <v>0</v>
      </c>
    </row>
    <row r="386" spans="1:12" x14ac:dyDescent="0.3">
      <c r="A386" s="2">
        <v>1</v>
      </c>
      <c r="B386" s="2">
        <v>28</v>
      </c>
      <c r="C386" s="4">
        <v>1</v>
      </c>
      <c r="D386" s="4">
        <v>4</v>
      </c>
      <c r="E386" s="2">
        <v>8275556</v>
      </c>
      <c r="G386" s="2">
        <f t="shared" ref="G386:G449" si="24">IF(C386=1,0,1)</f>
        <v>0</v>
      </c>
      <c r="H386" s="2">
        <v>1</v>
      </c>
      <c r="I386" s="2">
        <f t="shared" ref="I386:I449" si="25">(B386-$B$843)/$B$845</f>
        <v>0.22077922077922077</v>
      </c>
      <c r="J386" s="2">
        <f t="shared" ref="J386:J449" si="26">(D386-$D$843)/$D$845</f>
        <v>0.27272727272727271</v>
      </c>
      <c r="L386" s="2">
        <f t="shared" si="23"/>
        <v>0</v>
      </c>
    </row>
    <row r="387" spans="1:12" x14ac:dyDescent="0.3">
      <c r="A387" s="2">
        <v>0</v>
      </c>
      <c r="B387" s="2">
        <v>77</v>
      </c>
      <c r="C387" s="4">
        <v>1</v>
      </c>
      <c r="D387" s="4">
        <v>4</v>
      </c>
      <c r="E387" s="2">
        <v>8132550</v>
      </c>
      <c r="G387" s="2">
        <f t="shared" si="24"/>
        <v>0</v>
      </c>
      <c r="H387" s="2">
        <v>0</v>
      </c>
      <c r="I387" s="2">
        <f t="shared" si="25"/>
        <v>0.8571428571428571</v>
      </c>
      <c r="J387" s="2">
        <f t="shared" si="26"/>
        <v>0.27272727272727271</v>
      </c>
      <c r="L387" s="2">
        <f t="shared" ref="L387:L450" si="27">IF(E387 &lt; 12000000,0,1)</f>
        <v>0</v>
      </c>
    </row>
    <row r="388" spans="1:12" x14ac:dyDescent="0.3">
      <c r="A388" s="2">
        <v>0</v>
      </c>
      <c r="B388" s="2">
        <v>56</v>
      </c>
      <c r="C388" s="4">
        <v>0</v>
      </c>
      <c r="D388" s="4">
        <v>10</v>
      </c>
      <c r="E388" s="2">
        <v>6950206</v>
      </c>
      <c r="G388" s="2">
        <f t="shared" si="24"/>
        <v>1</v>
      </c>
      <c r="H388" s="2">
        <v>0</v>
      </c>
      <c r="I388" s="2">
        <f t="shared" si="25"/>
        <v>0.58441558441558439</v>
      </c>
      <c r="J388" s="2">
        <f t="shared" si="26"/>
        <v>0.81818181818181823</v>
      </c>
      <c r="L388" s="2">
        <f t="shared" si="27"/>
        <v>0</v>
      </c>
    </row>
    <row r="389" spans="1:12" x14ac:dyDescent="0.3">
      <c r="A389" s="2">
        <v>1</v>
      </c>
      <c r="B389" s="2">
        <v>88</v>
      </c>
      <c r="C389" s="4">
        <v>1</v>
      </c>
      <c r="D389" s="4">
        <v>5</v>
      </c>
      <c r="E389" s="2">
        <v>7769366</v>
      </c>
      <c r="G389" s="2">
        <f t="shared" si="24"/>
        <v>0</v>
      </c>
      <c r="H389" s="2">
        <v>1</v>
      </c>
      <c r="I389" s="2">
        <f t="shared" si="25"/>
        <v>1</v>
      </c>
      <c r="J389" s="2">
        <f t="shared" si="26"/>
        <v>0.36363636363636365</v>
      </c>
      <c r="L389" s="2">
        <f t="shared" si="27"/>
        <v>0</v>
      </c>
    </row>
    <row r="390" spans="1:12" x14ac:dyDescent="0.3">
      <c r="A390" s="2">
        <v>1</v>
      </c>
      <c r="B390" s="2">
        <v>55</v>
      </c>
      <c r="C390" s="4">
        <v>1</v>
      </c>
      <c r="D390" s="4">
        <v>7</v>
      </c>
      <c r="E390" s="2">
        <v>9557293</v>
      </c>
      <c r="G390" s="2">
        <f t="shared" si="24"/>
        <v>0</v>
      </c>
      <c r="H390" s="2">
        <v>1</v>
      </c>
      <c r="I390" s="2">
        <f t="shared" si="25"/>
        <v>0.5714285714285714</v>
      </c>
      <c r="J390" s="2">
        <f t="shared" si="26"/>
        <v>0.54545454545454541</v>
      </c>
      <c r="L390" s="2">
        <f t="shared" si="27"/>
        <v>0</v>
      </c>
    </row>
    <row r="391" spans="1:12" x14ac:dyDescent="0.3">
      <c r="A391" s="2">
        <v>0</v>
      </c>
      <c r="B391" s="2">
        <v>39</v>
      </c>
      <c r="C391" s="4">
        <v>0</v>
      </c>
      <c r="D391" s="4">
        <v>9</v>
      </c>
      <c r="E391" s="2">
        <v>8996059</v>
      </c>
      <c r="G391" s="2">
        <f t="shared" si="24"/>
        <v>1</v>
      </c>
      <c r="H391" s="2">
        <v>0</v>
      </c>
      <c r="I391" s="2">
        <f t="shared" si="25"/>
        <v>0.36363636363636365</v>
      </c>
      <c r="J391" s="2">
        <f t="shared" si="26"/>
        <v>0.72727272727272729</v>
      </c>
      <c r="L391" s="2">
        <f t="shared" si="27"/>
        <v>0</v>
      </c>
    </row>
    <row r="392" spans="1:12" x14ac:dyDescent="0.3">
      <c r="A392" s="2">
        <v>1</v>
      </c>
      <c r="B392" s="2">
        <v>68</v>
      </c>
      <c r="C392" s="4">
        <v>1</v>
      </c>
      <c r="D392" s="4">
        <v>4</v>
      </c>
      <c r="E392" s="2">
        <v>8989639</v>
      </c>
      <c r="G392" s="2">
        <f t="shared" si="24"/>
        <v>0</v>
      </c>
      <c r="H392" s="2">
        <v>1</v>
      </c>
      <c r="I392" s="2">
        <f t="shared" si="25"/>
        <v>0.74025974025974028</v>
      </c>
      <c r="J392" s="2">
        <f t="shared" si="26"/>
        <v>0.27272727272727271</v>
      </c>
      <c r="L392" s="2">
        <f t="shared" si="27"/>
        <v>0</v>
      </c>
    </row>
    <row r="393" spans="1:12" x14ac:dyDescent="0.3">
      <c r="A393" s="2">
        <v>1</v>
      </c>
      <c r="B393" s="2">
        <v>65</v>
      </c>
      <c r="C393" s="4">
        <v>0</v>
      </c>
      <c r="D393" s="4">
        <v>11</v>
      </c>
      <c r="E393" s="2">
        <v>8877895</v>
      </c>
      <c r="G393" s="2">
        <f t="shared" si="24"/>
        <v>1</v>
      </c>
      <c r="H393" s="2">
        <v>1</v>
      </c>
      <c r="I393" s="2">
        <f t="shared" si="25"/>
        <v>0.70129870129870131</v>
      </c>
      <c r="J393" s="2">
        <f t="shared" si="26"/>
        <v>0.90909090909090906</v>
      </c>
      <c r="L393" s="2">
        <f t="shared" si="27"/>
        <v>0</v>
      </c>
    </row>
    <row r="394" spans="1:12" x14ac:dyDescent="0.3">
      <c r="A394" s="2">
        <v>1</v>
      </c>
      <c r="B394" s="2">
        <v>60</v>
      </c>
      <c r="C394" s="4">
        <v>1</v>
      </c>
      <c r="D394" s="4">
        <v>6</v>
      </c>
      <c r="E394" s="2">
        <v>16681243.75</v>
      </c>
      <c r="G394" s="2">
        <f t="shared" si="24"/>
        <v>0</v>
      </c>
      <c r="H394" s="2">
        <v>1</v>
      </c>
      <c r="I394" s="2">
        <f t="shared" si="25"/>
        <v>0.63636363636363635</v>
      </c>
      <c r="J394" s="2">
        <f t="shared" si="26"/>
        <v>0.45454545454545453</v>
      </c>
      <c r="L394" s="2">
        <f t="shared" si="27"/>
        <v>1</v>
      </c>
    </row>
    <row r="395" spans="1:12" x14ac:dyDescent="0.3">
      <c r="A395" s="2">
        <v>1</v>
      </c>
      <c r="B395" s="2">
        <v>32</v>
      </c>
      <c r="C395" s="4">
        <v>0</v>
      </c>
      <c r="D395" s="4">
        <v>1</v>
      </c>
      <c r="E395" s="2">
        <v>7904126.2000000002</v>
      </c>
      <c r="G395" s="2">
        <f t="shared" si="24"/>
        <v>1</v>
      </c>
      <c r="H395" s="2">
        <v>1</v>
      </c>
      <c r="I395" s="2">
        <f t="shared" si="25"/>
        <v>0.27272727272727271</v>
      </c>
      <c r="J395" s="2">
        <f t="shared" si="26"/>
        <v>0</v>
      </c>
      <c r="L395" s="2">
        <f t="shared" si="27"/>
        <v>0</v>
      </c>
    </row>
    <row r="396" spans="1:12" x14ac:dyDescent="0.3">
      <c r="A396" s="2">
        <v>0</v>
      </c>
      <c r="B396" s="2">
        <v>45</v>
      </c>
      <c r="C396" s="4">
        <v>0</v>
      </c>
      <c r="D396" s="4">
        <v>10</v>
      </c>
      <c r="E396" s="2">
        <v>11772720</v>
      </c>
      <c r="G396" s="2">
        <f t="shared" si="24"/>
        <v>1</v>
      </c>
      <c r="H396" s="2">
        <v>0</v>
      </c>
      <c r="I396" s="2">
        <f t="shared" si="25"/>
        <v>0.44155844155844154</v>
      </c>
      <c r="J396" s="2">
        <f t="shared" si="26"/>
        <v>0.81818181818181823</v>
      </c>
      <c r="L396" s="2">
        <f t="shared" si="27"/>
        <v>0</v>
      </c>
    </row>
    <row r="397" spans="1:12" x14ac:dyDescent="0.3">
      <c r="A397" s="2">
        <v>1</v>
      </c>
      <c r="B397" s="2">
        <v>53</v>
      </c>
      <c r="C397" s="4">
        <v>1</v>
      </c>
      <c r="D397" s="4">
        <v>7</v>
      </c>
      <c r="E397" s="2">
        <v>9205557</v>
      </c>
      <c r="G397" s="2">
        <f t="shared" si="24"/>
        <v>0</v>
      </c>
      <c r="H397" s="2">
        <v>1</v>
      </c>
      <c r="I397" s="2">
        <f t="shared" si="25"/>
        <v>0.54545454545454541</v>
      </c>
      <c r="J397" s="2">
        <f t="shared" si="26"/>
        <v>0.54545454545454541</v>
      </c>
      <c r="L397" s="2">
        <f t="shared" si="27"/>
        <v>0</v>
      </c>
    </row>
    <row r="398" spans="1:12" x14ac:dyDescent="0.3">
      <c r="A398" s="2">
        <v>0</v>
      </c>
      <c r="B398" s="2">
        <v>48</v>
      </c>
      <c r="C398" s="4">
        <v>0</v>
      </c>
      <c r="D398" s="4">
        <v>7</v>
      </c>
      <c r="E398" s="2">
        <v>15166425.25</v>
      </c>
      <c r="G398" s="2">
        <f t="shared" si="24"/>
        <v>1</v>
      </c>
      <c r="H398" s="2">
        <v>0</v>
      </c>
      <c r="I398" s="2">
        <f t="shared" si="25"/>
        <v>0.48051948051948051</v>
      </c>
      <c r="J398" s="2">
        <f t="shared" si="26"/>
        <v>0.54545454545454541</v>
      </c>
      <c r="L398" s="2">
        <f t="shared" si="27"/>
        <v>1</v>
      </c>
    </row>
    <row r="399" spans="1:12" x14ac:dyDescent="0.3">
      <c r="A399" s="2">
        <v>0</v>
      </c>
      <c r="B399" s="2">
        <v>46</v>
      </c>
      <c r="C399" s="4">
        <v>0</v>
      </c>
      <c r="D399" s="4">
        <v>5</v>
      </c>
      <c r="E399" s="2">
        <v>15883731</v>
      </c>
      <c r="G399" s="2">
        <f t="shared" si="24"/>
        <v>1</v>
      </c>
      <c r="H399" s="2">
        <v>0</v>
      </c>
      <c r="I399" s="2">
        <f t="shared" si="25"/>
        <v>0.45454545454545453</v>
      </c>
      <c r="J399" s="2">
        <f t="shared" si="26"/>
        <v>0.36363636363636365</v>
      </c>
      <c r="L399" s="2">
        <f t="shared" si="27"/>
        <v>1</v>
      </c>
    </row>
    <row r="400" spans="1:12" x14ac:dyDescent="0.3">
      <c r="A400" s="2">
        <v>1</v>
      </c>
      <c r="B400" s="2">
        <v>48</v>
      </c>
      <c r="C400" s="4">
        <v>0</v>
      </c>
      <c r="D400" s="4">
        <v>3</v>
      </c>
      <c r="E400" s="2">
        <v>12843507</v>
      </c>
      <c r="G400" s="2">
        <f t="shared" si="24"/>
        <v>1</v>
      </c>
      <c r="H400" s="2">
        <v>1</v>
      </c>
      <c r="I400" s="2">
        <f t="shared" si="25"/>
        <v>0.48051948051948051</v>
      </c>
      <c r="J400" s="2">
        <f t="shared" si="26"/>
        <v>0.18181818181818182</v>
      </c>
      <c r="L400" s="2">
        <f t="shared" si="27"/>
        <v>1</v>
      </c>
    </row>
    <row r="401" spans="1:12" x14ac:dyDescent="0.3">
      <c r="A401" s="2">
        <v>0</v>
      </c>
      <c r="B401" s="2">
        <v>65</v>
      </c>
      <c r="C401" s="4">
        <v>1</v>
      </c>
      <c r="D401" s="4">
        <v>4</v>
      </c>
      <c r="E401" s="2">
        <v>13557239.300000001</v>
      </c>
      <c r="G401" s="2">
        <f t="shared" si="24"/>
        <v>0</v>
      </c>
      <c r="H401" s="2">
        <v>0</v>
      </c>
      <c r="I401" s="2">
        <f t="shared" si="25"/>
        <v>0.70129870129870131</v>
      </c>
      <c r="J401" s="2">
        <f t="shared" si="26"/>
        <v>0.27272727272727271</v>
      </c>
      <c r="L401" s="2">
        <f t="shared" si="27"/>
        <v>1</v>
      </c>
    </row>
    <row r="402" spans="1:12" x14ac:dyDescent="0.3">
      <c r="A402" s="2">
        <v>0</v>
      </c>
      <c r="B402" s="2">
        <v>49</v>
      </c>
      <c r="C402" s="4">
        <v>0</v>
      </c>
      <c r="D402" s="4">
        <v>3</v>
      </c>
      <c r="E402" s="2">
        <v>17166084</v>
      </c>
      <c r="G402" s="2">
        <f t="shared" si="24"/>
        <v>1</v>
      </c>
      <c r="H402" s="2">
        <v>0</v>
      </c>
      <c r="I402" s="2">
        <f t="shared" si="25"/>
        <v>0.4935064935064935</v>
      </c>
      <c r="J402" s="2">
        <f t="shared" si="26"/>
        <v>0.18181818181818182</v>
      </c>
      <c r="L402" s="2">
        <f t="shared" si="27"/>
        <v>1</v>
      </c>
    </row>
    <row r="403" spans="1:12" x14ac:dyDescent="0.3">
      <c r="A403" s="2">
        <v>1</v>
      </c>
      <c r="B403" s="2">
        <v>42</v>
      </c>
      <c r="C403" s="4">
        <v>0</v>
      </c>
      <c r="D403" s="4">
        <v>9</v>
      </c>
      <c r="E403" s="2">
        <v>15842882</v>
      </c>
      <c r="G403" s="2">
        <f t="shared" si="24"/>
        <v>1</v>
      </c>
      <c r="H403" s="2">
        <v>1</v>
      </c>
      <c r="I403" s="2">
        <f t="shared" si="25"/>
        <v>0.40259740259740262</v>
      </c>
      <c r="J403" s="2">
        <f t="shared" si="26"/>
        <v>0.72727272727272729</v>
      </c>
      <c r="L403" s="2">
        <f t="shared" si="27"/>
        <v>1</v>
      </c>
    </row>
    <row r="404" spans="1:12" x14ac:dyDescent="0.3">
      <c r="A404" s="2">
        <v>1</v>
      </c>
      <c r="B404" s="2">
        <v>32</v>
      </c>
      <c r="C404" s="4">
        <v>0</v>
      </c>
      <c r="D404" s="4">
        <v>2</v>
      </c>
      <c r="E404" s="2">
        <v>10741751.75</v>
      </c>
      <c r="G404" s="2">
        <f t="shared" si="24"/>
        <v>1</v>
      </c>
      <c r="H404" s="2">
        <v>1</v>
      </c>
      <c r="I404" s="2">
        <f t="shared" si="25"/>
        <v>0.27272727272727271</v>
      </c>
      <c r="J404" s="2">
        <f t="shared" si="26"/>
        <v>9.0909090909090912E-2</v>
      </c>
      <c r="L404" s="2">
        <f t="shared" si="27"/>
        <v>0</v>
      </c>
    </row>
    <row r="405" spans="1:12" x14ac:dyDescent="0.3">
      <c r="A405" s="2">
        <v>0</v>
      </c>
      <c r="B405" s="2">
        <v>31</v>
      </c>
      <c r="C405" s="4">
        <v>0</v>
      </c>
      <c r="D405" s="4">
        <v>1</v>
      </c>
      <c r="E405" s="2">
        <v>13729197.5</v>
      </c>
      <c r="G405" s="2">
        <f t="shared" si="24"/>
        <v>1</v>
      </c>
      <c r="H405" s="2">
        <v>0</v>
      </c>
      <c r="I405" s="2">
        <f t="shared" si="25"/>
        <v>0.25974025974025972</v>
      </c>
      <c r="J405" s="2">
        <f t="shared" si="26"/>
        <v>0</v>
      </c>
      <c r="L405" s="2">
        <f t="shared" si="27"/>
        <v>1</v>
      </c>
    </row>
    <row r="406" spans="1:12" x14ac:dyDescent="0.3">
      <c r="A406" s="2">
        <v>0</v>
      </c>
      <c r="B406" s="2">
        <v>78</v>
      </c>
      <c r="C406" s="4">
        <v>1</v>
      </c>
      <c r="D406" s="4">
        <v>2</v>
      </c>
      <c r="E406" s="2">
        <v>11148312</v>
      </c>
      <c r="G406" s="2">
        <f t="shared" si="24"/>
        <v>0</v>
      </c>
      <c r="H406" s="2">
        <v>0</v>
      </c>
      <c r="I406" s="2">
        <f t="shared" si="25"/>
        <v>0.87012987012987009</v>
      </c>
      <c r="J406" s="2">
        <f t="shared" si="26"/>
        <v>9.0909090909090912E-2</v>
      </c>
      <c r="L406" s="2">
        <f t="shared" si="27"/>
        <v>0</v>
      </c>
    </row>
    <row r="407" spans="1:12" x14ac:dyDescent="0.3">
      <c r="A407" s="2">
        <v>1</v>
      </c>
      <c r="B407" s="2">
        <v>62</v>
      </c>
      <c r="C407" s="4">
        <v>1</v>
      </c>
      <c r="D407" s="4">
        <v>2</v>
      </c>
      <c r="E407" s="2">
        <v>14257148</v>
      </c>
      <c r="G407" s="2">
        <f t="shared" si="24"/>
        <v>0</v>
      </c>
      <c r="H407" s="2">
        <v>1</v>
      </c>
      <c r="I407" s="2">
        <f t="shared" si="25"/>
        <v>0.66233766233766234</v>
      </c>
      <c r="J407" s="2">
        <f t="shared" si="26"/>
        <v>9.0909090909090912E-2</v>
      </c>
      <c r="L407" s="2">
        <f t="shared" si="27"/>
        <v>1</v>
      </c>
    </row>
    <row r="408" spans="1:12" x14ac:dyDescent="0.3">
      <c r="A408" s="2">
        <v>0</v>
      </c>
      <c r="B408" s="2">
        <v>45</v>
      </c>
      <c r="C408" s="4">
        <v>1</v>
      </c>
      <c r="D408" s="4">
        <v>4</v>
      </c>
      <c r="E408" s="2">
        <v>13390594.25</v>
      </c>
      <c r="G408" s="2">
        <f t="shared" si="24"/>
        <v>0</v>
      </c>
      <c r="H408" s="2">
        <v>0</v>
      </c>
      <c r="I408" s="2">
        <f t="shared" si="25"/>
        <v>0.44155844155844154</v>
      </c>
      <c r="J408" s="2">
        <f t="shared" si="26"/>
        <v>0.27272727272727271</v>
      </c>
      <c r="L408" s="2">
        <f t="shared" si="27"/>
        <v>1</v>
      </c>
    </row>
    <row r="409" spans="1:12" x14ac:dyDescent="0.3">
      <c r="A409" s="2">
        <v>1</v>
      </c>
      <c r="B409" s="2">
        <v>61</v>
      </c>
      <c r="C409" s="4">
        <v>1</v>
      </c>
      <c r="D409" s="4">
        <v>3</v>
      </c>
      <c r="E409" s="2">
        <v>13814944.25</v>
      </c>
      <c r="G409" s="2">
        <f t="shared" si="24"/>
        <v>0</v>
      </c>
      <c r="H409" s="2">
        <v>1</v>
      </c>
      <c r="I409" s="2">
        <f t="shared" si="25"/>
        <v>0.64935064935064934</v>
      </c>
      <c r="J409" s="2">
        <f t="shared" si="26"/>
        <v>0.18181818181818182</v>
      </c>
      <c r="L409" s="2">
        <f t="shared" si="27"/>
        <v>1</v>
      </c>
    </row>
    <row r="410" spans="1:12" x14ac:dyDescent="0.3">
      <c r="A410" s="2">
        <v>1</v>
      </c>
      <c r="B410" s="2">
        <v>60</v>
      </c>
      <c r="C410" s="4">
        <v>1</v>
      </c>
      <c r="D410" s="4">
        <v>2</v>
      </c>
      <c r="E410" s="2">
        <v>10714298.75</v>
      </c>
      <c r="G410" s="2">
        <f t="shared" si="24"/>
        <v>0</v>
      </c>
      <c r="H410" s="2">
        <v>1</v>
      </c>
      <c r="I410" s="2">
        <f t="shared" si="25"/>
        <v>0.63636363636363635</v>
      </c>
      <c r="J410" s="2">
        <f t="shared" si="26"/>
        <v>9.0909090909090912E-2</v>
      </c>
      <c r="L410" s="2">
        <f t="shared" si="27"/>
        <v>0</v>
      </c>
    </row>
    <row r="411" spans="1:12" x14ac:dyDescent="0.3">
      <c r="A411" s="2">
        <v>0</v>
      </c>
      <c r="B411" s="2">
        <v>70</v>
      </c>
      <c r="C411" s="4">
        <v>1</v>
      </c>
      <c r="D411" s="4">
        <v>2</v>
      </c>
      <c r="E411" s="2">
        <v>14187831.6</v>
      </c>
      <c r="G411" s="2">
        <f t="shared" si="24"/>
        <v>0</v>
      </c>
      <c r="H411" s="2">
        <v>0</v>
      </c>
      <c r="I411" s="2">
        <f t="shared" si="25"/>
        <v>0.76623376623376627</v>
      </c>
      <c r="J411" s="2">
        <f t="shared" si="26"/>
        <v>9.0909090909090912E-2</v>
      </c>
      <c r="L411" s="2">
        <f t="shared" si="27"/>
        <v>1</v>
      </c>
    </row>
    <row r="412" spans="1:12" x14ac:dyDescent="0.3">
      <c r="A412" s="2">
        <v>0</v>
      </c>
      <c r="B412" s="2">
        <v>62</v>
      </c>
      <c r="C412" s="4">
        <v>0</v>
      </c>
      <c r="D412" s="4">
        <v>3</v>
      </c>
      <c r="E412" s="2">
        <v>14157392.25</v>
      </c>
      <c r="G412" s="2">
        <f t="shared" si="24"/>
        <v>1</v>
      </c>
      <c r="H412" s="2">
        <v>0</v>
      </c>
      <c r="I412" s="2">
        <f t="shared" si="25"/>
        <v>0.66233766233766234</v>
      </c>
      <c r="J412" s="2">
        <f t="shared" si="26"/>
        <v>0.18181818181818182</v>
      </c>
      <c r="L412" s="2">
        <f t="shared" si="27"/>
        <v>1</v>
      </c>
    </row>
    <row r="413" spans="1:12" x14ac:dyDescent="0.3">
      <c r="A413" s="2">
        <v>0</v>
      </c>
      <c r="B413" s="2">
        <v>37</v>
      </c>
      <c r="C413" s="4">
        <v>1</v>
      </c>
      <c r="D413" s="4">
        <v>3</v>
      </c>
      <c r="E413" s="2">
        <v>12687196.25</v>
      </c>
      <c r="G413" s="2">
        <f t="shared" si="24"/>
        <v>0</v>
      </c>
      <c r="H413" s="2">
        <v>0</v>
      </c>
      <c r="I413" s="2">
        <f t="shared" si="25"/>
        <v>0.33766233766233766</v>
      </c>
      <c r="J413" s="2">
        <f t="shared" si="26"/>
        <v>0.18181818181818182</v>
      </c>
      <c r="L413" s="2">
        <f t="shared" si="27"/>
        <v>1</v>
      </c>
    </row>
    <row r="414" spans="1:12" x14ac:dyDescent="0.3">
      <c r="A414" s="2">
        <v>1</v>
      </c>
      <c r="B414" s="2">
        <v>56</v>
      </c>
      <c r="C414" s="4">
        <v>0</v>
      </c>
      <c r="D414" s="4">
        <v>8</v>
      </c>
      <c r="E414" s="2">
        <v>14225974</v>
      </c>
      <c r="G414" s="2">
        <f t="shared" si="24"/>
        <v>1</v>
      </c>
      <c r="H414" s="2">
        <v>1</v>
      </c>
      <c r="I414" s="2">
        <f t="shared" si="25"/>
        <v>0.58441558441558439</v>
      </c>
      <c r="J414" s="2">
        <f t="shared" si="26"/>
        <v>0.63636363636363635</v>
      </c>
      <c r="L414" s="2">
        <f t="shared" si="27"/>
        <v>1</v>
      </c>
    </row>
    <row r="415" spans="1:12" x14ac:dyDescent="0.3">
      <c r="A415" s="2">
        <v>1</v>
      </c>
      <c r="B415" s="2">
        <v>60</v>
      </c>
      <c r="C415" s="4">
        <v>0</v>
      </c>
      <c r="D415" s="4">
        <v>5</v>
      </c>
      <c r="E415" s="2">
        <v>12345469.65</v>
      </c>
      <c r="G415" s="2">
        <f t="shared" si="24"/>
        <v>1</v>
      </c>
      <c r="H415" s="2">
        <v>1</v>
      </c>
      <c r="I415" s="2">
        <f t="shared" si="25"/>
        <v>0.63636363636363635</v>
      </c>
      <c r="J415" s="2">
        <f t="shared" si="26"/>
        <v>0.36363636363636365</v>
      </c>
      <c r="L415" s="2">
        <f t="shared" si="27"/>
        <v>1</v>
      </c>
    </row>
    <row r="416" spans="1:12" x14ac:dyDescent="0.3">
      <c r="A416" s="2">
        <v>1</v>
      </c>
      <c r="B416" s="2">
        <v>51</v>
      </c>
      <c r="C416" s="4">
        <v>0</v>
      </c>
      <c r="D416" s="4">
        <v>6</v>
      </c>
      <c r="E416" s="2">
        <v>12720456</v>
      </c>
      <c r="G416" s="2">
        <f t="shared" si="24"/>
        <v>1</v>
      </c>
      <c r="H416" s="2">
        <v>1</v>
      </c>
      <c r="I416" s="2">
        <f t="shared" si="25"/>
        <v>0.51948051948051943</v>
      </c>
      <c r="J416" s="2">
        <f t="shared" si="26"/>
        <v>0.45454545454545453</v>
      </c>
      <c r="L416" s="2">
        <f t="shared" si="27"/>
        <v>1</v>
      </c>
    </row>
    <row r="417" spans="1:12" x14ac:dyDescent="0.3">
      <c r="A417" s="2">
        <v>1</v>
      </c>
      <c r="B417" s="2">
        <v>53</v>
      </c>
      <c r="C417" s="4">
        <v>0</v>
      </c>
      <c r="D417" s="4">
        <v>2</v>
      </c>
      <c r="E417" s="2">
        <v>11740212.75</v>
      </c>
      <c r="G417" s="2">
        <f t="shared" si="24"/>
        <v>1</v>
      </c>
      <c r="H417" s="2">
        <v>1</v>
      </c>
      <c r="I417" s="2">
        <f t="shared" si="25"/>
        <v>0.54545454545454541</v>
      </c>
      <c r="J417" s="2">
        <f t="shared" si="26"/>
        <v>9.0909090909090912E-2</v>
      </c>
      <c r="L417" s="2">
        <f t="shared" si="27"/>
        <v>0</v>
      </c>
    </row>
    <row r="418" spans="1:12" x14ac:dyDescent="0.3">
      <c r="A418" s="2">
        <v>0</v>
      </c>
      <c r="B418" s="2">
        <v>46</v>
      </c>
      <c r="C418" s="4">
        <v>1</v>
      </c>
      <c r="D418" s="4">
        <v>9</v>
      </c>
      <c r="E418" s="2">
        <v>10405610.800000001</v>
      </c>
      <c r="G418" s="2">
        <f t="shared" si="24"/>
        <v>0</v>
      </c>
      <c r="H418" s="2">
        <v>0</v>
      </c>
      <c r="I418" s="2">
        <f t="shared" si="25"/>
        <v>0.45454545454545453</v>
      </c>
      <c r="J418" s="2">
        <f t="shared" si="26"/>
        <v>0.72727272727272729</v>
      </c>
      <c r="L418" s="2">
        <f t="shared" si="27"/>
        <v>0</v>
      </c>
    </row>
    <row r="419" spans="1:12" x14ac:dyDescent="0.3">
      <c r="A419" s="2">
        <v>0</v>
      </c>
      <c r="B419" s="2">
        <v>53</v>
      </c>
      <c r="C419" s="4">
        <v>1</v>
      </c>
      <c r="D419" s="4">
        <v>7</v>
      </c>
      <c r="E419" s="2">
        <v>8768564.5</v>
      </c>
      <c r="G419" s="2">
        <f t="shared" si="24"/>
        <v>0</v>
      </c>
      <c r="H419" s="2">
        <v>0</v>
      </c>
      <c r="I419" s="2">
        <f t="shared" si="25"/>
        <v>0.54545454545454541</v>
      </c>
      <c r="J419" s="2">
        <f t="shared" si="26"/>
        <v>0.54545454545454541</v>
      </c>
      <c r="L419" s="2">
        <f t="shared" si="27"/>
        <v>0</v>
      </c>
    </row>
    <row r="420" spans="1:12" x14ac:dyDescent="0.3">
      <c r="A420" s="2">
        <v>1</v>
      </c>
      <c r="B420" s="2">
        <v>29</v>
      </c>
      <c r="C420" s="4">
        <v>0</v>
      </c>
      <c r="D420" s="4">
        <v>6</v>
      </c>
      <c r="E420" s="2">
        <v>9814116.75</v>
      </c>
      <c r="G420" s="2">
        <f t="shared" si="24"/>
        <v>1</v>
      </c>
      <c r="H420" s="2">
        <v>1</v>
      </c>
      <c r="I420" s="2">
        <f t="shared" si="25"/>
        <v>0.23376623376623376</v>
      </c>
      <c r="J420" s="2">
        <f t="shared" si="26"/>
        <v>0.45454545454545453</v>
      </c>
      <c r="L420" s="2">
        <f t="shared" si="27"/>
        <v>0</v>
      </c>
    </row>
    <row r="421" spans="1:12" x14ac:dyDescent="0.3">
      <c r="A421" s="2">
        <v>0</v>
      </c>
      <c r="B421" s="2">
        <v>76</v>
      </c>
      <c r="C421" s="4">
        <v>0</v>
      </c>
      <c r="D421" s="4">
        <v>4</v>
      </c>
      <c r="E421" s="2">
        <v>20382942.359999999</v>
      </c>
      <c r="G421" s="2">
        <f t="shared" si="24"/>
        <v>1</v>
      </c>
      <c r="H421" s="2">
        <v>0</v>
      </c>
      <c r="I421" s="2">
        <f t="shared" si="25"/>
        <v>0.8441558441558441</v>
      </c>
      <c r="J421" s="2">
        <f t="shared" si="26"/>
        <v>0.27272727272727271</v>
      </c>
      <c r="L421" s="2">
        <f t="shared" si="27"/>
        <v>1</v>
      </c>
    </row>
    <row r="422" spans="1:12" x14ac:dyDescent="0.3">
      <c r="A422" s="2">
        <v>1</v>
      </c>
      <c r="B422" s="2">
        <v>47</v>
      </c>
      <c r="C422" s="4">
        <v>0</v>
      </c>
      <c r="D422" s="4">
        <v>6</v>
      </c>
      <c r="E422" s="2">
        <v>9985808.75</v>
      </c>
      <c r="G422" s="2">
        <f t="shared" si="24"/>
        <v>1</v>
      </c>
      <c r="H422" s="2">
        <v>1</v>
      </c>
      <c r="I422" s="2">
        <f t="shared" si="25"/>
        <v>0.46753246753246752</v>
      </c>
      <c r="J422" s="2">
        <f t="shared" si="26"/>
        <v>0.45454545454545453</v>
      </c>
      <c r="L422" s="2">
        <f t="shared" si="27"/>
        <v>0</v>
      </c>
    </row>
    <row r="423" spans="1:12" x14ac:dyDescent="0.3">
      <c r="A423" s="2">
        <v>1</v>
      </c>
      <c r="B423" s="2">
        <v>43</v>
      </c>
      <c r="C423" s="4">
        <v>0</v>
      </c>
      <c r="D423" s="4">
        <v>6</v>
      </c>
      <c r="E423" s="2">
        <v>9593363.75</v>
      </c>
      <c r="G423" s="2">
        <f t="shared" si="24"/>
        <v>1</v>
      </c>
      <c r="H423" s="2">
        <v>1</v>
      </c>
      <c r="I423" s="2">
        <f t="shared" si="25"/>
        <v>0.41558441558441561</v>
      </c>
      <c r="J423" s="2">
        <f t="shared" si="26"/>
        <v>0.45454545454545453</v>
      </c>
      <c r="L423" s="2">
        <f t="shared" si="27"/>
        <v>0</v>
      </c>
    </row>
    <row r="424" spans="1:12" x14ac:dyDescent="0.3">
      <c r="A424" s="2">
        <v>1</v>
      </c>
      <c r="B424" s="2">
        <v>73</v>
      </c>
      <c r="C424" s="4">
        <v>1</v>
      </c>
      <c r="D424" s="4">
        <v>9</v>
      </c>
      <c r="E424" s="2">
        <v>13360922</v>
      </c>
      <c r="G424" s="2">
        <f t="shared" si="24"/>
        <v>0</v>
      </c>
      <c r="H424" s="2">
        <v>1</v>
      </c>
      <c r="I424" s="2">
        <f t="shared" si="25"/>
        <v>0.80519480519480524</v>
      </c>
      <c r="J424" s="2">
        <f t="shared" si="26"/>
        <v>0.72727272727272729</v>
      </c>
      <c r="L424" s="2">
        <f t="shared" si="27"/>
        <v>1</v>
      </c>
    </row>
    <row r="425" spans="1:12" x14ac:dyDescent="0.3">
      <c r="A425" s="2">
        <v>1</v>
      </c>
      <c r="B425" s="2">
        <v>46</v>
      </c>
      <c r="C425" s="4">
        <v>1</v>
      </c>
      <c r="D425" s="4">
        <v>6</v>
      </c>
      <c r="E425" s="2">
        <v>23213397</v>
      </c>
      <c r="G425" s="2">
        <f t="shared" si="24"/>
        <v>0</v>
      </c>
      <c r="H425" s="2">
        <v>1</v>
      </c>
      <c r="I425" s="2">
        <f t="shared" si="25"/>
        <v>0.45454545454545453</v>
      </c>
      <c r="J425" s="2">
        <f t="shared" si="26"/>
        <v>0.45454545454545453</v>
      </c>
      <c r="L425" s="2">
        <f t="shared" si="27"/>
        <v>1</v>
      </c>
    </row>
    <row r="426" spans="1:12" x14ac:dyDescent="0.3">
      <c r="A426" s="2">
        <v>1</v>
      </c>
      <c r="B426" s="2">
        <v>58</v>
      </c>
      <c r="C426" s="4">
        <v>1</v>
      </c>
      <c r="D426" s="4">
        <v>6</v>
      </c>
      <c r="E426" s="2">
        <v>12271404</v>
      </c>
      <c r="G426" s="2">
        <f t="shared" si="24"/>
        <v>0</v>
      </c>
      <c r="H426" s="2">
        <v>1</v>
      </c>
      <c r="I426" s="2">
        <f t="shared" si="25"/>
        <v>0.61038961038961037</v>
      </c>
      <c r="J426" s="2">
        <f t="shared" si="26"/>
        <v>0.45454545454545453</v>
      </c>
      <c r="L426" s="2">
        <f t="shared" si="27"/>
        <v>1</v>
      </c>
    </row>
    <row r="427" spans="1:12" x14ac:dyDescent="0.3">
      <c r="A427" s="2">
        <v>1</v>
      </c>
      <c r="B427" s="2">
        <v>41</v>
      </c>
      <c r="C427" s="4">
        <v>0</v>
      </c>
      <c r="D427" s="4">
        <v>12</v>
      </c>
      <c r="E427" s="2">
        <v>12478204.75</v>
      </c>
      <c r="G427" s="2">
        <f t="shared" si="24"/>
        <v>1</v>
      </c>
      <c r="H427" s="2">
        <v>1</v>
      </c>
      <c r="I427" s="2">
        <f t="shared" si="25"/>
        <v>0.38961038961038963</v>
      </c>
      <c r="J427" s="2">
        <f t="shared" si="26"/>
        <v>1</v>
      </c>
      <c r="L427" s="2">
        <f t="shared" si="27"/>
        <v>1</v>
      </c>
    </row>
    <row r="428" spans="1:12" x14ac:dyDescent="0.3">
      <c r="A428" s="2">
        <v>1</v>
      </c>
      <c r="B428" s="2">
        <v>62</v>
      </c>
      <c r="C428" s="4">
        <v>0</v>
      </c>
      <c r="D428" s="4">
        <v>6</v>
      </c>
      <c r="E428" s="2">
        <v>12948513.75</v>
      </c>
      <c r="G428" s="2">
        <f t="shared" si="24"/>
        <v>1</v>
      </c>
      <c r="H428" s="2">
        <v>1</v>
      </c>
      <c r="I428" s="2">
        <f t="shared" si="25"/>
        <v>0.66233766233766234</v>
      </c>
      <c r="J428" s="2">
        <f t="shared" si="26"/>
        <v>0.45454545454545453</v>
      </c>
      <c r="L428" s="2">
        <f t="shared" si="27"/>
        <v>1</v>
      </c>
    </row>
    <row r="429" spans="1:12" x14ac:dyDescent="0.3">
      <c r="A429" s="2">
        <v>1</v>
      </c>
      <c r="B429" s="2">
        <v>32</v>
      </c>
      <c r="C429" s="4">
        <v>1</v>
      </c>
      <c r="D429" s="4">
        <v>12</v>
      </c>
      <c r="E429" s="2">
        <v>9875938</v>
      </c>
      <c r="G429" s="2">
        <f t="shared" si="24"/>
        <v>0</v>
      </c>
      <c r="H429" s="2">
        <v>1</v>
      </c>
      <c r="I429" s="2">
        <f t="shared" si="25"/>
        <v>0.27272727272727271</v>
      </c>
      <c r="J429" s="2">
        <f t="shared" si="26"/>
        <v>1</v>
      </c>
      <c r="L429" s="2">
        <f t="shared" si="27"/>
        <v>0</v>
      </c>
    </row>
    <row r="430" spans="1:12" x14ac:dyDescent="0.3">
      <c r="A430" s="2">
        <v>1</v>
      </c>
      <c r="B430" s="2">
        <v>50</v>
      </c>
      <c r="C430" s="4">
        <v>1</v>
      </c>
      <c r="D430" s="4">
        <v>8</v>
      </c>
      <c r="E430" s="2">
        <v>11416255</v>
      </c>
      <c r="G430" s="2">
        <f t="shared" si="24"/>
        <v>0</v>
      </c>
      <c r="H430" s="2">
        <v>1</v>
      </c>
      <c r="I430" s="2">
        <f t="shared" si="25"/>
        <v>0.50649350649350644</v>
      </c>
      <c r="J430" s="2">
        <f t="shared" si="26"/>
        <v>0.63636363636363635</v>
      </c>
      <c r="L430" s="2">
        <f t="shared" si="27"/>
        <v>0</v>
      </c>
    </row>
    <row r="431" spans="1:12" x14ac:dyDescent="0.3">
      <c r="A431" s="2">
        <v>1</v>
      </c>
      <c r="B431" s="2">
        <v>46</v>
      </c>
      <c r="C431" s="4">
        <v>1</v>
      </c>
      <c r="D431" s="4">
        <v>5</v>
      </c>
      <c r="E431" s="2">
        <v>10761514</v>
      </c>
      <c r="G431" s="2">
        <f t="shared" si="24"/>
        <v>0</v>
      </c>
      <c r="H431" s="2">
        <v>1</v>
      </c>
      <c r="I431" s="2">
        <f t="shared" si="25"/>
        <v>0.45454545454545453</v>
      </c>
      <c r="J431" s="2">
        <f t="shared" si="26"/>
        <v>0.36363636363636365</v>
      </c>
      <c r="L431" s="2">
        <f t="shared" si="27"/>
        <v>0</v>
      </c>
    </row>
    <row r="432" spans="1:12" x14ac:dyDescent="0.3">
      <c r="A432" s="2">
        <v>1</v>
      </c>
      <c r="B432" s="2">
        <v>44</v>
      </c>
      <c r="C432" s="4">
        <v>1</v>
      </c>
      <c r="D432" s="4">
        <v>6</v>
      </c>
      <c r="E432" s="2">
        <v>10116577</v>
      </c>
      <c r="G432" s="2">
        <f t="shared" si="24"/>
        <v>0</v>
      </c>
      <c r="H432" s="2">
        <v>1</v>
      </c>
      <c r="I432" s="2">
        <f t="shared" si="25"/>
        <v>0.42857142857142855</v>
      </c>
      <c r="J432" s="2">
        <f t="shared" si="26"/>
        <v>0.45454545454545453</v>
      </c>
      <c r="L432" s="2">
        <f t="shared" si="27"/>
        <v>0</v>
      </c>
    </row>
    <row r="433" spans="1:12" x14ac:dyDescent="0.3">
      <c r="A433" s="2">
        <v>1</v>
      </c>
      <c r="B433" s="2">
        <v>38</v>
      </c>
      <c r="C433" s="4">
        <v>1</v>
      </c>
      <c r="D433" s="4">
        <v>4</v>
      </c>
      <c r="E433" s="2">
        <v>20877042.350000001</v>
      </c>
      <c r="G433" s="2">
        <f t="shared" si="24"/>
        <v>0</v>
      </c>
      <c r="H433" s="2">
        <v>1</v>
      </c>
      <c r="I433" s="2">
        <f t="shared" si="25"/>
        <v>0.35064935064935066</v>
      </c>
      <c r="J433" s="2">
        <f t="shared" si="26"/>
        <v>0.27272727272727271</v>
      </c>
      <c r="L433" s="2">
        <f t="shared" si="27"/>
        <v>1</v>
      </c>
    </row>
    <row r="434" spans="1:12" x14ac:dyDescent="0.3">
      <c r="A434" s="2">
        <v>0</v>
      </c>
      <c r="B434" s="2">
        <v>73</v>
      </c>
      <c r="C434" s="4">
        <v>0</v>
      </c>
      <c r="D434" s="4">
        <v>4</v>
      </c>
      <c r="E434" s="2">
        <v>11429402.75</v>
      </c>
      <c r="G434" s="2">
        <f t="shared" si="24"/>
        <v>1</v>
      </c>
      <c r="H434" s="2">
        <v>0</v>
      </c>
      <c r="I434" s="2">
        <f t="shared" si="25"/>
        <v>0.80519480519480524</v>
      </c>
      <c r="J434" s="2">
        <f t="shared" si="26"/>
        <v>0.27272727272727271</v>
      </c>
      <c r="L434" s="2">
        <f t="shared" si="27"/>
        <v>0</v>
      </c>
    </row>
    <row r="435" spans="1:12" x14ac:dyDescent="0.3">
      <c r="A435" s="2">
        <v>0</v>
      </c>
      <c r="B435" s="2">
        <v>58</v>
      </c>
      <c r="C435" s="4">
        <v>0</v>
      </c>
      <c r="D435" s="4">
        <v>12</v>
      </c>
      <c r="E435" s="2">
        <v>12481700.75</v>
      </c>
      <c r="G435" s="2">
        <f t="shared" si="24"/>
        <v>1</v>
      </c>
      <c r="H435" s="2">
        <v>0</v>
      </c>
      <c r="I435" s="2">
        <f t="shared" si="25"/>
        <v>0.61038961038961037</v>
      </c>
      <c r="J435" s="2">
        <f t="shared" si="26"/>
        <v>1</v>
      </c>
      <c r="L435" s="2">
        <f t="shared" si="27"/>
        <v>1</v>
      </c>
    </row>
    <row r="436" spans="1:12" x14ac:dyDescent="0.3">
      <c r="A436" s="2">
        <v>1</v>
      </c>
      <c r="B436" s="2">
        <v>70</v>
      </c>
      <c r="C436" s="4">
        <v>1</v>
      </c>
      <c r="D436" s="4">
        <v>4</v>
      </c>
      <c r="E436" s="2">
        <v>10882148.550000001</v>
      </c>
      <c r="G436" s="2">
        <f t="shared" si="24"/>
        <v>0</v>
      </c>
      <c r="H436" s="2">
        <v>1</v>
      </c>
      <c r="I436" s="2">
        <f t="shared" si="25"/>
        <v>0.76623376623376627</v>
      </c>
      <c r="J436" s="2">
        <f t="shared" si="26"/>
        <v>0.27272727272727271</v>
      </c>
      <c r="L436" s="2">
        <f t="shared" si="27"/>
        <v>0</v>
      </c>
    </row>
    <row r="437" spans="1:12" x14ac:dyDescent="0.3">
      <c r="A437" s="2">
        <v>1</v>
      </c>
      <c r="B437" s="2">
        <v>56</v>
      </c>
      <c r="C437" s="4">
        <v>1</v>
      </c>
      <c r="D437" s="4">
        <v>10</v>
      </c>
      <c r="E437" s="2">
        <v>12018953.5</v>
      </c>
      <c r="G437" s="2">
        <f t="shared" si="24"/>
        <v>0</v>
      </c>
      <c r="H437" s="2">
        <v>1</v>
      </c>
      <c r="I437" s="2">
        <f t="shared" si="25"/>
        <v>0.58441558441558439</v>
      </c>
      <c r="J437" s="2">
        <f t="shared" si="26"/>
        <v>0.81818181818181823</v>
      </c>
      <c r="L437" s="2">
        <f t="shared" si="27"/>
        <v>1</v>
      </c>
    </row>
    <row r="438" spans="1:12" x14ac:dyDescent="0.3">
      <c r="A438" s="2">
        <v>1</v>
      </c>
      <c r="B438" s="2">
        <v>28</v>
      </c>
      <c r="C438" s="4">
        <v>1</v>
      </c>
      <c r="D438" s="4">
        <v>8</v>
      </c>
      <c r="E438" s="2">
        <v>11731484.5</v>
      </c>
      <c r="G438" s="2">
        <f t="shared" si="24"/>
        <v>0</v>
      </c>
      <c r="H438" s="2">
        <v>1</v>
      </c>
      <c r="I438" s="2">
        <f t="shared" si="25"/>
        <v>0.22077922077922077</v>
      </c>
      <c r="J438" s="2">
        <f t="shared" si="26"/>
        <v>0.63636363636363635</v>
      </c>
      <c r="L438" s="2">
        <f t="shared" si="27"/>
        <v>0</v>
      </c>
    </row>
    <row r="439" spans="1:12" x14ac:dyDescent="0.3">
      <c r="A439" s="2">
        <v>0</v>
      </c>
      <c r="B439" s="2">
        <v>62</v>
      </c>
      <c r="C439" s="4">
        <v>1</v>
      </c>
      <c r="D439" s="4">
        <v>3</v>
      </c>
      <c r="E439" s="2">
        <v>10577682.199999999</v>
      </c>
      <c r="G439" s="2">
        <f t="shared" si="24"/>
        <v>0</v>
      </c>
      <c r="H439" s="2">
        <v>0</v>
      </c>
      <c r="I439" s="2">
        <f t="shared" si="25"/>
        <v>0.66233766233766234</v>
      </c>
      <c r="J439" s="2">
        <f t="shared" si="26"/>
        <v>0.18181818181818182</v>
      </c>
      <c r="L439" s="2">
        <f t="shared" si="27"/>
        <v>0</v>
      </c>
    </row>
    <row r="440" spans="1:12" x14ac:dyDescent="0.3">
      <c r="A440" s="2">
        <v>1</v>
      </c>
      <c r="B440" s="2">
        <v>60</v>
      </c>
      <c r="C440" s="4">
        <v>0</v>
      </c>
      <c r="D440" s="4">
        <v>12</v>
      </c>
      <c r="E440" s="2">
        <v>13101573</v>
      </c>
      <c r="G440" s="2">
        <f t="shared" si="24"/>
        <v>1</v>
      </c>
      <c r="H440" s="2">
        <v>1</v>
      </c>
      <c r="I440" s="2">
        <f t="shared" si="25"/>
        <v>0.63636363636363635</v>
      </c>
      <c r="J440" s="2">
        <f t="shared" si="26"/>
        <v>1</v>
      </c>
      <c r="L440" s="2">
        <f t="shared" si="27"/>
        <v>1</v>
      </c>
    </row>
    <row r="441" spans="1:12" x14ac:dyDescent="0.3">
      <c r="A441" s="2">
        <v>1</v>
      </c>
      <c r="B441" s="2">
        <v>50</v>
      </c>
      <c r="C441" s="4">
        <v>0</v>
      </c>
      <c r="D441" s="4">
        <v>7</v>
      </c>
      <c r="E441" s="2">
        <v>9234796.5</v>
      </c>
      <c r="G441" s="2">
        <f t="shared" si="24"/>
        <v>1</v>
      </c>
      <c r="H441" s="2">
        <v>1</v>
      </c>
      <c r="I441" s="2">
        <f t="shared" si="25"/>
        <v>0.50649350649350644</v>
      </c>
      <c r="J441" s="2">
        <f t="shared" si="26"/>
        <v>0.54545454545454541</v>
      </c>
      <c r="L441" s="2">
        <f t="shared" si="27"/>
        <v>0</v>
      </c>
    </row>
    <row r="442" spans="1:12" x14ac:dyDescent="0.3">
      <c r="A442" s="2">
        <v>1</v>
      </c>
      <c r="B442" s="2">
        <v>40</v>
      </c>
      <c r="C442" s="4">
        <v>0</v>
      </c>
      <c r="D442" s="4">
        <v>7</v>
      </c>
      <c r="E442" s="2">
        <v>9463477</v>
      </c>
      <c r="G442" s="2">
        <f t="shared" si="24"/>
        <v>1</v>
      </c>
      <c r="H442" s="2">
        <v>1</v>
      </c>
      <c r="I442" s="2">
        <f t="shared" si="25"/>
        <v>0.37662337662337664</v>
      </c>
      <c r="J442" s="2">
        <f t="shared" si="26"/>
        <v>0.54545454545454541</v>
      </c>
      <c r="L442" s="2">
        <f t="shared" si="27"/>
        <v>0</v>
      </c>
    </row>
    <row r="443" spans="1:12" x14ac:dyDescent="0.3">
      <c r="A443" s="2">
        <v>1</v>
      </c>
      <c r="B443" s="2">
        <v>69</v>
      </c>
      <c r="C443" s="4">
        <v>1</v>
      </c>
      <c r="D443" s="4">
        <v>6</v>
      </c>
      <c r="E443" s="2">
        <v>10164445</v>
      </c>
      <c r="G443" s="2">
        <f t="shared" si="24"/>
        <v>0</v>
      </c>
      <c r="H443" s="2">
        <v>1</v>
      </c>
      <c r="I443" s="2">
        <f t="shared" si="25"/>
        <v>0.75324675324675328</v>
      </c>
      <c r="J443" s="2">
        <f t="shared" si="26"/>
        <v>0.45454545454545453</v>
      </c>
      <c r="L443" s="2">
        <f t="shared" si="27"/>
        <v>0</v>
      </c>
    </row>
    <row r="444" spans="1:12" x14ac:dyDescent="0.3">
      <c r="A444" s="2">
        <v>1</v>
      </c>
      <c r="B444" s="2">
        <v>78</v>
      </c>
      <c r="C444" s="4">
        <v>1</v>
      </c>
      <c r="D444" s="4">
        <v>10</v>
      </c>
      <c r="E444" s="2">
        <v>12875383</v>
      </c>
      <c r="G444" s="2">
        <f t="shared" si="24"/>
        <v>0</v>
      </c>
      <c r="H444" s="2">
        <v>1</v>
      </c>
      <c r="I444" s="2">
        <f t="shared" si="25"/>
        <v>0.87012987012987009</v>
      </c>
      <c r="J444" s="2">
        <f t="shared" si="26"/>
        <v>0.81818181818181823</v>
      </c>
      <c r="L444" s="2">
        <f t="shared" si="27"/>
        <v>1</v>
      </c>
    </row>
    <row r="445" spans="1:12" x14ac:dyDescent="0.3">
      <c r="A445" s="2">
        <v>0</v>
      </c>
      <c r="B445" s="2">
        <v>68</v>
      </c>
      <c r="C445" s="4">
        <v>1</v>
      </c>
      <c r="D445" s="4">
        <v>5</v>
      </c>
      <c r="E445" s="2">
        <v>10414354</v>
      </c>
      <c r="G445" s="2">
        <f t="shared" si="24"/>
        <v>0</v>
      </c>
      <c r="H445" s="2">
        <v>0</v>
      </c>
      <c r="I445" s="2">
        <f t="shared" si="25"/>
        <v>0.74025974025974028</v>
      </c>
      <c r="J445" s="2">
        <f t="shared" si="26"/>
        <v>0.36363636363636365</v>
      </c>
      <c r="L445" s="2">
        <f t="shared" si="27"/>
        <v>0</v>
      </c>
    </row>
    <row r="446" spans="1:12" x14ac:dyDescent="0.3">
      <c r="A446" s="2">
        <v>1</v>
      </c>
      <c r="B446" s="2">
        <v>53</v>
      </c>
      <c r="C446" s="4">
        <v>1</v>
      </c>
      <c r="D446" s="4">
        <v>7</v>
      </c>
      <c r="E446" s="2">
        <v>10248534.75</v>
      </c>
      <c r="G446" s="2">
        <f t="shared" si="24"/>
        <v>0</v>
      </c>
      <c r="H446" s="2">
        <v>1</v>
      </c>
      <c r="I446" s="2">
        <f t="shared" si="25"/>
        <v>0.54545454545454541</v>
      </c>
      <c r="J446" s="2">
        <f t="shared" si="26"/>
        <v>0.54545454545454541</v>
      </c>
      <c r="L446" s="2">
        <f t="shared" si="27"/>
        <v>0</v>
      </c>
    </row>
    <row r="447" spans="1:12" x14ac:dyDescent="0.3">
      <c r="A447" s="2">
        <v>1</v>
      </c>
      <c r="B447" s="2">
        <v>56</v>
      </c>
      <c r="C447" s="4">
        <v>0</v>
      </c>
      <c r="D447" s="4">
        <v>1</v>
      </c>
      <c r="E447" s="2">
        <v>10874071.75</v>
      </c>
      <c r="G447" s="2">
        <f t="shared" si="24"/>
        <v>1</v>
      </c>
      <c r="H447" s="2">
        <v>1</v>
      </c>
      <c r="I447" s="2">
        <f t="shared" si="25"/>
        <v>0.58441558441558439</v>
      </c>
      <c r="J447" s="2">
        <f t="shared" si="26"/>
        <v>0</v>
      </c>
      <c r="L447" s="2">
        <f t="shared" si="27"/>
        <v>0</v>
      </c>
    </row>
    <row r="448" spans="1:12" x14ac:dyDescent="0.3">
      <c r="A448" s="2">
        <v>1</v>
      </c>
      <c r="B448" s="2">
        <v>67</v>
      </c>
      <c r="C448" s="4">
        <v>1</v>
      </c>
      <c r="D448" s="4">
        <v>2</v>
      </c>
      <c r="E448" s="2">
        <v>13825799</v>
      </c>
      <c r="G448" s="2">
        <f t="shared" si="24"/>
        <v>0</v>
      </c>
      <c r="H448" s="2">
        <v>1</v>
      </c>
      <c r="I448" s="2">
        <f t="shared" si="25"/>
        <v>0.72727272727272729</v>
      </c>
      <c r="J448" s="2">
        <f t="shared" si="26"/>
        <v>9.0909090909090912E-2</v>
      </c>
      <c r="L448" s="2">
        <f t="shared" si="27"/>
        <v>1</v>
      </c>
    </row>
    <row r="449" spans="1:12" x14ac:dyDescent="0.3">
      <c r="A449" s="2">
        <v>1</v>
      </c>
      <c r="B449" s="2">
        <v>68</v>
      </c>
      <c r="C449" s="4">
        <v>1</v>
      </c>
      <c r="D449" s="4">
        <v>7</v>
      </c>
      <c r="E449" s="2">
        <v>9729506</v>
      </c>
      <c r="G449" s="2">
        <f t="shared" si="24"/>
        <v>0</v>
      </c>
      <c r="H449" s="2">
        <v>1</v>
      </c>
      <c r="I449" s="2">
        <f t="shared" si="25"/>
        <v>0.74025974025974028</v>
      </c>
      <c r="J449" s="2">
        <f t="shared" si="26"/>
        <v>0.54545454545454541</v>
      </c>
      <c r="L449" s="2">
        <f t="shared" si="27"/>
        <v>0</v>
      </c>
    </row>
    <row r="450" spans="1:12" x14ac:dyDescent="0.3">
      <c r="A450" s="2">
        <v>1</v>
      </c>
      <c r="B450" s="2">
        <v>71</v>
      </c>
      <c r="C450" s="4">
        <v>1</v>
      </c>
      <c r="D450" s="4">
        <v>7</v>
      </c>
      <c r="E450" s="2">
        <v>9015103</v>
      </c>
      <c r="G450" s="2">
        <f t="shared" ref="G450:G513" si="28">IF(C450=1,0,1)</f>
        <v>0</v>
      </c>
      <c r="H450" s="2">
        <v>1</v>
      </c>
      <c r="I450" s="2">
        <f t="shared" ref="I450:I513" si="29">(B450-$B$843)/$B$845</f>
        <v>0.77922077922077926</v>
      </c>
      <c r="J450" s="2">
        <f t="shared" ref="J450:J513" si="30">(D450-$D$843)/$D$845</f>
        <v>0.54545454545454541</v>
      </c>
      <c r="L450" s="2">
        <f t="shared" si="27"/>
        <v>0</v>
      </c>
    </row>
    <row r="451" spans="1:12" x14ac:dyDescent="0.3">
      <c r="A451" s="2">
        <v>1</v>
      </c>
      <c r="B451" s="2">
        <v>74</v>
      </c>
      <c r="C451" s="4">
        <v>1</v>
      </c>
      <c r="D451" s="4">
        <v>2</v>
      </c>
      <c r="E451" s="2">
        <v>12047212</v>
      </c>
      <c r="G451" s="2">
        <f t="shared" si="28"/>
        <v>0</v>
      </c>
      <c r="H451" s="2">
        <v>1</v>
      </c>
      <c r="I451" s="2">
        <f t="shared" si="29"/>
        <v>0.81818181818181823</v>
      </c>
      <c r="J451" s="2">
        <f t="shared" si="30"/>
        <v>9.0909090909090912E-2</v>
      </c>
      <c r="L451" s="2">
        <f t="shared" ref="L451:L514" si="31">IF(E451 &lt; 12000000,0,1)</f>
        <v>1</v>
      </c>
    </row>
    <row r="452" spans="1:12" x14ac:dyDescent="0.3">
      <c r="A452" s="2">
        <v>0</v>
      </c>
      <c r="B452" s="2">
        <v>52</v>
      </c>
      <c r="C452" s="4">
        <v>1</v>
      </c>
      <c r="D452" s="4">
        <v>1</v>
      </c>
      <c r="E452" s="2">
        <v>11184718.949999999</v>
      </c>
      <c r="G452" s="2">
        <f t="shared" si="28"/>
        <v>0</v>
      </c>
      <c r="H452" s="2">
        <v>0</v>
      </c>
      <c r="I452" s="2">
        <f t="shared" si="29"/>
        <v>0.53246753246753242</v>
      </c>
      <c r="J452" s="2">
        <f t="shared" si="30"/>
        <v>0</v>
      </c>
      <c r="L452" s="2">
        <f t="shared" si="31"/>
        <v>0</v>
      </c>
    </row>
    <row r="453" spans="1:12" x14ac:dyDescent="0.3">
      <c r="A453" s="2">
        <v>1</v>
      </c>
      <c r="B453" s="2">
        <v>65</v>
      </c>
      <c r="C453" s="4">
        <v>1</v>
      </c>
      <c r="D453" s="4">
        <v>7</v>
      </c>
      <c r="E453" s="2">
        <v>10079667</v>
      </c>
      <c r="G453" s="2">
        <f t="shared" si="28"/>
        <v>0</v>
      </c>
      <c r="H453" s="2">
        <v>1</v>
      </c>
      <c r="I453" s="2">
        <f t="shared" si="29"/>
        <v>0.70129870129870131</v>
      </c>
      <c r="J453" s="2">
        <f t="shared" si="30"/>
        <v>0.54545454545454541</v>
      </c>
      <c r="L453" s="2">
        <f t="shared" si="31"/>
        <v>0</v>
      </c>
    </row>
    <row r="454" spans="1:12" x14ac:dyDescent="0.3">
      <c r="A454" s="2">
        <v>1</v>
      </c>
      <c r="B454" s="2">
        <v>40</v>
      </c>
      <c r="C454" s="4">
        <v>1</v>
      </c>
      <c r="D454" s="4">
        <v>8</v>
      </c>
      <c r="E454" s="2">
        <v>10918231</v>
      </c>
      <c r="G454" s="2">
        <f t="shared" si="28"/>
        <v>0</v>
      </c>
      <c r="H454" s="2">
        <v>1</v>
      </c>
      <c r="I454" s="2">
        <f t="shared" si="29"/>
        <v>0.37662337662337664</v>
      </c>
      <c r="J454" s="2">
        <f t="shared" si="30"/>
        <v>0.63636363636363635</v>
      </c>
      <c r="L454" s="2">
        <f t="shared" si="31"/>
        <v>0</v>
      </c>
    </row>
    <row r="455" spans="1:12" x14ac:dyDescent="0.3">
      <c r="A455" s="2">
        <v>1</v>
      </c>
      <c r="B455" s="2">
        <v>54</v>
      </c>
      <c r="C455" s="4">
        <v>0</v>
      </c>
      <c r="D455" s="4">
        <v>2</v>
      </c>
      <c r="E455" s="2">
        <v>10899535</v>
      </c>
      <c r="G455" s="2">
        <f t="shared" si="28"/>
        <v>1</v>
      </c>
      <c r="H455" s="2">
        <v>1</v>
      </c>
      <c r="I455" s="2">
        <f t="shared" si="29"/>
        <v>0.55844155844155841</v>
      </c>
      <c r="J455" s="2">
        <f t="shared" si="30"/>
        <v>9.0909090909090912E-2</v>
      </c>
      <c r="L455" s="2">
        <f t="shared" si="31"/>
        <v>0</v>
      </c>
    </row>
    <row r="456" spans="1:12" x14ac:dyDescent="0.3">
      <c r="A456" s="2">
        <v>0</v>
      </c>
      <c r="B456" s="2">
        <v>21</v>
      </c>
      <c r="C456" s="4">
        <v>1</v>
      </c>
      <c r="D456" s="4">
        <v>2</v>
      </c>
      <c r="E456" s="2">
        <v>8614785</v>
      </c>
      <c r="G456" s="2">
        <f t="shared" si="28"/>
        <v>0</v>
      </c>
      <c r="H456" s="2">
        <v>0</v>
      </c>
      <c r="I456" s="2">
        <f t="shared" si="29"/>
        <v>0.12987012987012986</v>
      </c>
      <c r="J456" s="2">
        <f t="shared" si="30"/>
        <v>9.0909090909090912E-2</v>
      </c>
      <c r="L456" s="2">
        <f t="shared" si="31"/>
        <v>0</v>
      </c>
    </row>
    <row r="457" spans="1:12" x14ac:dyDescent="0.3">
      <c r="A457" s="2">
        <v>0</v>
      </c>
      <c r="B457" s="2">
        <v>43</v>
      </c>
      <c r="C457" s="4">
        <v>0</v>
      </c>
      <c r="D457" s="4">
        <v>3</v>
      </c>
      <c r="E457" s="2">
        <v>12576030</v>
      </c>
      <c r="G457" s="2">
        <f t="shared" si="28"/>
        <v>1</v>
      </c>
      <c r="H457" s="2">
        <v>0</v>
      </c>
      <c r="I457" s="2">
        <f t="shared" si="29"/>
        <v>0.41558441558441561</v>
      </c>
      <c r="J457" s="2">
        <f t="shared" si="30"/>
        <v>0.18181818181818182</v>
      </c>
      <c r="L457" s="2">
        <f t="shared" si="31"/>
        <v>1</v>
      </c>
    </row>
    <row r="458" spans="1:12" x14ac:dyDescent="0.3">
      <c r="A458" s="2">
        <v>0</v>
      </c>
      <c r="B458" s="2">
        <v>33</v>
      </c>
      <c r="C458" s="4">
        <v>0</v>
      </c>
      <c r="D458" s="4">
        <v>7</v>
      </c>
      <c r="E458" s="2">
        <v>8700762</v>
      </c>
      <c r="G458" s="2">
        <f t="shared" si="28"/>
        <v>1</v>
      </c>
      <c r="H458" s="2">
        <v>0</v>
      </c>
      <c r="I458" s="2">
        <f t="shared" si="29"/>
        <v>0.2857142857142857</v>
      </c>
      <c r="J458" s="2">
        <f t="shared" si="30"/>
        <v>0.54545454545454541</v>
      </c>
      <c r="L458" s="2">
        <f t="shared" si="31"/>
        <v>0</v>
      </c>
    </row>
    <row r="459" spans="1:12" x14ac:dyDescent="0.3">
      <c r="A459" s="2">
        <v>1</v>
      </c>
      <c r="B459" s="2">
        <v>44</v>
      </c>
      <c r="C459" s="4">
        <v>1</v>
      </c>
      <c r="D459" s="4">
        <v>7</v>
      </c>
      <c r="E459" s="2">
        <v>8083715</v>
      </c>
      <c r="G459" s="2">
        <f t="shared" si="28"/>
        <v>0</v>
      </c>
      <c r="H459" s="2">
        <v>1</v>
      </c>
      <c r="I459" s="2">
        <f t="shared" si="29"/>
        <v>0.42857142857142855</v>
      </c>
      <c r="J459" s="2">
        <f t="shared" si="30"/>
        <v>0.54545454545454541</v>
      </c>
      <c r="L459" s="2">
        <f t="shared" si="31"/>
        <v>0</v>
      </c>
    </row>
    <row r="460" spans="1:12" x14ac:dyDescent="0.3">
      <c r="A460" s="2">
        <v>1</v>
      </c>
      <c r="B460" s="2">
        <v>45</v>
      </c>
      <c r="C460" s="4">
        <v>1</v>
      </c>
      <c r="D460" s="4">
        <v>6</v>
      </c>
      <c r="E460" s="2">
        <v>17756026</v>
      </c>
      <c r="G460" s="2">
        <f t="shared" si="28"/>
        <v>0</v>
      </c>
      <c r="H460" s="2">
        <v>1</v>
      </c>
      <c r="I460" s="2">
        <f t="shared" si="29"/>
        <v>0.44155844155844154</v>
      </c>
      <c r="J460" s="2">
        <f t="shared" si="30"/>
        <v>0.45454545454545453</v>
      </c>
      <c r="L460" s="2">
        <f t="shared" si="31"/>
        <v>1</v>
      </c>
    </row>
    <row r="461" spans="1:12" x14ac:dyDescent="0.3">
      <c r="A461" s="2">
        <v>1</v>
      </c>
      <c r="B461" s="2">
        <v>55</v>
      </c>
      <c r="C461" s="4">
        <v>0</v>
      </c>
      <c r="D461" s="4">
        <v>4</v>
      </c>
      <c r="E461" s="2">
        <v>12565409</v>
      </c>
      <c r="G461" s="2">
        <f t="shared" si="28"/>
        <v>1</v>
      </c>
      <c r="H461" s="2">
        <v>1</v>
      </c>
      <c r="I461" s="2">
        <f t="shared" si="29"/>
        <v>0.5714285714285714</v>
      </c>
      <c r="J461" s="2">
        <f t="shared" si="30"/>
        <v>0.27272727272727271</v>
      </c>
      <c r="L461" s="2">
        <f t="shared" si="31"/>
        <v>1</v>
      </c>
    </row>
    <row r="462" spans="1:12" x14ac:dyDescent="0.3">
      <c r="A462" s="2">
        <v>0</v>
      </c>
      <c r="B462" s="2">
        <v>62</v>
      </c>
      <c r="C462" s="4">
        <v>1</v>
      </c>
      <c r="D462" s="4">
        <v>5</v>
      </c>
      <c r="E462" s="2">
        <v>9995326</v>
      </c>
      <c r="G462" s="2">
        <f t="shared" si="28"/>
        <v>0</v>
      </c>
      <c r="H462" s="2">
        <v>0</v>
      </c>
      <c r="I462" s="2">
        <f t="shared" si="29"/>
        <v>0.66233766233766234</v>
      </c>
      <c r="J462" s="2">
        <f t="shared" si="30"/>
        <v>0.36363636363636365</v>
      </c>
      <c r="L462" s="2">
        <f t="shared" si="31"/>
        <v>0</v>
      </c>
    </row>
    <row r="463" spans="1:12" x14ac:dyDescent="0.3">
      <c r="A463" s="2">
        <v>1</v>
      </c>
      <c r="B463" s="2">
        <v>43</v>
      </c>
      <c r="C463" s="4">
        <v>0</v>
      </c>
      <c r="D463" s="4">
        <v>4</v>
      </c>
      <c r="E463" s="2">
        <v>9365556</v>
      </c>
      <c r="G463" s="2">
        <f t="shared" si="28"/>
        <v>1</v>
      </c>
      <c r="H463" s="2">
        <v>1</v>
      </c>
      <c r="I463" s="2">
        <f t="shared" si="29"/>
        <v>0.41558441558441561</v>
      </c>
      <c r="J463" s="2">
        <f t="shared" si="30"/>
        <v>0.27272727272727271</v>
      </c>
      <c r="L463" s="2">
        <f t="shared" si="31"/>
        <v>0</v>
      </c>
    </row>
    <row r="464" spans="1:12" x14ac:dyDescent="0.3">
      <c r="A464" s="2">
        <v>0</v>
      </c>
      <c r="B464" s="2">
        <v>43</v>
      </c>
      <c r="C464" s="4">
        <v>0</v>
      </c>
      <c r="D464" s="4">
        <v>1</v>
      </c>
      <c r="E464" s="2">
        <v>8685038.1400000006</v>
      </c>
      <c r="G464" s="2">
        <f t="shared" si="28"/>
        <v>1</v>
      </c>
      <c r="H464" s="2">
        <v>0</v>
      </c>
      <c r="I464" s="2">
        <f t="shared" si="29"/>
        <v>0.41558441558441561</v>
      </c>
      <c r="J464" s="2">
        <f t="shared" si="30"/>
        <v>0</v>
      </c>
      <c r="L464" s="2">
        <f t="shared" si="31"/>
        <v>0</v>
      </c>
    </row>
    <row r="465" spans="1:12" x14ac:dyDescent="0.3">
      <c r="A465" s="2">
        <v>1</v>
      </c>
      <c r="B465" s="2">
        <v>41</v>
      </c>
      <c r="C465" s="4">
        <v>1</v>
      </c>
      <c r="D465" s="4">
        <v>7</v>
      </c>
      <c r="E465" s="2">
        <v>7697100</v>
      </c>
      <c r="G465" s="2">
        <f t="shared" si="28"/>
        <v>0</v>
      </c>
      <c r="H465" s="2">
        <v>1</v>
      </c>
      <c r="I465" s="2">
        <f t="shared" si="29"/>
        <v>0.38961038961038963</v>
      </c>
      <c r="J465" s="2">
        <f t="shared" si="30"/>
        <v>0.54545454545454541</v>
      </c>
      <c r="L465" s="2">
        <f t="shared" si="31"/>
        <v>0</v>
      </c>
    </row>
    <row r="466" spans="1:12" x14ac:dyDescent="0.3">
      <c r="A466" s="2">
        <v>1</v>
      </c>
      <c r="B466" s="2">
        <v>50</v>
      </c>
      <c r="C466" s="4">
        <v>0</v>
      </c>
      <c r="D466" s="4">
        <v>1</v>
      </c>
      <c r="E466" s="2">
        <v>8152213.9699999997</v>
      </c>
      <c r="G466" s="2">
        <f t="shared" si="28"/>
        <v>1</v>
      </c>
      <c r="H466" s="2">
        <v>1</v>
      </c>
      <c r="I466" s="2">
        <f t="shared" si="29"/>
        <v>0.50649350649350644</v>
      </c>
      <c r="J466" s="2">
        <f t="shared" si="30"/>
        <v>0</v>
      </c>
      <c r="L466" s="2">
        <f t="shared" si="31"/>
        <v>0</v>
      </c>
    </row>
    <row r="467" spans="1:12" x14ac:dyDescent="0.3">
      <c r="A467" s="2">
        <v>1</v>
      </c>
      <c r="B467" s="2">
        <v>68</v>
      </c>
      <c r="C467" s="4">
        <v>1</v>
      </c>
      <c r="D467" s="4">
        <v>12</v>
      </c>
      <c r="E467" s="2">
        <v>12554938</v>
      </c>
      <c r="G467" s="2">
        <f t="shared" si="28"/>
        <v>0</v>
      </c>
      <c r="H467" s="2">
        <v>1</v>
      </c>
      <c r="I467" s="2">
        <f t="shared" si="29"/>
        <v>0.74025974025974028</v>
      </c>
      <c r="J467" s="2">
        <f t="shared" si="30"/>
        <v>1</v>
      </c>
      <c r="L467" s="2">
        <f t="shared" si="31"/>
        <v>1</v>
      </c>
    </row>
    <row r="468" spans="1:12" x14ac:dyDescent="0.3">
      <c r="A468" s="2">
        <v>1</v>
      </c>
      <c r="B468" s="2">
        <v>29</v>
      </c>
      <c r="C468" s="4">
        <v>0</v>
      </c>
      <c r="D468" s="4">
        <v>1</v>
      </c>
      <c r="E468" s="2">
        <v>8734697.1999999993</v>
      </c>
      <c r="G468" s="2">
        <f t="shared" si="28"/>
        <v>1</v>
      </c>
      <c r="H468" s="2">
        <v>1</v>
      </c>
      <c r="I468" s="2">
        <f t="shared" si="29"/>
        <v>0.23376623376623376</v>
      </c>
      <c r="J468" s="2">
        <f t="shared" si="30"/>
        <v>0</v>
      </c>
      <c r="L468" s="2">
        <f t="shared" si="31"/>
        <v>0</v>
      </c>
    </row>
    <row r="469" spans="1:12" x14ac:dyDescent="0.3">
      <c r="A469" s="2">
        <v>0</v>
      </c>
      <c r="B469" s="2">
        <v>61</v>
      </c>
      <c r="C469" s="4">
        <v>1</v>
      </c>
      <c r="D469" s="4">
        <v>12</v>
      </c>
      <c r="E469" s="2">
        <v>9726038</v>
      </c>
      <c r="G469" s="2">
        <f t="shared" si="28"/>
        <v>0</v>
      </c>
      <c r="H469" s="2">
        <v>0</v>
      </c>
      <c r="I469" s="2">
        <f t="shared" si="29"/>
        <v>0.64935064935064934</v>
      </c>
      <c r="J469" s="2">
        <f t="shared" si="30"/>
        <v>1</v>
      </c>
      <c r="L469" s="2">
        <f t="shared" si="31"/>
        <v>0</v>
      </c>
    </row>
    <row r="470" spans="1:12" x14ac:dyDescent="0.3">
      <c r="A470" s="2">
        <v>1</v>
      </c>
      <c r="B470" s="2">
        <v>47</v>
      </c>
      <c r="C470" s="4">
        <v>0</v>
      </c>
      <c r="D470" s="4">
        <v>6</v>
      </c>
      <c r="E470" s="2">
        <v>6898005</v>
      </c>
      <c r="G470" s="2">
        <f t="shared" si="28"/>
        <v>1</v>
      </c>
      <c r="H470" s="2">
        <v>1</v>
      </c>
      <c r="I470" s="2">
        <f t="shared" si="29"/>
        <v>0.46753246753246752</v>
      </c>
      <c r="J470" s="2">
        <f t="shared" si="30"/>
        <v>0.45454545454545453</v>
      </c>
      <c r="L470" s="2">
        <f t="shared" si="31"/>
        <v>0</v>
      </c>
    </row>
    <row r="471" spans="1:12" x14ac:dyDescent="0.3">
      <c r="A471" s="2">
        <v>1</v>
      </c>
      <c r="B471" s="2">
        <v>49</v>
      </c>
      <c r="C471" s="4">
        <v>1</v>
      </c>
      <c r="D471" s="4">
        <v>10</v>
      </c>
      <c r="E471" s="2">
        <v>26303416</v>
      </c>
      <c r="G471" s="2">
        <f t="shared" si="28"/>
        <v>0</v>
      </c>
      <c r="H471" s="2">
        <v>1</v>
      </c>
      <c r="I471" s="2">
        <f t="shared" si="29"/>
        <v>0.4935064935064935</v>
      </c>
      <c r="J471" s="2">
        <f t="shared" si="30"/>
        <v>0.81818181818181823</v>
      </c>
      <c r="L471" s="2">
        <f t="shared" si="31"/>
        <v>1</v>
      </c>
    </row>
    <row r="472" spans="1:12" x14ac:dyDescent="0.3">
      <c r="A472" s="2">
        <v>1</v>
      </c>
      <c r="B472" s="2">
        <v>27</v>
      </c>
      <c r="C472" s="4">
        <v>0</v>
      </c>
      <c r="D472" s="4">
        <v>9</v>
      </c>
      <c r="E472" s="2">
        <v>12685851.5</v>
      </c>
      <c r="G472" s="2">
        <f t="shared" si="28"/>
        <v>1</v>
      </c>
      <c r="H472" s="2">
        <v>1</v>
      </c>
      <c r="I472" s="2">
        <f t="shared" si="29"/>
        <v>0.20779220779220781</v>
      </c>
      <c r="J472" s="2">
        <f t="shared" si="30"/>
        <v>0.72727272727272729</v>
      </c>
      <c r="L472" s="2">
        <f t="shared" si="31"/>
        <v>1</v>
      </c>
    </row>
    <row r="473" spans="1:12" x14ac:dyDescent="0.3">
      <c r="A473" s="2">
        <v>1</v>
      </c>
      <c r="B473" s="2">
        <v>42</v>
      </c>
      <c r="C473" s="4">
        <v>0</v>
      </c>
      <c r="D473" s="4">
        <v>10</v>
      </c>
      <c r="E473" s="2">
        <v>20056308</v>
      </c>
      <c r="G473" s="2">
        <f t="shared" si="28"/>
        <v>1</v>
      </c>
      <c r="H473" s="2">
        <v>1</v>
      </c>
      <c r="I473" s="2">
        <f t="shared" si="29"/>
        <v>0.40259740259740262</v>
      </c>
      <c r="J473" s="2">
        <f t="shared" si="30"/>
        <v>0.81818181818181823</v>
      </c>
      <c r="L473" s="2">
        <f t="shared" si="31"/>
        <v>1</v>
      </c>
    </row>
    <row r="474" spans="1:12" x14ac:dyDescent="0.3">
      <c r="A474" s="2">
        <v>1</v>
      </c>
      <c r="B474" s="2">
        <v>76</v>
      </c>
      <c r="C474" s="4">
        <v>1</v>
      </c>
      <c r="D474" s="4">
        <v>2</v>
      </c>
      <c r="E474" s="2">
        <v>13856569</v>
      </c>
      <c r="G474" s="2">
        <f t="shared" si="28"/>
        <v>0</v>
      </c>
      <c r="H474" s="2">
        <v>1</v>
      </c>
      <c r="I474" s="2">
        <f t="shared" si="29"/>
        <v>0.8441558441558441</v>
      </c>
      <c r="J474" s="2">
        <f t="shared" si="30"/>
        <v>9.0909090909090912E-2</v>
      </c>
      <c r="L474" s="2">
        <f t="shared" si="31"/>
        <v>1</v>
      </c>
    </row>
    <row r="475" spans="1:12" x14ac:dyDescent="0.3">
      <c r="A475" s="2">
        <v>0</v>
      </c>
      <c r="B475" s="2">
        <v>65</v>
      </c>
      <c r="C475" s="4">
        <v>1</v>
      </c>
      <c r="D475" s="4">
        <v>9</v>
      </c>
      <c r="E475" s="2">
        <v>13129834</v>
      </c>
      <c r="G475" s="2">
        <f t="shared" si="28"/>
        <v>0</v>
      </c>
      <c r="H475" s="2">
        <v>0</v>
      </c>
      <c r="I475" s="2">
        <f t="shared" si="29"/>
        <v>0.70129870129870131</v>
      </c>
      <c r="J475" s="2">
        <f t="shared" si="30"/>
        <v>0.72727272727272729</v>
      </c>
      <c r="L475" s="2">
        <f t="shared" si="31"/>
        <v>1</v>
      </c>
    </row>
    <row r="476" spans="1:12" x14ac:dyDescent="0.3">
      <c r="A476" s="2">
        <v>0</v>
      </c>
      <c r="B476" s="2">
        <v>33</v>
      </c>
      <c r="C476" s="4">
        <v>0</v>
      </c>
      <c r="D476" s="4">
        <v>8</v>
      </c>
      <c r="E476" s="2">
        <v>12098404</v>
      </c>
      <c r="G476" s="2">
        <f t="shared" si="28"/>
        <v>1</v>
      </c>
      <c r="H476" s="2">
        <v>0</v>
      </c>
      <c r="I476" s="2">
        <f t="shared" si="29"/>
        <v>0.2857142857142857</v>
      </c>
      <c r="J476" s="2">
        <f t="shared" si="30"/>
        <v>0.63636363636363635</v>
      </c>
      <c r="L476" s="2">
        <f t="shared" si="31"/>
        <v>1</v>
      </c>
    </row>
    <row r="477" spans="1:12" x14ac:dyDescent="0.3">
      <c r="A477" s="2">
        <v>0</v>
      </c>
      <c r="B477" s="2">
        <v>68</v>
      </c>
      <c r="C477" s="4">
        <v>1</v>
      </c>
      <c r="D477" s="4">
        <v>3</v>
      </c>
      <c r="E477" s="2">
        <v>5315843.8</v>
      </c>
      <c r="G477" s="2">
        <f t="shared" si="28"/>
        <v>0</v>
      </c>
      <c r="H477" s="2">
        <v>0</v>
      </c>
      <c r="I477" s="2">
        <f t="shared" si="29"/>
        <v>0.74025974025974028</v>
      </c>
      <c r="J477" s="2">
        <f t="shared" si="30"/>
        <v>0.18181818181818182</v>
      </c>
      <c r="L477" s="2">
        <f t="shared" si="31"/>
        <v>0</v>
      </c>
    </row>
    <row r="478" spans="1:12" x14ac:dyDescent="0.3">
      <c r="A478" s="2">
        <v>1</v>
      </c>
      <c r="B478" s="2">
        <v>66</v>
      </c>
      <c r="C478" s="4">
        <v>1</v>
      </c>
      <c r="D478" s="4">
        <v>9</v>
      </c>
      <c r="E478" s="2">
        <v>1020586</v>
      </c>
      <c r="G478" s="2">
        <f t="shared" si="28"/>
        <v>0</v>
      </c>
      <c r="H478" s="2">
        <v>1</v>
      </c>
      <c r="I478" s="2">
        <f t="shared" si="29"/>
        <v>0.7142857142857143</v>
      </c>
      <c r="J478" s="2">
        <f t="shared" si="30"/>
        <v>0.72727272727272729</v>
      </c>
      <c r="L478" s="2">
        <f t="shared" si="31"/>
        <v>0</v>
      </c>
    </row>
    <row r="479" spans="1:12" x14ac:dyDescent="0.3">
      <c r="A479" s="2">
        <v>1</v>
      </c>
      <c r="B479" s="2">
        <v>39</v>
      </c>
      <c r="C479" s="4">
        <v>0</v>
      </c>
      <c r="D479" s="4">
        <v>12</v>
      </c>
      <c r="E479" s="2">
        <v>1080946</v>
      </c>
      <c r="G479" s="2">
        <f t="shared" si="28"/>
        <v>1</v>
      </c>
      <c r="H479" s="2">
        <v>1</v>
      </c>
      <c r="I479" s="2">
        <f t="shared" si="29"/>
        <v>0.36363636363636365</v>
      </c>
      <c r="J479" s="2">
        <f t="shared" si="30"/>
        <v>1</v>
      </c>
      <c r="L479" s="2">
        <f t="shared" si="31"/>
        <v>0</v>
      </c>
    </row>
    <row r="480" spans="1:12" x14ac:dyDescent="0.3">
      <c r="A480" s="2">
        <v>1</v>
      </c>
      <c r="B480" s="2">
        <v>31</v>
      </c>
      <c r="C480" s="4">
        <v>0</v>
      </c>
      <c r="D480" s="4">
        <v>9</v>
      </c>
      <c r="E480" s="2">
        <v>1019086</v>
      </c>
      <c r="G480" s="2">
        <f t="shared" si="28"/>
        <v>1</v>
      </c>
      <c r="H480" s="2">
        <v>1</v>
      </c>
      <c r="I480" s="2">
        <f t="shared" si="29"/>
        <v>0.25974025974025972</v>
      </c>
      <c r="J480" s="2">
        <f t="shared" si="30"/>
        <v>0.72727272727272729</v>
      </c>
      <c r="L480" s="2">
        <f t="shared" si="31"/>
        <v>0</v>
      </c>
    </row>
    <row r="481" spans="1:12" x14ac:dyDescent="0.3">
      <c r="A481" s="2">
        <v>1</v>
      </c>
      <c r="B481" s="2">
        <v>44</v>
      </c>
      <c r="C481" s="4">
        <v>0</v>
      </c>
      <c r="D481" s="4">
        <v>9</v>
      </c>
      <c r="E481" s="2">
        <v>1019086</v>
      </c>
      <c r="G481" s="2">
        <f t="shared" si="28"/>
        <v>1</v>
      </c>
      <c r="H481" s="2">
        <v>1</v>
      </c>
      <c r="I481" s="2">
        <f t="shared" si="29"/>
        <v>0.42857142857142855</v>
      </c>
      <c r="J481" s="2">
        <f t="shared" si="30"/>
        <v>0.72727272727272729</v>
      </c>
      <c r="L481" s="2">
        <f t="shared" si="31"/>
        <v>0</v>
      </c>
    </row>
    <row r="482" spans="1:12" x14ac:dyDescent="0.3">
      <c r="A482" s="2">
        <v>1</v>
      </c>
      <c r="B482" s="2">
        <v>55</v>
      </c>
      <c r="C482" s="4">
        <v>1</v>
      </c>
      <c r="D482" s="4">
        <v>9</v>
      </c>
      <c r="E482" s="2">
        <v>1120586</v>
      </c>
      <c r="G482" s="2">
        <f t="shared" si="28"/>
        <v>0</v>
      </c>
      <c r="H482" s="2">
        <v>1</v>
      </c>
      <c r="I482" s="2">
        <f t="shared" si="29"/>
        <v>0.5714285714285714</v>
      </c>
      <c r="J482" s="2">
        <f t="shared" si="30"/>
        <v>0.72727272727272729</v>
      </c>
      <c r="L482" s="2">
        <f t="shared" si="31"/>
        <v>0</v>
      </c>
    </row>
    <row r="483" spans="1:12" x14ac:dyDescent="0.3">
      <c r="A483" s="2">
        <v>0</v>
      </c>
      <c r="B483" s="2">
        <v>85</v>
      </c>
      <c r="C483" s="4">
        <v>0</v>
      </c>
      <c r="D483" s="4">
        <v>9</v>
      </c>
      <c r="E483" s="2">
        <v>1019086</v>
      </c>
      <c r="G483" s="2">
        <f t="shared" si="28"/>
        <v>1</v>
      </c>
      <c r="H483" s="2">
        <v>0</v>
      </c>
      <c r="I483" s="2">
        <f t="shared" si="29"/>
        <v>0.96103896103896103</v>
      </c>
      <c r="J483" s="2">
        <f t="shared" si="30"/>
        <v>0.72727272727272729</v>
      </c>
      <c r="L483" s="2">
        <f t="shared" si="31"/>
        <v>0</v>
      </c>
    </row>
    <row r="484" spans="1:12" x14ac:dyDescent="0.3">
      <c r="A484" s="2">
        <v>0</v>
      </c>
      <c r="B484" s="2">
        <v>61</v>
      </c>
      <c r="C484" s="4">
        <v>0</v>
      </c>
      <c r="D484" s="4">
        <v>9</v>
      </c>
      <c r="E484" s="2">
        <v>1093943</v>
      </c>
      <c r="G484" s="2">
        <f t="shared" si="28"/>
        <v>1</v>
      </c>
      <c r="H484" s="2">
        <v>0</v>
      </c>
      <c r="I484" s="2">
        <f t="shared" si="29"/>
        <v>0.64935064935064934</v>
      </c>
      <c r="J484" s="2">
        <f t="shared" si="30"/>
        <v>0.72727272727272729</v>
      </c>
      <c r="L484" s="2">
        <f t="shared" si="31"/>
        <v>0</v>
      </c>
    </row>
    <row r="485" spans="1:12" x14ac:dyDescent="0.3">
      <c r="A485" s="2">
        <v>0</v>
      </c>
      <c r="B485" s="2">
        <v>46</v>
      </c>
      <c r="C485" s="4">
        <v>0</v>
      </c>
      <c r="D485" s="4">
        <v>11</v>
      </c>
      <c r="E485" s="2">
        <v>1143721</v>
      </c>
      <c r="G485" s="2">
        <f t="shared" si="28"/>
        <v>1</v>
      </c>
      <c r="H485" s="2">
        <v>0</v>
      </c>
      <c r="I485" s="2">
        <f t="shared" si="29"/>
        <v>0.45454545454545453</v>
      </c>
      <c r="J485" s="2">
        <f t="shared" si="30"/>
        <v>0.90909090909090906</v>
      </c>
      <c r="L485" s="2">
        <f t="shared" si="31"/>
        <v>0</v>
      </c>
    </row>
    <row r="486" spans="1:12" x14ac:dyDescent="0.3">
      <c r="A486" s="2">
        <v>1</v>
      </c>
      <c r="B486" s="2">
        <v>40</v>
      </c>
      <c r="C486" s="4">
        <v>0</v>
      </c>
      <c r="D486" s="4">
        <v>9</v>
      </c>
      <c r="E486" s="2">
        <v>1052843</v>
      </c>
      <c r="G486" s="2">
        <f t="shared" si="28"/>
        <v>1</v>
      </c>
      <c r="H486" s="2">
        <v>1</v>
      </c>
      <c r="I486" s="2">
        <f t="shared" si="29"/>
        <v>0.37662337662337664</v>
      </c>
      <c r="J486" s="2">
        <f t="shared" si="30"/>
        <v>0.72727272727272729</v>
      </c>
      <c r="L486" s="2">
        <f t="shared" si="31"/>
        <v>0</v>
      </c>
    </row>
    <row r="487" spans="1:12" x14ac:dyDescent="0.3">
      <c r="A487" s="2">
        <v>1</v>
      </c>
      <c r="B487" s="2">
        <v>40</v>
      </c>
      <c r="C487" s="4">
        <v>1</v>
      </c>
      <c r="D487" s="4">
        <v>11</v>
      </c>
      <c r="E487" s="2">
        <v>1049864</v>
      </c>
      <c r="G487" s="2">
        <f t="shared" si="28"/>
        <v>0</v>
      </c>
      <c r="H487" s="2">
        <v>1</v>
      </c>
      <c r="I487" s="2">
        <f t="shared" si="29"/>
        <v>0.37662337662337664</v>
      </c>
      <c r="J487" s="2">
        <f t="shared" si="30"/>
        <v>0.90909090909090906</v>
      </c>
      <c r="L487" s="2">
        <f t="shared" si="31"/>
        <v>0</v>
      </c>
    </row>
    <row r="488" spans="1:12" x14ac:dyDescent="0.3">
      <c r="A488" s="2">
        <v>1</v>
      </c>
      <c r="B488" s="2">
        <v>43</v>
      </c>
      <c r="C488" s="4">
        <v>0</v>
      </c>
      <c r="D488" s="4">
        <v>9</v>
      </c>
      <c r="E488" s="2">
        <v>1026903</v>
      </c>
      <c r="G488" s="2">
        <f t="shared" si="28"/>
        <v>1</v>
      </c>
      <c r="H488" s="2">
        <v>1</v>
      </c>
      <c r="I488" s="2">
        <f t="shared" si="29"/>
        <v>0.41558441558441561</v>
      </c>
      <c r="J488" s="2">
        <f t="shared" si="30"/>
        <v>0.72727272727272729</v>
      </c>
      <c r="L488" s="2">
        <f t="shared" si="31"/>
        <v>0</v>
      </c>
    </row>
    <row r="489" spans="1:12" x14ac:dyDescent="0.3">
      <c r="A489" s="2">
        <v>1</v>
      </c>
      <c r="B489" s="2">
        <v>39</v>
      </c>
      <c r="C489" s="4">
        <v>0</v>
      </c>
      <c r="D489" s="4">
        <v>11</v>
      </c>
      <c r="E489" s="2">
        <v>971745</v>
      </c>
      <c r="G489" s="2">
        <f t="shared" si="28"/>
        <v>1</v>
      </c>
      <c r="H489" s="2">
        <v>1</v>
      </c>
      <c r="I489" s="2">
        <f t="shared" si="29"/>
        <v>0.36363636363636365</v>
      </c>
      <c r="J489" s="2">
        <f t="shared" si="30"/>
        <v>0.90909090909090906</v>
      </c>
      <c r="L489" s="2">
        <f t="shared" si="31"/>
        <v>0</v>
      </c>
    </row>
    <row r="490" spans="1:12" x14ac:dyDescent="0.3">
      <c r="A490" s="2">
        <v>0</v>
      </c>
      <c r="B490" s="2">
        <v>31</v>
      </c>
      <c r="C490" s="4">
        <v>1</v>
      </c>
      <c r="D490" s="4">
        <v>9</v>
      </c>
      <c r="E490" s="2">
        <v>1054247</v>
      </c>
      <c r="G490" s="2">
        <f t="shared" si="28"/>
        <v>0</v>
      </c>
      <c r="H490" s="2">
        <v>0</v>
      </c>
      <c r="I490" s="2">
        <f t="shared" si="29"/>
        <v>0.25974025974025972</v>
      </c>
      <c r="J490" s="2">
        <f t="shared" si="30"/>
        <v>0.72727272727272729</v>
      </c>
      <c r="L490" s="2">
        <f t="shared" si="31"/>
        <v>0</v>
      </c>
    </row>
    <row r="491" spans="1:12" x14ac:dyDescent="0.3">
      <c r="A491" s="2">
        <v>0</v>
      </c>
      <c r="B491" s="2">
        <v>59</v>
      </c>
      <c r="C491" s="4">
        <v>0</v>
      </c>
      <c r="D491" s="4">
        <v>9</v>
      </c>
      <c r="E491" s="2">
        <v>940586</v>
      </c>
      <c r="G491" s="2">
        <f t="shared" si="28"/>
        <v>1</v>
      </c>
      <c r="H491" s="2">
        <v>0</v>
      </c>
      <c r="I491" s="2">
        <f t="shared" si="29"/>
        <v>0.62337662337662336</v>
      </c>
      <c r="J491" s="2">
        <f t="shared" si="30"/>
        <v>0.72727272727272729</v>
      </c>
      <c r="L491" s="2">
        <f t="shared" si="31"/>
        <v>0</v>
      </c>
    </row>
    <row r="492" spans="1:12" x14ac:dyDescent="0.3">
      <c r="A492" s="2">
        <v>0</v>
      </c>
      <c r="B492" s="2">
        <v>56</v>
      </c>
      <c r="C492" s="4">
        <v>1</v>
      </c>
      <c r="D492" s="4">
        <v>8</v>
      </c>
      <c r="E492" s="2">
        <v>1647153</v>
      </c>
      <c r="G492" s="2">
        <f t="shared" si="28"/>
        <v>0</v>
      </c>
      <c r="H492" s="2">
        <v>0</v>
      </c>
      <c r="I492" s="2">
        <f t="shared" si="29"/>
        <v>0.58441558441558439</v>
      </c>
      <c r="J492" s="2">
        <f t="shared" si="30"/>
        <v>0.63636363636363635</v>
      </c>
      <c r="L492" s="2">
        <f t="shared" si="31"/>
        <v>0</v>
      </c>
    </row>
    <row r="493" spans="1:12" x14ac:dyDescent="0.3">
      <c r="A493" s="2">
        <v>1</v>
      </c>
      <c r="B493" s="2">
        <v>43</v>
      </c>
      <c r="C493" s="4">
        <v>0</v>
      </c>
      <c r="D493" s="4">
        <v>9</v>
      </c>
      <c r="E493" s="2">
        <v>1019086</v>
      </c>
      <c r="G493" s="2">
        <f t="shared" si="28"/>
        <v>1</v>
      </c>
      <c r="H493" s="2">
        <v>1</v>
      </c>
      <c r="I493" s="2">
        <f t="shared" si="29"/>
        <v>0.41558441558441561</v>
      </c>
      <c r="J493" s="2">
        <f t="shared" si="30"/>
        <v>0.72727272727272729</v>
      </c>
      <c r="L493" s="2">
        <f t="shared" si="31"/>
        <v>0</v>
      </c>
    </row>
    <row r="494" spans="1:12" x14ac:dyDescent="0.3">
      <c r="A494" s="2">
        <v>1</v>
      </c>
      <c r="B494" s="2">
        <v>70</v>
      </c>
      <c r="C494" s="4">
        <v>0</v>
      </c>
      <c r="D494" s="4">
        <v>9</v>
      </c>
      <c r="E494" s="2">
        <v>1147903</v>
      </c>
      <c r="G494" s="2">
        <f t="shared" si="28"/>
        <v>1</v>
      </c>
      <c r="H494" s="2">
        <v>1</v>
      </c>
      <c r="I494" s="2">
        <f t="shared" si="29"/>
        <v>0.76623376623376627</v>
      </c>
      <c r="J494" s="2">
        <f t="shared" si="30"/>
        <v>0.72727272727272729</v>
      </c>
      <c r="L494" s="2">
        <f t="shared" si="31"/>
        <v>0</v>
      </c>
    </row>
    <row r="495" spans="1:12" x14ac:dyDescent="0.3">
      <c r="A495" s="2">
        <v>1</v>
      </c>
      <c r="B495" s="2">
        <v>34</v>
      </c>
      <c r="C495" s="4">
        <v>0</v>
      </c>
      <c r="D495" s="4">
        <v>12</v>
      </c>
      <c r="E495" s="2">
        <v>1080824</v>
      </c>
      <c r="G495" s="2">
        <f t="shared" si="28"/>
        <v>1</v>
      </c>
      <c r="H495" s="2">
        <v>1</v>
      </c>
      <c r="I495" s="2">
        <f t="shared" si="29"/>
        <v>0.29870129870129869</v>
      </c>
      <c r="J495" s="2">
        <f t="shared" si="30"/>
        <v>1</v>
      </c>
      <c r="L495" s="2">
        <f t="shared" si="31"/>
        <v>0</v>
      </c>
    </row>
    <row r="496" spans="1:12" x14ac:dyDescent="0.3">
      <c r="A496" s="2">
        <v>1</v>
      </c>
      <c r="B496" s="2">
        <v>54</v>
      </c>
      <c r="C496" s="4">
        <v>0</v>
      </c>
      <c r="D496" s="4">
        <v>12</v>
      </c>
      <c r="E496" s="2">
        <v>1137111</v>
      </c>
      <c r="G496" s="2">
        <f t="shared" si="28"/>
        <v>1</v>
      </c>
      <c r="H496" s="2">
        <v>1</v>
      </c>
      <c r="I496" s="2">
        <f t="shared" si="29"/>
        <v>0.55844155844155841</v>
      </c>
      <c r="J496" s="2">
        <f t="shared" si="30"/>
        <v>1</v>
      </c>
      <c r="L496" s="2">
        <f t="shared" si="31"/>
        <v>0</v>
      </c>
    </row>
    <row r="497" spans="1:12" x14ac:dyDescent="0.3">
      <c r="A497" s="2">
        <v>1</v>
      </c>
      <c r="B497" s="2">
        <v>35</v>
      </c>
      <c r="C497" s="4">
        <v>0</v>
      </c>
      <c r="D497" s="4">
        <v>9</v>
      </c>
      <c r="E497" s="2">
        <v>939086</v>
      </c>
      <c r="G497" s="2">
        <f t="shared" si="28"/>
        <v>1</v>
      </c>
      <c r="H497" s="2">
        <v>1</v>
      </c>
      <c r="I497" s="2">
        <f t="shared" si="29"/>
        <v>0.31168831168831168</v>
      </c>
      <c r="J497" s="2">
        <f t="shared" si="30"/>
        <v>0.72727272727272729</v>
      </c>
      <c r="L497" s="2">
        <f t="shared" si="31"/>
        <v>0</v>
      </c>
    </row>
    <row r="498" spans="1:12" x14ac:dyDescent="0.3">
      <c r="A498" s="2">
        <v>1</v>
      </c>
      <c r="B498" s="2">
        <v>43</v>
      </c>
      <c r="C498" s="4">
        <v>1</v>
      </c>
      <c r="D498" s="4">
        <v>12</v>
      </c>
      <c r="E498" s="2">
        <v>1074901</v>
      </c>
      <c r="G498" s="2">
        <f t="shared" si="28"/>
        <v>0</v>
      </c>
      <c r="H498" s="2">
        <v>1</v>
      </c>
      <c r="I498" s="2">
        <f t="shared" si="29"/>
        <v>0.41558441558441561</v>
      </c>
      <c r="J498" s="2">
        <f t="shared" si="30"/>
        <v>1</v>
      </c>
      <c r="L498" s="2">
        <f t="shared" si="31"/>
        <v>0</v>
      </c>
    </row>
    <row r="499" spans="1:12" x14ac:dyDescent="0.3">
      <c r="A499" s="2">
        <v>0</v>
      </c>
      <c r="B499" s="2">
        <v>50</v>
      </c>
      <c r="C499" s="4">
        <v>0</v>
      </c>
      <c r="D499" s="4">
        <v>9</v>
      </c>
      <c r="E499" s="2">
        <v>1073943</v>
      </c>
      <c r="G499" s="2">
        <f t="shared" si="28"/>
        <v>1</v>
      </c>
      <c r="H499" s="2">
        <v>0</v>
      </c>
      <c r="I499" s="2">
        <f t="shared" si="29"/>
        <v>0.50649350649350644</v>
      </c>
      <c r="J499" s="2">
        <f t="shared" si="30"/>
        <v>0.72727272727272729</v>
      </c>
      <c r="L499" s="2">
        <f t="shared" si="31"/>
        <v>0</v>
      </c>
    </row>
    <row r="500" spans="1:12" x14ac:dyDescent="0.3">
      <c r="A500" s="2">
        <v>1</v>
      </c>
      <c r="B500" s="2">
        <v>39</v>
      </c>
      <c r="C500" s="4">
        <v>0</v>
      </c>
      <c r="D500" s="4">
        <v>5</v>
      </c>
      <c r="E500" s="2">
        <v>966288</v>
      </c>
      <c r="G500" s="2">
        <f t="shared" si="28"/>
        <v>1</v>
      </c>
      <c r="H500" s="2">
        <v>1</v>
      </c>
      <c r="I500" s="2">
        <f t="shared" si="29"/>
        <v>0.36363636363636365</v>
      </c>
      <c r="J500" s="2">
        <f t="shared" si="30"/>
        <v>0.36363636363636365</v>
      </c>
      <c r="L500" s="2">
        <f t="shared" si="31"/>
        <v>0</v>
      </c>
    </row>
    <row r="501" spans="1:12" x14ac:dyDescent="0.3">
      <c r="A501" s="2">
        <v>1</v>
      </c>
      <c r="B501" s="2">
        <v>51</v>
      </c>
      <c r="C501" s="4">
        <v>1</v>
      </c>
      <c r="D501" s="4">
        <v>7</v>
      </c>
      <c r="E501" s="2">
        <v>2941789</v>
      </c>
      <c r="G501" s="2">
        <f t="shared" si="28"/>
        <v>0</v>
      </c>
      <c r="H501" s="2">
        <v>1</v>
      </c>
      <c r="I501" s="2">
        <f t="shared" si="29"/>
        <v>0.51948051948051943</v>
      </c>
      <c r="J501" s="2">
        <f t="shared" si="30"/>
        <v>0.54545454545454541</v>
      </c>
      <c r="L501" s="2">
        <f t="shared" si="31"/>
        <v>0</v>
      </c>
    </row>
    <row r="502" spans="1:12" x14ac:dyDescent="0.3">
      <c r="A502" s="2">
        <v>1</v>
      </c>
      <c r="B502" s="2">
        <v>52</v>
      </c>
      <c r="C502" s="4">
        <v>1</v>
      </c>
      <c r="D502" s="4">
        <v>9</v>
      </c>
      <c r="E502" s="2">
        <v>1123070</v>
      </c>
      <c r="G502" s="2">
        <f t="shared" si="28"/>
        <v>0</v>
      </c>
      <c r="H502" s="2">
        <v>1</v>
      </c>
      <c r="I502" s="2">
        <f t="shared" si="29"/>
        <v>0.53246753246753242</v>
      </c>
      <c r="J502" s="2">
        <f t="shared" si="30"/>
        <v>0.72727272727272729</v>
      </c>
      <c r="L502" s="2">
        <f t="shared" si="31"/>
        <v>0</v>
      </c>
    </row>
    <row r="503" spans="1:12" x14ac:dyDescent="0.3">
      <c r="A503" s="2">
        <v>1</v>
      </c>
      <c r="B503" s="2">
        <v>40</v>
      </c>
      <c r="C503" s="4">
        <v>0</v>
      </c>
      <c r="D503" s="4">
        <v>2</v>
      </c>
      <c r="E503" s="2">
        <v>985384</v>
      </c>
      <c r="G503" s="2">
        <f t="shared" si="28"/>
        <v>1</v>
      </c>
      <c r="H503" s="2">
        <v>1</v>
      </c>
      <c r="I503" s="2">
        <f t="shared" si="29"/>
        <v>0.37662337662337664</v>
      </c>
      <c r="J503" s="2">
        <f t="shared" si="30"/>
        <v>9.0909090909090912E-2</v>
      </c>
      <c r="L503" s="2">
        <f t="shared" si="31"/>
        <v>0</v>
      </c>
    </row>
    <row r="504" spans="1:12" x14ac:dyDescent="0.3">
      <c r="A504" s="2">
        <v>1</v>
      </c>
      <c r="B504" s="2">
        <v>46</v>
      </c>
      <c r="C504" s="4">
        <v>0</v>
      </c>
      <c r="D504" s="4">
        <v>2</v>
      </c>
      <c r="E504" s="2">
        <v>1068052</v>
      </c>
      <c r="G504" s="2">
        <f t="shared" si="28"/>
        <v>1</v>
      </c>
      <c r="H504" s="2">
        <v>1</v>
      </c>
      <c r="I504" s="2">
        <f t="shared" si="29"/>
        <v>0.45454545454545453</v>
      </c>
      <c r="J504" s="2">
        <f t="shared" si="30"/>
        <v>9.0909090909090912E-2</v>
      </c>
      <c r="L504" s="2">
        <f t="shared" si="31"/>
        <v>0</v>
      </c>
    </row>
    <row r="505" spans="1:12" x14ac:dyDescent="0.3">
      <c r="A505" s="2">
        <v>1</v>
      </c>
      <c r="B505" s="2">
        <v>24</v>
      </c>
      <c r="C505" s="4">
        <v>0</v>
      </c>
      <c r="D505" s="4">
        <v>1</v>
      </c>
      <c r="E505" s="2">
        <v>1040610</v>
      </c>
      <c r="G505" s="2">
        <f t="shared" si="28"/>
        <v>1</v>
      </c>
      <c r="H505" s="2">
        <v>1</v>
      </c>
      <c r="I505" s="2">
        <f t="shared" si="29"/>
        <v>0.16883116883116883</v>
      </c>
      <c r="J505" s="2">
        <f t="shared" si="30"/>
        <v>0</v>
      </c>
      <c r="L505" s="2">
        <f t="shared" si="31"/>
        <v>0</v>
      </c>
    </row>
    <row r="506" spans="1:12" x14ac:dyDescent="0.3">
      <c r="A506" s="2">
        <v>1</v>
      </c>
      <c r="B506" s="2">
        <v>76</v>
      </c>
      <c r="C506" s="4">
        <v>0</v>
      </c>
      <c r="D506" s="4">
        <v>1</v>
      </c>
      <c r="E506" s="2">
        <v>961465</v>
      </c>
      <c r="G506" s="2">
        <f t="shared" si="28"/>
        <v>1</v>
      </c>
      <c r="H506" s="2">
        <v>1</v>
      </c>
      <c r="I506" s="2">
        <f t="shared" si="29"/>
        <v>0.8441558441558441</v>
      </c>
      <c r="J506" s="2">
        <f t="shared" si="30"/>
        <v>0</v>
      </c>
      <c r="L506" s="2">
        <f t="shared" si="31"/>
        <v>0</v>
      </c>
    </row>
    <row r="507" spans="1:12" x14ac:dyDescent="0.3">
      <c r="A507" s="2">
        <v>1</v>
      </c>
      <c r="B507" s="2">
        <v>58</v>
      </c>
      <c r="C507" s="4">
        <v>0</v>
      </c>
      <c r="D507" s="4">
        <v>5</v>
      </c>
      <c r="E507" s="2">
        <v>1052718</v>
      </c>
      <c r="G507" s="2">
        <f t="shared" si="28"/>
        <v>1</v>
      </c>
      <c r="H507" s="2">
        <v>1</v>
      </c>
      <c r="I507" s="2">
        <f t="shared" si="29"/>
        <v>0.61038961038961037</v>
      </c>
      <c r="J507" s="2">
        <f t="shared" si="30"/>
        <v>0.36363636363636365</v>
      </c>
      <c r="L507" s="2">
        <f t="shared" si="31"/>
        <v>0</v>
      </c>
    </row>
    <row r="508" spans="1:12" x14ac:dyDescent="0.3">
      <c r="A508" s="2">
        <v>1</v>
      </c>
      <c r="B508" s="2">
        <v>26</v>
      </c>
      <c r="C508" s="4">
        <v>0</v>
      </c>
      <c r="D508" s="4">
        <v>1</v>
      </c>
      <c r="E508" s="2">
        <v>1001667</v>
      </c>
      <c r="G508" s="2">
        <f t="shared" si="28"/>
        <v>1</v>
      </c>
      <c r="H508" s="2">
        <v>1</v>
      </c>
      <c r="I508" s="2">
        <f t="shared" si="29"/>
        <v>0.19480519480519481</v>
      </c>
      <c r="J508" s="2">
        <f t="shared" si="30"/>
        <v>0</v>
      </c>
      <c r="L508" s="2">
        <f t="shared" si="31"/>
        <v>0</v>
      </c>
    </row>
    <row r="509" spans="1:12" x14ac:dyDescent="0.3">
      <c r="A509" s="2">
        <v>1</v>
      </c>
      <c r="B509" s="2">
        <v>84</v>
      </c>
      <c r="C509" s="4">
        <v>0</v>
      </c>
      <c r="D509" s="4">
        <v>3</v>
      </c>
      <c r="E509" s="2">
        <v>1063182</v>
      </c>
      <c r="G509" s="2">
        <f t="shared" si="28"/>
        <v>1</v>
      </c>
      <c r="H509" s="2">
        <v>1</v>
      </c>
      <c r="I509" s="2">
        <f t="shared" si="29"/>
        <v>0.94805194805194803</v>
      </c>
      <c r="J509" s="2">
        <f t="shared" si="30"/>
        <v>0.18181818181818182</v>
      </c>
      <c r="L509" s="2">
        <f t="shared" si="31"/>
        <v>0</v>
      </c>
    </row>
    <row r="510" spans="1:12" x14ac:dyDescent="0.3">
      <c r="A510" s="2">
        <v>1</v>
      </c>
      <c r="B510" s="2">
        <v>62</v>
      </c>
      <c r="C510" s="4">
        <v>0</v>
      </c>
      <c r="D510" s="4">
        <v>8</v>
      </c>
      <c r="E510" s="2">
        <v>1027678</v>
      </c>
      <c r="G510" s="2">
        <f t="shared" si="28"/>
        <v>1</v>
      </c>
      <c r="H510" s="2">
        <v>1</v>
      </c>
      <c r="I510" s="2">
        <f t="shared" si="29"/>
        <v>0.66233766233766234</v>
      </c>
      <c r="J510" s="2">
        <f t="shared" si="30"/>
        <v>0.63636363636363635</v>
      </c>
      <c r="L510" s="2">
        <f t="shared" si="31"/>
        <v>0</v>
      </c>
    </row>
    <row r="511" spans="1:12" x14ac:dyDescent="0.3">
      <c r="A511" s="2">
        <v>0</v>
      </c>
      <c r="B511" s="2">
        <v>55</v>
      </c>
      <c r="C511" s="4">
        <v>0</v>
      </c>
      <c r="D511" s="4">
        <v>1</v>
      </c>
      <c r="E511" s="2">
        <v>947548</v>
      </c>
      <c r="G511" s="2">
        <f t="shared" si="28"/>
        <v>1</v>
      </c>
      <c r="H511" s="2">
        <v>0</v>
      </c>
      <c r="I511" s="2">
        <f t="shared" si="29"/>
        <v>0.5714285714285714</v>
      </c>
      <c r="J511" s="2">
        <f t="shared" si="30"/>
        <v>0</v>
      </c>
      <c r="L511" s="2">
        <f t="shared" si="31"/>
        <v>0</v>
      </c>
    </row>
    <row r="512" spans="1:12" x14ac:dyDescent="0.3">
      <c r="A512" s="2">
        <v>1</v>
      </c>
      <c r="B512" s="2">
        <v>45</v>
      </c>
      <c r="C512" s="4">
        <v>0</v>
      </c>
      <c r="D512" s="4">
        <v>8</v>
      </c>
      <c r="E512" s="2">
        <v>2590865</v>
      </c>
      <c r="G512" s="2">
        <f t="shared" si="28"/>
        <v>1</v>
      </c>
      <c r="H512" s="2">
        <v>1</v>
      </c>
      <c r="I512" s="2">
        <f t="shared" si="29"/>
        <v>0.44155844155844154</v>
      </c>
      <c r="J512" s="2">
        <f t="shared" si="30"/>
        <v>0.63636363636363635</v>
      </c>
      <c r="L512" s="2">
        <f t="shared" si="31"/>
        <v>0</v>
      </c>
    </row>
    <row r="513" spans="1:12" x14ac:dyDescent="0.3">
      <c r="A513" s="2">
        <v>1</v>
      </c>
      <c r="B513" s="2">
        <v>70</v>
      </c>
      <c r="C513" s="4">
        <v>0</v>
      </c>
      <c r="D513" s="4">
        <v>3</v>
      </c>
      <c r="E513" s="2">
        <v>1055345</v>
      </c>
      <c r="G513" s="2">
        <f t="shared" si="28"/>
        <v>1</v>
      </c>
      <c r="H513" s="2">
        <v>1</v>
      </c>
      <c r="I513" s="2">
        <f t="shared" si="29"/>
        <v>0.76623376623376627</v>
      </c>
      <c r="J513" s="2">
        <f t="shared" si="30"/>
        <v>0.18181818181818182</v>
      </c>
      <c r="L513" s="2">
        <f t="shared" si="31"/>
        <v>0</v>
      </c>
    </row>
    <row r="514" spans="1:12" x14ac:dyDescent="0.3">
      <c r="A514" s="2">
        <v>1</v>
      </c>
      <c r="B514" s="2">
        <v>44</v>
      </c>
      <c r="C514" s="4">
        <v>0</v>
      </c>
      <c r="D514" s="4">
        <v>7</v>
      </c>
      <c r="E514" s="2">
        <v>1033618</v>
      </c>
      <c r="G514" s="2">
        <f t="shared" ref="G514:G577" si="32">IF(C514=1,0,1)</f>
        <v>1</v>
      </c>
      <c r="H514" s="2">
        <v>1</v>
      </c>
      <c r="I514" s="2">
        <f t="shared" ref="I514:I577" si="33">(B514-$B$843)/$B$845</f>
        <v>0.42857142857142855</v>
      </c>
      <c r="J514" s="2">
        <f t="shared" ref="J514:J577" si="34">(D514-$D$843)/$D$845</f>
        <v>0.54545454545454541</v>
      </c>
      <c r="L514" s="2">
        <f t="shared" si="31"/>
        <v>0</v>
      </c>
    </row>
    <row r="515" spans="1:12" x14ac:dyDescent="0.3">
      <c r="A515" s="2">
        <v>1</v>
      </c>
      <c r="B515" s="2">
        <v>37</v>
      </c>
      <c r="C515" s="4">
        <v>0</v>
      </c>
      <c r="D515" s="4">
        <v>8</v>
      </c>
      <c r="E515" s="2">
        <v>1129156</v>
      </c>
      <c r="G515" s="2">
        <f t="shared" si="32"/>
        <v>1</v>
      </c>
      <c r="H515" s="2">
        <v>1</v>
      </c>
      <c r="I515" s="2">
        <f t="shared" si="33"/>
        <v>0.33766233766233766</v>
      </c>
      <c r="J515" s="2">
        <f t="shared" si="34"/>
        <v>0.63636363636363635</v>
      </c>
      <c r="L515" s="2">
        <f t="shared" ref="L515:L578" si="35">IF(E515 &lt; 12000000,0,1)</f>
        <v>0</v>
      </c>
    </row>
    <row r="516" spans="1:12" x14ac:dyDescent="0.3">
      <c r="A516" s="2">
        <v>1</v>
      </c>
      <c r="B516" s="2">
        <v>55</v>
      </c>
      <c r="C516" s="4">
        <v>0</v>
      </c>
      <c r="D516" s="4">
        <v>1</v>
      </c>
      <c r="E516" s="2">
        <v>1035841</v>
      </c>
      <c r="G516" s="2">
        <f t="shared" si="32"/>
        <v>1</v>
      </c>
      <c r="H516" s="2">
        <v>1</v>
      </c>
      <c r="I516" s="2">
        <f t="shared" si="33"/>
        <v>0.5714285714285714</v>
      </c>
      <c r="J516" s="2">
        <f t="shared" si="34"/>
        <v>0</v>
      </c>
      <c r="L516" s="2">
        <f t="shared" si="35"/>
        <v>0</v>
      </c>
    </row>
    <row r="517" spans="1:12" x14ac:dyDescent="0.3">
      <c r="A517" s="2">
        <v>1</v>
      </c>
      <c r="B517" s="2">
        <v>54</v>
      </c>
      <c r="C517" s="4">
        <v>0</v>
      </c>
      <c r="D517" s="4">
        <v>8</v>
      </c>
      <c r="E517" s="2">
        <v>958856</v>
      </c>
      <c r="G517" s="2">
        <f t="shared" si="32"/>
        <v>1</v>
      </c>
      <c r="H517" s="2">
        <v>1</v>
      </c>
      <c r="I517" s="2">
        <f t="shared" si="33"/>
        <v>0.55844155844155841</v>
      </c>
      <c r="J517" s="2">
        <f t="shared" si="34"/>
        <v>0.63636363636363635</v>
      </c>
      <c r="L517" s="2">
        <f t="shared" si="35"/>
        <v>0</v>
      </c>
    </row>
    <row r="518" spans="1:12" x14ac:dyDescent="0.3">
      <c r="A518" s="2">
        <v>1</v>
      </c>
      <c r="B518" s="2">
        <v>50</v>
      </c>
      <c r="C518" s="4">
        <v>0</v>
      </c>
      <c r="D518" s="4">
        <v>6</v>
      </c>
      <c r="E518" s="2">
        <v>1023233</v>
      </c>
      <c r="G518" s="2">
        <f t="shared" si="32"/>
        <v>1</v>
      </c>
      <c r="H518" s="2">
        <v>1</v>
      </c>
      <c r="I518" s="2">
        <f t="shared" si="33"/>
        <v>0.50649350649350644</v>
      </c>
      <c r="J518" s="2">
        <f t="shared" si="34"/>
        <v>0.45454545454545453</v>
      </c>
      <c r="L518" s="2">
        <f t="shared" si="35"/>
        <v>0</v>
      </c>
    </row>
    <row r="519" spans="1:12" x14ac:dyDescent="0.3">
      <c r="A519" s="2">
        <v>1</v>
      </c>
      <c r="B519" s="2">
        <v>34</v>
      </c>
      <c r="C519" s="4">
        <v>0</v>
      </c>
      <c r="D519" s="4">
        <v>8</v>
      </c>
      <c r="E519" s="2">
        <v>850118</v>
      </c>
      <c r="G519" s="2">
        <f t="shared" si="32"/>
        <v>1</v>
      </c>
      <c r="H519" s="2">
        <v>1</v>
      </c>
      <c r="I519" s="2">
        <f t="shared" si="33"/>
        <v>0.29870129870129869</v>
      </c>
      <c r="J519" s="2">
        <f t="shared" si="34"/>
        <v>0.63636363636363635</v>
      </c>
      <c r="L519" s="2">
        <f t="shared" si="35"/>
        <v>0</v>
      </c>
    </row>
    <row r="520" spans="1:12" x14ac:dyDescent="0.3">
      <c r="A520" s="2">
        <v>1</v>
      </c>
      <c r="B520" s="2">
        <v>43</v>
      </c>
      <c r="C520" s="4">
        <v>0</v>
      </c>
      <c r="D520" s="4">
        <v>2</v>
      </c>
      <c r="E520" s="2">
        <v>901700</v>
      </c>
      <c r="G520" s="2">
        <f t="shared" si="32"/>
        <v>1</v>
      </c>
      <c r="H520" s="2">
        <v>1</v>
      </c>
      <c r="I520" s="2">
        <f t="shared" si="33"/>
        <v>0.41558441558441561</v>
      </c>
      <c r="J520" s="2">
        <f t="shared" si="34"/>
        <v>9.0909090909090912E-2</v>
      </c>
      <c r="L520" s="2">
        <f t="shared" si="35"/>
        <v>0</v>
      </c>
    </row>
    <row r="521" spans="1:12" x14ac:dyDescent="0.3">
      <c r="A521" s="2">
        <v>1</v>
      </c>
      <c r="B521" s="2">
        <v>65</v>
      </c>
      <c r="C521" s="4">
        <v>0</v>
      </c>
      <c r="D521" s="4">
        <v>1</v>
      </c>
      <c r="E521" s="2">
        <v>1048085</v>
      </c>
      <c r="G521" s="2">
        <f t="shared" si="32"/>
        <v>1</v>
      </c>
      <c r="H521" s="2">
        <v>1</v>
      </c>
      <c r="I521" s="2">
        <f t="shared" si="33"/>
        <v>0.70129870129870131</v>
      </c>
      <c r="J521" s="2">
        <f t="shared" si="34"/>
        <v>0</v>
      </c>
      <c r="L521" s="2">
        <f t="shared" si="35"/>
        <v>0</v>
      </c>
    </row>
    <row r="522" spans="1:12" x14ac:dyDescent="0.3">
      <c r="A522" s="2">
        <v>1</v>
      </c>
      <c r="B522" s="2">
        <v>31</v>
      </c>
      <c r="C522" s="4">
        <v>0</v>
      </c>
      <c r="D522" s="4">
        <v>7</v>
      </c>
      <c r="E522" s="2">
        <v>982607</v>
      </c>
      <c r="G522" s="2">
        <f t="shared" si="32"/>
        <v>1</v>
      </c>
      <c r="H522" s="2">
        <v>1</v>
      </c>
      <c r="I522" s="2">
        <f t="shared" si="33"/>
        <v>0.25974025974025972</v>
      </c>
      <c r="J522" s="2">
        <f t="shared" si="34"/>
        <v>0.54545454545454541</v>
      </c>
      <c r="L522" s="2">
        <f t="shared" si="35"/>
        <v>0</v>
      </c>
    </row>
    <row r="523" spans="1:12" x14ac:dyDescent="0.3">
      <c r="A523" s="2">
        <v>1</v>
      </c>
      <c r="B523" s="2">
        <v>67</v>
      </c>
      <c r="C523" s="4">
        <v>0</v>
      </c>
      <c r="D523" s="4">
        <v>6</v>
      </c>
      <c r="E523" s="2">
        <v>1027583</v>
      </c>
      <c r="G523" s="2">
        <f t="shared" si="32"/>
        <v>1</v>
      </c>
      <c r="H523" s="2">
        <v>1</v>
      </c>
      <c r="I523" s="2">
        <f t="shared" si="33"/>
        <v>0.72727272727272729</v>
      </c>
      <c r="J523" s="2">
        <f t="shared" si="34"/>
        <v>0.45454545454545453</v>
      </c>
      <c r="L523" s="2">
        <f t="shared" si="35"/>
        <v>0</v>
      </c>
    </row>
    <row r="524" spans="1:12" x14ac:dyDescent="0.3">
      <c r="A524" s="2">
        <v>1</v>
      </c>
      <c r="B524" s="2">
        <v>42</v>
      </c>
      <c r="C524" s="4">
        <v>0</v>
      </c>
      <c r="D524" s="4">
        <v>7</v>
      </c>
      <c r="E524" s="2">
        <v>1033618</v>
      </c>
      <c r="G524" s="2">
        <f t="shared" si="32"/>
        <v>1</v>
      </c>
      <c r="H524" s="2">
        <v>1</v>
      </c>
      <c r="I524" s="2">
        <f t="shared" si="33"/>
        <v>0.40259740259740262</v>
      </c>
      <c r="J524" s="2">
        <f t="shared" si="34"/>
        <v>0.54545454545454541</v>
      </c>
      <c r="L524" s="2">
        <f t="shared" si="35"/>
        <v>0</v>
      </c>
    </row>
    <row r="525" spans="1:12" x14ac:dyDescent="0.3">
      <c r="A525" s="2">
        <v>1</v>
      </c>
      <c r="B525" s="2">
        <v>45</v>
      </c>
      <c r="C525" s="4">
        <v>0</v>
      </c>
      <c r="D525" s="4">
        <v>7</v>
      </c>
      <c r="E525" s="2">
        <v>989500</v>
      </c>
      <c r="G525" s="2">
        <f t="shared" si="32"/>
        <v>1</v>
      </c>
      <c r="H525" s="2">
        <v>1</v>
      </c>
      <c r="I525" s="2">
        <f t="shared" si="33"/>
        <v>0.44155844155844154</v>
      </c>
      <c r="J525" s="2">
        <f t="shared" si="34"/>
        <v>0.54545454545454541</v>
      </c>
      <c r="L525" s="2">
        <f t="shared" si="35"/>
        <v>0</v>
      </c>
    </row>
    <row r="526" spans="1:12" x14ac:dyDescent="0.3">
      <c r="A526" s="2">
        <v>1</v>
      </c>
      <c r="B526" s="2">
        <v>41</v>
      </c>
      <c r="C526" s="4">
        <v>1</v>
      </c>
      <c r="D526" s="4">
        <v>10</v>
      </c>
      <c r="E526" s="2">
        <v>1055725</v>
      </c>
      <c r="G526" s="2">
        <f t="shared" si="32"/>
        <v>0</v>
      </c>
      <c r="H526" s="2">
        <v>1</v>
      </c>
      <c r="I526" s="2">
        <f t="shared" si="33"/>
        <v>0.38961038961038963</v>
      </c>
      <c r="J526" s="2">
        <f t="shared" si="34"/>
        <v>0.81818181818181823</v>
      </c>
      <c r="L526" s="2">
        <f t="shared" si="35"/>
        <v>0</v>
      </c>
    </row>
    <row r="527" spans="1:12" x14ac:dyDescent="0.3">
      <c r="A527" s="2">
        <v>1</v>
      </c>
      <c r="B527" s="2">
        <v>50</v>
      </c>
      <c r="C527" s="4">
        <v>1</v>
      </c>
      <c r="D527" s="4">
        <v>2</v>
      </c>
      <c r="E527" s="2">
        <v>933773.2</v>
      </c>
      <c r="G527" s="2">
        <f t="shared" si="32"/>
        <v>0</v>
      </c>
      <c r="H527" s="2">
        <v>1</v>
      </c>
      <c r="I527" s="2">
        <f t="shared" si="33"/>
        <v>0.50649350649350644</v>
      </c>
      <c r="J527" s="2">
        <f t="shared" si="34"/>
        <v>9.0909090909090912E-2</v>
      </c>
      <c r="L527" s="2">
        <f t="shared" si="35"/>
        <v>0</v>
      </c>
    </row>
    <row r="528" spans="1:12" x14ac:dyDescent="0.3">
      <c r="A528" s="2">
        <v>1</v>
      </c>
      <c r="B528" s="2">
        <v>43</v>
      </c>
      <c r="C528" s="4">
        <v>0</v>
      </c>
      <c r="D528" s="4">
        <v>11</v>
      </c>
      <c r="E528" s="2">
        <v>1050022</v>
      </c>
      <c r="G528" s="2">
        <f t="shared" si="32"/>
        <v>1</v>
      </c>
      <c r="H528" s="2">
        <v>1</v>
      </c>
      <c r="I528" s="2">
        <f t="shared" si="33"/>
        <v>0.41558441558441561</v>
      </c>
      <c r="J528" s="2">
        <f t="shared" si="34"/>
        <v>0.90909090909090906</v>
      </c>
      <c r="L528" s="2">
        <f t="shared" si="35"/>
        <v>0</v>
      </c>
    </row>
    <row r="529" spans="1:12" x14ac:dyDescent="0.3">
      <c r="A529" s="2">
        <v>1</v>
      </c>
      <c r="B529" s="2">
        <v>55</v>
      </c>
      <c r="C529" s="4">
        <v>0</v>
      </c>
      <c r="D529" s="4">
        <v>8</v>
      </c>
      <c r="E529" s="2">
        <v>982988</v>
      </c>
      <c r="G529" s="2">
        <f t="shared" si="32"/>
        <v>1</v>
      </c>
      <c r="H529" s="2">
        <v>1</v>
      </c>
      <c r="I529" s="2">
        <f t="shared" si="33"/>
        <v>0.5714285714285714</v>
      </c>
      <c r="J529" s="2">
        <f t="shared" si="34"/>
        <v>0.63636363636363635</v>
      </c>
      <c r="L529" s="2">
        <f t="shared" si="35"/>
        <v>0</v>
      </c>
    </row>
    <row r="530" spans="1:12" x14ac:dyDescent="0.3">
      <c r="A530" s="2">
        <v>1</v>
      </c>
      <c r="B530" s="2">
        <v>42</v>
      </c>
      <c r="C530" s="4">
        <v>0</v>
      </c>
      <c r="D530" s="4">
        <v>12</v>
      </c>
      <c r="E530" s="2">
        <v>1008896</v>
      </c>
      <c r="G530" s="2">
        <f t="shared" si="32"/>
        <v>1</v>
      </c>
      <c r="H530" s="2">
        <v>1</v>
      </c>
      <c r="I530" s="2">
        <f t="shared" si="33"/>
        <v>0.40259740259740262</v>
      </c>
      <c r="J530" s="2">
        <f t="shared" si="34"/>
        <v>1</v>
      </c>
      <c r="L530" s="2">
        <f t="shared" si="35"/>
        <v>0</v>
      </c>
    </row>
    <row r="531" spans="1:12" x14ac:dyDescent="0.3">
      <c r="A531" s="2">
        <v>0</v>
      </c>
      <c r="B531" s="2">
        <v>33</v>
      </c>
      <c r="C531" s="4">
        <v>0</v>
      </c>
      <c r="D531" s="4">
        <v>1</v>
      </c>
      <c r="E531" s="2">
        <v>1129313</v>
      </c>
      <c r="G531" s="2">
        <f t="shared" si="32"/>
        <v>1</v>
      </c>
      <c r="H531" s="2">
        <v>0</v>
      </c>
      <c r="I531" s="2">
        <f t="shared" si="33"/>
        <v>0.2857142857142857</v>
      </c>
      <c r="J531" s="2">
        <f t="shared" si="34"/>
        <v>0</v>
      </c>
      <c r="L531" s="2">
        <f t="shared" si="35"/>
        <v>0</v>
      </c>
    </row>
    <row r="532" spans="1:12" x14ac:dyDescent="0.3">
      <c r="A532" s="2">
        <v>1</v>
      </c>
      <c r="B532" s="2">
        <v>59</v>
      </c>
      <c r="C532" s="4">
        <v>1</v>
      </c>
      <c r="D532" s="4">
        <v>3</v>
      </c>
      <c r="E532" s="2">
        <v>986029</v>
      </c>
      <c r="G532" s="2">
        <f t="shared" si="32"/>
        <v>0</v>
      </c>
      <c r="H532" s="2">
        <v>1</v>
      </c>
      <c r="I532" s="2">
        <f t="shared" si="33"/>
        <v>0.62337662337662336</v>
      </c>
      <c r="J532" s="2">
        <f t="shared" si="34"/>
        <v>0.18181818181818182</v>
      </c>
      <c r="L532" s="2">
        <f t="shared" si="35"/>
        <v>0</v>
      </c>
    </row>
    <row r="533" spans="1:12" x14ac:dyDescent="0.3">
      <c r="A533" s="2">
        <v>1</v>
      </c>
      <c r="B533" s="2">
        <v>67</v>
      </c>
      <c r="C533" s="4">
        <v>0</v>
      </c>
      <c r="D533" s="4">
        <v>12</v>
      </c>
      <c r="E533" s="2">
        <v>979428</v>
      </c>
      <c r="G533" s="2">
        <f t="shared" si="32"/>
        <v>1</v>
      </c>
      <c r="H533" s="2">
        <v>1</v>
      </c>
      <c r="I533" s="2">
        <f t="shared" si="33"/>
        <v>0.72727272727272729</v>
      </c>
      <c r="J533" s="2">
        <f t="shared" si="34"/>
        <v>1</v>
      </c>
      <c r="L533" s="2">
        <f t="shared" si="35"/>
        <v>0</v>
      </c>
    </row>
    <row r="534" spans="1:12" x14ac:dyDescent="0.3">
      <c r="A534" s="2">
        <v>1</v>
      </c>
      <c r="B534" s="2">
        <v>73</v>
      </c>
      <c r="C534" s="4">
        <v>0</v>
      </c>
      <c r="D534" s="4">
        <v>10</v>
      </c>
      <c r="E534" s="2">
        <v>964760</v>
      </c>
      <c r="G534" s="2">
        <f t="shared" si="32"/>
        <v>1</v>
      </c>
      <c r="H534" s="2">
        <v>1</v>
      </c>
      <c r="I534" s="2">
        <f t="shared" si="33"/>
        <v>0.80519480519480524</v>
      </c>
      <c r="J534" s="2">
        <f t="shared" si="34"/>
        <v>0.81818181818181823</v>
      </c>
      <c r="L534" s="2">
        <f t="shared" si="35"/>
        <v>0</v>
      </c>
    </row>
    <row r="535" spans="1:12" x14ac:dyDescent="0.3">
      <c r="A535" s="2">
        <v>1</v>
      </c>
      <c r="B535" s="2">
        <v>42</v>
      </c>
      <c r="C535" s="4">
        <v>0</v>
      </c>
      <c r="D535" s="4">
        <v>9</v>
      </c>
      <c r="E535" s="2">
        <v>955103</v>
      </c>
      <c r="G535" s="2">
        <f t="shared" si="32"/>
        <v>1</v>
      </c>
      <c r="H535" s="2">
        <v>1</v>
      </c>
      <c r="I535" s="2">
        <f t="shared" si="33"/>
        <v>0.40259740259740262</v>
      </c>
      <c r="J535" s="2">
        <f t="shared" si="34"/>
        <v>0.72727272727272729</v>
      </c>
      <c r="L535" s="2">
        <f t="shared" si="35"/>
        <v>0</v>
      </c>
    </row>
    <row r="536" spans="1:12" x14ac:dyDescent="0.3">
      <c r="A536" s="2">
        <v>1</v>
      </c>
      <c r="B536" s="2">
        <v>88</v>
      </c>
      <c r="C536" s="4">
        <v>0</v>
      </c>
      <c r="D536" s="4">
        <v>6</v>
      </c>
      <c r="E536" s="2">
        <v>926169</v>
      </c>
      <c r="G536" s="2">
        <f t="shared" si="32"/>
        <v>1</v>
      </c>
      <c r="H536" s="2">
        <v>1</v>
      </c>
      <c r="I536" s="2">
        <f t="shared" si="33"/>
        <v>1</v>
      </c>
      <c r="J536" s="2">
        <f t="shared" si="34"/>
        <v>0.45454545454545453</v>
      </c>
      <c r="L536" s="2">
        <f t="shared" si="35"/>
        <v>0</v>
      </c>
    </row>
    <row r="537" spans="1:12" x14ac:dyDescent="0.3">
      <c r="A537" s="2">
        <v>1</v>
      </c>
      <c r="B537" s="2">
        <v>37</v>
      </c>
      <c r="C537" s="4">
        <v>0</v>
      </c>
      <c r="D537" s="4">
        <v>10</v>
      </c>
      <c r="E537" s="2">
        <v>1011831</v>
      </c>
      <c r="G537" s="2">
        <f t="shared" si="32"/>
        <v>1</v>
      </c>
      <c r="H537" s="2">
        <v>1</v>
      </c>
      <c r="I537" s="2">
        <f t="shared" si="33"/>
        <v>0.33766233766233766</v>
      </c>
      <c r="J537" s="2">
        <f t="shared" si="34"/>
        <v>0.81818181818181823</v>
      </c>
      <c r="L537" s="2">
        <f t="shared" si="35"/>
        <v>0</v>
      </c>
    </row>
    <row r="538" spans="1:12" x14ac:dyDescent="0.3">
      <c r="A538" s="2">
        <v>1</v>
      </c>
      <c r="B538" s="2">
        <v>56</v>
      </c>
      <c r="C538" s="4">
        <v>0</v>
      </c>
      <c r="D538" s="4">
        <v>11</v>
      </c>
      <c r="E538" s="2">
        <v>935900</v>
      </c>
      <c r="G538" s="2">
        <f t="shared" si="32"/>
        <v>1</v>
      </c>
      <c r="H538" s="2">
        <v>1</v>
      </c>
      <c r="I538" s="2">
        <f t="shared" si="33"/>
        <v>0.58441558441558439</v>
      </c>
      <c r="J538" s="2">
        <f t="shared" si="34"/>
        <v>0.90909090909090906</v>
      </c>
      <c r="L538" s="2">
        <f t="shared" si="35"/>
        <v>0</v>
      </c>
    </row>
    <row r="539" spans="1:12" x14ac:dyDescent="0.3">
      <c r="A539" s="2">
        <v>1</v>
      </c>
      <c r="B539" s="2">
        <v>37</v>
      </c>
      <c r="C539" s="4">
        <v>0</v>
      </c>
      <c r="D539" s="4">
        <v>8</v>
      </c>
      <c r="E539" s="2">
        <v>1019742</v>
      </c>
      <c r="G539" s="2">
        <f t="shared" si="32"/>
        <v>1</v>
      </c>
      <c r="H539" s="2">
        <v>1</v>
      </c>
      <c r="I539" s="2">
        <f t="shared" si="33"/>
        <v>0.33766233766233766</v>
      </c>
      <c r="J539" s="2">
        <f t="shared" si="34"/>
        <v>0.63636363636363635</v>
      </c>
      <c r="L539" s="2">
        <f t="shared" si="35"/>
        <v>0</v>
      </c>
    </row>
    <row r="540" spans="1:12" x14ac:dyDescent="0.3">
      <c r="A540" s="2">
        <v>1</v>
      </c>
      <c r="B540" s="2">
        <v>65</v>
      </c>
      <c r="C540" s="4">
        <v>0</v>
      </c>
      <c r="D540" s="4">
        <v>12</v>
      </c>
      <c r="E540" s="2">
        <v>1020188</v>
      </c>
      <c r="G540" s="2">
        <f t="shared" si="32"/>
        <v>1</v>
      </c>
      <c r="H540" s="2">
        <v>1</v>
      </c>
      <c r="I540" s="2">
        <f t="shared" si="33"/>
        <v>0.70129870129870131</v>
      </c>
      <c r="J540" s="2">
        <f t="shared" si="34"/>
        <v>1</v>
      </c>
      <c r="L540" s="2">
        <f t="shared" si="35"/>
        <v>0</v>
      </c>
    </row>
    <row r="541" spans="1:12" x14ac:dyDescent="0.3">
      <c r="A541" s="2">
        <v>1</v>
      </c>
      <c r="B541" s="2">
        <v>51</v>
      </c>
      <c r="C541" s="4">
        <v>0</v>
      </c>
      <c r="D541" s="4">
        <v>5</v>
      </c>
      <c r="E541" s="2">
        <v>963923</v>
      </c>
      <c r="G541" s="2">
        <f t="shared" si="32"/>
        <v>1</v>
      </c>
      <c r="H541" s="2">
        <v>1</v>
      </c>
      <c r="I541" s="2">
        <f t="shared" si="33"/>
        <v>0.51948051948051943</v>
      </c>
      <c r="J541" s="2">
        <f t="shared" si="34"/>
        <v>0.36363636363636365</v>
      </c>
      <c r="L541" s="2">
        <f t="shared" si="35"/>
        <v>0</v>
      </c>
    </row>
    <row r="542" spans="1:12" x14ac:dyDescent="0.3">
      <c r="A542" s="2">
        <v>1</v>
      </c>
      <c r="B542" s="2">
        <v>42</v>
      </c>
      <c r="C542" s="4">
        <v>0</v>
      </c>
      <c r="D542" s="4">
        <v>1</v>
      </c>
      <c r="E542" s="2">
        <v>988129</v>
      </c>
      <c r="G542" s="2">
        <f t="shared" si="32"/>
        <v>1</v>
      </c>
      <c r="H542" s="2">
        <v>1</v>
      </c>
      <c r="I542" s="2">
        <f t="shared" si="33"/>
        <v>0.40259740259740262</v>
      </c>
      <c r="J542" s="2">
        <f t="shared" si="34"/>
        <v>0</v>
      </c>
      <c r="L542" s="2">
        <f t="shared" si="35"/>
        <v>0</v>
      </c>
    </row>
    <row r="543" spans="1:12" x14ac:dyDescent="0.3">
      <c r="A543" s="2">
        <v>1</v>
      </c>
      <c r="B543" s="2">
        <v>30</v>
      </c>
      <c r="C543" s="4">
        <v>0</v>
      </c>
      <c r="D543" s="4">
        <v>10</v>
      </c>
      <c r="E543" s="2">
        <v>1009169</v>
      </c>
      <c r="G543" s="2">
        <f t="shared" si="32"/>
        <v>1</v>
      </c>
      <c r="H543" s="2">
        <v>1</v>
      </c>
      <c r="I543" s="2">
        <f t="shared" si="33"/>
        <v>0.24675324675324675</v>
      </c>
      <c r="J543" s="2">
        <f t="shared" si="34"/>
        <v>0.81818181818181823</v>
      </c>
      <c r="L543" s="2">
        <f t="shared" si="35"/>
        <v>0</v>
      </c>
    </row>
    <row r="544" spans="1:12" x14ac:dyDescent="0.3">
      <c r="A544" s="2">
        <v>0</v>
      </c>
      <c r="B544" s="2">
        <v>32</v>
      </c>
      <c r="C544" s="4">
        <v>0</v>
      </c>
      <c r="D544" s="4">
        <v>9</v>
      </c>
      <c r="E544" s="2">
        <v>934327</v>
      </c>
      <c r="G544" s="2">
        <f t="shared" si="32"/>
        <v>1</v>
      </c>
      <c r="H544" s="2">
        <v>0</v>
      </c>
      <c r="I544" s="2">
        <f t="shared" si="33"/>
        <v>0.27272727272727271</v>
      </c>
      <c r="J544" s="2">
        <f t="shared" si="34"/>
        <v>0.72727272727272729</v>
      </c>
      <c r="L544" s="2">
        <f t="shared" si="35"/>
        <v>0</v>
      </c>
    </row>
    <row r="545" spans="1:12" x14ac:dyDescent="0.3">
      <c r="A545" s="2">
        <v>1</v>
      </c>
      <c r="B545" s="2">
        <v>57</v>
      </c>
      <c r="C545" s="4">
        <v>1</v>
      </c>
      <c r="D545" s="4">
        <v>10</v>
      </c>
      <c r="E545" s="2">
        <v>1025987</v>
      </c>
      <c r="G545" s="2">
        <f t="shared" si="32"/>
        <v>0</v>
      </c>
      <c r="H545" s="2">
        <v>1</v>
      </c>
      <c r="I545" s="2">
        <f t="shared" si="33"/>
        <v>0.59740259740259738</v>
      </c>
      <c r="J545" s="2">
        <f t="shared" si="34"/>
        <v>0.81818181818181823</v>
      </c>
      <c r="L545" s="2">
        <f t="shared" si="35"/>
        <v>0</v>
      </c>
    </row>
    <row r="546" spans="1:12" x14ac:dyDescent="0.3">
      <c r="A546" s="2">
        <v>1</v>
      </c>
      <c r="B546" s="2">
        <v>50</v>
      </c>
      <c r="C546" s="4">
        <v>0</v>
      </c>
      <c r="D546" s="4">
        <v>8</v>
      </c>
      <c r="E546" s="2">
        <v>948838</v>
      </c>
      <c r="G546" s="2">
        <f t="shared" si="32"/>
        <v>1</v>
      </c>
      <c r="H546" s="2">
        <v>1</v>
      </c>
      <c r="I546" s="2">
        <f t="shared" si="33"/>
        <v>0.50649350649350644</v>
      </c>
      <c r="J546" s="2">
        <f t="shared" si="34"/>
        <v>0.63636363636363635</v>
      </c>
      <c r="L546" s="2">
        <f t="shared" si="35"/>
        <v>0</v>
      </c>
    </row>
    <row r="547" spans="1:12" x14ac:dyDescent="0.3">
      <c r="A547" s="2">
        <v>1</v>
      </c>
      <c r="B547" s="2">
        <v>42</v>
      </c>
      <c r="C547" s="4">
        <v>0</v>
      </c>
      <c r="D547" s="4">
        <v>11</v>
      </c>
      <c r="E547" s="2">
        <v>985233</v>
      </c>
      <c r="G547" s="2">
        <f t="shared" si="32"/>
        <v>1</v>
      </c>
      <c r="H547" s="2">
        <v>1</v>
      </c>
      <c r="I547" s="2">
        <f t="shared" si="33"/>
        <v>0.40259740259740262</v>
      </c>
      <c r="J547" s="2">
        <f t="shared" si="34"/>
        <v>0.90909090909090906</v>
      </c>
      <c r="L547" s="2">
        <f t="shared" si="35"/>
        <v>0</v>
      </c>
    </row>
    <row r="548" spans="1:12" x14ac:dyDescent="0.3">
      <c r="A548" s="2">
        <v>1</v>
      </c>
      <c r="B548" s="2">
        <v>54</v>
      </c>
      <c r="C548" s="4">
        <v>0</v>
      </c>
      <c r="D548" s="4">
        <v>10</v>
      </c>
      <c r="E548" s="2">
        <v>963444</v>
      </c>
      <c r="G548" s="2">
        <f t="shared" si="32"/>
        <v>1</v>
      </c>
      <c r="H548" s="2">
        <v>1</v>
      </c>
      <c r="I548" s="2">
        <f t="shared" si="33"/>
        <v>0.55844155844155841</v>
      </c>
      <c r="J548" s="2">
        <f t="shared" si="34"/>
        <v>0.81818181818181823</v>
      </c>
      <c r="L548" s="2">
        <f t="shared" si="35"/>
        <v>0</v>
      </c>
    </row>
    <row r="549" spans="1:12" x14ac:dyDescent="0.3">
      <c r="A549" s="2">
        <v>1</v>
      </c>
      <c r="B549" s="2">
        <v>50</v>
      </c>
      <c r="C549" s="4">
        <v>0</v>
      </c>
      <c r="D549" s="4">
        <v>8</v>
      </c>
      <c r="E549" s="2">
        <v>931745</v>
      </c>
      <c r="G549" s="2">
        <f t="shared" si="32"/>
        <v>1</v>
      </c>
      <c r="H549" s="2">
        <v>1</v>
      </c>
      <c r="I549" s="2">
        <f t="shared" si="33"/>
        <v>0.50649350649350644</v>
      </c>
      <c r="J549" s="2">
        <f t="shared" si="34"/>
        <v>0.63636363636363635</v>
      </c>
      <c r="L549" s="2">
        <f t="shared" si="35"/>
        <v>0</v>
      </c>
    </row>
    <row r="550" spans="1:12" x14ac:dyDescent="0.3">
      <c r="A550" s="2">
        <v>1</v>
      </c>
      <c r="B550" s="2">
        <v>53</v>
      </c>
      <c r="C550" s="4">
        <v>1</v>
      </c>
      <c r="D550" s="4">
        <v>11</v>
      </c>
      <c r="E550" s="2">
        <v>986990</v>
      </c>
      <c r="G550" s="2">
        <f t="shared" si="32"/>
        <v>0</v>
      </c>
      <c r="H550" s="2">
        <v>1</v>
      </c>
      <c r="I550" s="2">
        <f t="shared" si="33"/>
        <v>0.54545454545454541</v>
      </c>
      <c r="J550" s="2">
        <f t="shared" si="34"/>
        <v>0.90909090909090906</v>
      </c>
      <c r="L550" s="2">
        <f t="shared" si="35"/>
        <v>0</v>
      </c>
    </row>
    <row r="551" spans="1:12" x14ac:dyDescent="0.3">
      <c r="A551" s="2">
        <v>1</v>
      </c>
      <c r="B551" s="2">
        <v>52</v>
      </c>
      <c r="C551" s="4">
        <v>0</v>
      </c>
      <c r="D551" s="4">
        <v>10</v>
      </c>
      <c r="E551" s="2">
        <v>956762</v>
      </c>
      <c r="G551" s="2">
        <f t="shared" si="32"/>
        <v>1</v>
      </c>
      <c r="H551" s="2">
        <v>1</v>
      </c>
      <c r="I551" s="2">
        <f t="shared" si="33"/>
        <v>0.53246753246753242</v>
      </c>
      <c r="J551" s="2">
        <f t="shared" si="34"/>
        <v>0.81818181818181823</v>
      </c>
      <c r="L551" s="2">
        <f t="shared" si="35"/>
        <v>0</v>
      </c>
    </row>
    <row r="552" spans="1:12" x14ac:dyDescent="0.3">
      <c r="A552" s="2">
        <v>1</v>
      </c>
      <c r="B552" s="2">
        <v>63</v>
      </c>
      <c r="C552" s="4">
        <v>0</v>
      </c>
      <c r="D552" s="4">
        <v>12</v>
      </c>
      <c r="E552" s="2">
        <v>978647</v>
      </c>
      <c r="G552" s="2">
        <f t="shared" si="32"/>
        <v>1</v>
      </c>
      <c r="H552" s="2">
        <v>1</v>
      </c>
      <c r="I552" s="2">
        <f t="shared" si="33"/>
        <v>0.67532467532467533</v>
      </c>
      <c r="J552" s="2">
        <f t="shared" si="34"/>
        <v>1</v>
      </c>
      <c r="L552" s="2">
        <f t="shared" si="35"/>
        <v>0</v>
      </c>
    </row>
    <row r="553" spans="1:12" x14ac:dyDescent="0.3">
      <c r="A553" s="2">
        <v>1</v>
      </c>
      <c r="B553" s="2">
        <v>46</v>
      </c>
      <c r="C553" s="4">
        <v>0</v>
      </c>
      <c r="D553" s="4">
        <v>11</v>
      </c>
      <c r="E553" s="2">
        <v>946085</v>
      </c>
      <c r="G553" s="2">
        <f t="shared" si="32"/>
        <v>1</v>
      </c>
      <c r="H553" s="2">
        <v>1</v>
      </c>
      <c r="I553" s="2">
        <f t="shared" si="33"/>
        <v>0.45454545454545453</v>
      </c>
      <c r="J553" s="2">
        <f t="shared" si="34"/>
        <v>0.90909090909090906</v>
      </c>
      <c r="L553" s="2">
        <f t="shared" si="35"/>
        <v>0</v>
      </c>
    </row>
    <row r="554" spans="1:12" x14ac:dyDescent="0.3">
      <c r="A554" s="2">
        <v>1</v>
      </c>
      <c r="B554" s="2">
        <v>31</v>
      </c>
      <c r="C554" s="4">
        <v>0</v>
      </c>
      <c r="D554" s="4">
        <v>12</v>
      </c>
      <c r="E554" s="2">
        <v>1023717</v>
      </c>
      <c r="G554" s="2">
        <f t="shared" si="32"/>
        <v>1</v>
      </c>
      <c r="H554" s="2">
        <v>1</v>
      </c>
      <c r="I554" s="2">
        <f t="shared" si="33"/>
        <v>0.25974025974025972</v>
      </c>
      <c r="J554" s="2">
        <f t="shared" si="34"/>
        <v>1</v>
      </c>
      <c r="L554" s="2">
        <f t="shared" si="35"/>
        <v>0</v>
      </c>
    </row>
    <row r="555" spans="1:12" x14ac:dyDescent="0.3">
      <c r="A555" s="2">
        <v>0</v>
      </c>
      <c r="B555" s="2">
        <v>50</v>
      </c>
      <c r="C555" s="4">
        <v>0</v>
      </c>
      <c r="D555" s="4">
        <v>6</v>
      </c>
      <c r="E555" s="2">
        <v>823233</v>
      </c>
      <c r="G555" s="2">
        <f t="shared" si="32"/>
        <v>1</v>
      </c>
      <c r="H555" s="2">
        <v>0</v>
      </c>
      <c r="I555" s="2">
        <f t="shared" si="33"/>
        <v>0.50649350649350644</v>
      </c>
      <c r="J555" s="2">
        <f t="shared" si="34"/>
        <v>0.45454545454545453</v>
      </c>
      <c r="L555" s="2">
        <f t="shared" si="35"/>
        <v>0</v>
      </c>
    </row>
    <row r="556" spans="1:12" x14ac:dyDescent="0.3">
      <c r="A556" s="2">
        <v>0</v>
      </c>
      <c r="B556" s="2">
        <v>62</v>
      </c>
      <c r="C556" s="4">
        <v>1</v>
      </c>
      <c r="D556" s="4">
        <v>6</v>
      </c>
      <c r="E556" s="2">
        <v>821584</v>
      </c>
      <c r="G556" s="2">
        <f t="shared" si="32"/>
        <v>0</v>
      </c>
      <c r="H556" s="2">
        <v>0</v>
      </c>
      <c r="I556" s="2">
        <f t="shared" si="33"/>
        <v>0.66233766233766234</v>
      </c>
      <c r="J556" s="2">
        <f t="shared" si="34"/>
        <v>0.45454545454545453</v>
      </c>
      <c r="L556" s="2">
        <f t="shared" si="35"/>
        <v>0</v>
      </c>
    </row>
    <row r="557" spans="1:12" x14ac:dyDescent="0.3">
      <c r="A557" s="2">
        <v>0</v>
      </c>
      <c r="B557" s="2">
        <v>58</v>
      </c>
      <c r="C557" s="4">
        <v>0</v>
      </c>
      <c r="D557" s="4">
        <v>3</v>
      </c>
      <c r="E557" s="2">
        <v>952845</v>
      </c>
      <c r="G557" s="2">
        <f t="shared" si="32"/>
        <v>1</v>
      </c>
      <c r="H557" s="2">
        <v>0</v>
      </c>
      <c r="I557" s="2">
        <f t="shared" si="33"/>
        <v>0.61038961038961037</v>
      </c>
      <c r="J557" s="2">
        <f t="shared" si="34"/>
        <v>0.18181818181818182</v>
      </c>
      <c r="L557" s="2">
        <f t="shared" si="35"/>
        <v>0</v>
      </c>
    </row>
    <row r="558" spans="1:12" x14ac:dyDescent="0.3">
      <c r="A558" s="2">
        <v>0</v>
      </c>
      <c r="B558" s="2">
        <v>77</v>
      </c>
      <c r="C558" s="4">
        <v>0</v>
      </c>
      <c r="D558" s="4">
        <v>2</v>
      </c>
      <c r="E558" s="2">
        <v>917168</v>
      </c>
      <c r="G558" s="2">
        <f t="shared" si="32"/>
        <v>1</v>
      </c>
      <c r="H558" s="2">
        <v>0</v>
      </c>
      <c r="I558" s="2">
        <f t="shared" si="33"/>
        <v>0.8571428571428571</v>
      </c>
      <c r="J558" s="2">
        <f t="shared" si="34"/>
        <v>9.0909090909090912E-2</v>
      </c>
      <c r="L558" s="2">
        <f t="shared" si="35"/>
        <v>0</v>
      </c>
    </row>
    <row r="559" spans="1:12" x14ac:dyDescent="0.3">
      <c r="A559" s="2">
        <v>0</v>
      </c>
      <c r="B559" s="2">
        <v>31</v>
      </c>
      <c r="C559" s="4">
        <v>0</v>
      </c>
      <c r="D559" s="4">
        <v>1</v>
      </c>
      <c r="E559" s="2">
        <v>843934</v>
      </c>
      <c r="G559" s="2">
        <f t="shared" si="32"/>
        <v>1</v>
      </c>
      <c r="H559" s="2">
        <v>0</v>
      </c>
      <c r="I559" s="2">
        <f t="shared" si="33"/>
        <v>0.25974025974025972</v>
      </c>
      <c r="J559" s="2">
        <f t="shared" si="34"/>
        <v>0</v>
      </c>
      <c r="L559" s="2">
        <f t="shared" si="35"/>
        <v>0</v>
      </c>
    </row>
    <row r="560" spans="1:12" x14ac:dyDescent="0.3">
      <c r="A560" s="2">
        <v>0</v>
      </c>
      <c r="B560" s="2">
        <v>35</v>
      </c>
      <c r="C560" s="4">
        <v>0</v>
      </c>
      <c r="D560" s="4">
        <v>2</v>
      </c>
      <c r="E560" s="2">
        <v>856857</v>
      </c>
      <c r="G560" s="2">
        <f t="shared" si="32"/>
        <v>1</v>
      </c>
      <c r="H560" s="2">
        <v>0</v>
      </c>
      <c r="I560" s="2">
        <f t="shared" si="33"/>
        <v>0.31168831168831168</v>
      </c>
      <c r="J560" s="2">
        <f t="shared" si="34"/>
        <v>9.0909090909090912E-2</v>
      </c>
      <c r="L560" s="2">
        <f t="shared" si="35"/>
        <v>0</v>
      </c>
    </row>
    <row r="561" spans="1:12" x14ac:dyDescent="0.3">
      <c r="A561" s="2">
        <v>0</v>
      </c>
      <c r="B561" s="2">
        <v>63</v>
      </c>
      <c r="C561" s="4">
        <v>0</v>
      </c>
      <c r="D561" s="4">
        <v>2</v>
      </c>
      <c r="E561" s="2">
        <v>816215</v>
      </c>
      <c r="G561" s="2">
        <f t="shared" si="32"/>
        <v>1</v>
      </c>
      <c r="H561" s="2">
        <v>0</v>
      </c>
      <c r="I561" s="2">
        <f t="shared" si="33"/>
        <v>0.67532467532467533</v>
      </c>
      <c r="J561" s="2">
        <f t="shared" si="34"/>
        <v>9.0909090909090912E-2</v>
      </c>
      <c r="L561" s="2">
        <f t="shared" si="35"/>
        <v>0</v>
      </c>
    </row>
    <row r="562" spans="1:12" x14ac:dyDescent="0.3">
      <c r="A562" s="2">
        <v>0</v>
      </c>
      <c r="B562" s="2">
        <v>50</v>
      </c>
      <c r="C562" s="4">
        <v>0</v>
      </c>
      <c r="D562" s="4">
        <v>6</v>
      </c>
      <c r="E562" s="2">
        <v>827583</v>
      </c>
      <c r="G562" s="2">
        <f t="shared" si="32"/>
        <v>1</v>
      </c>
      <c r="H562" s="2">
        <v>0</v>
      </c>
      <c r="I562" s="2">
        <f t="shared" si="33"/>
        <v>0.50649350649350644</v>
      </c>
      <c r="J562" s="2">
        <f t="shared" si="34"/>
        <v>0.45454545454545453</v>
      </c>
      <c r="L562" s="2">
        <f t="shared" si="35"/>
        <v>0</v>
      </c>
    </row>
    <row r="563" spans="1:12" x14ac:dyDescent="0.3">
      <c r="A563" s="2">
        <v>0</v>
      </c>
      <c r="B563" s="2">
        <v>47</v>
      </c>
      <c r="C563" s="4">
        <v>0</v>
      </c>
      <c r="D563" s="4">
        <v>6</v>
      </c>
      <c r="E563" s="2">
        <v>774388</v>
      </c>
      <c r="G563" s="2">
        <f t="shared" si="32"/>
        <v>1</v>
      </c>
      <c r="H563" s="2">
        <v>0</v>
      </c>
      <c r="I563" s="2">
        <f t="shared" si="33"/>
        <v>0.46753246753246752</v>
      </c>
      <c r="J563" s="2">
        <f t="shared" si="34"/>
        <v>0.45454545454545453</v>
      </c>
      <c r="L563" s="2">
        <f t="shared" si="35"/>
        <v>0</v>
      </c>
    </row>
    <row r="564" spans="1:12" x14ac:dyDescent="0.3">
      <c r="A564" s="2">
        <v>0</v>
      </c>
      <c r="B564" s="2">
        <v>61</v>
      </c>
      <c r="C564" s="4">
        <v>1</v>
      </c>
      <c r="D564" s="4">
        <v>6</v>
      </c>
      <c r="E564" s="2">
        <v>824483</v>
      </c>
      <c r="G564" s="2">
        <f t="shared" si="32"/>
        <v>0</v>
      </c>
      <c r="H564" s="2">
        <v>0</v>
      </c>
      <c r="I564" s="2">
        <f t="shared" si="33"/>
        <v>0.64935064935064934</v>
      </c>
      <c r="J564" s="2">
        <f t="shared" si="34"/>
        <v>0.45454545454545453</v>
      </c>
      <c r="L564" s="2">
        <f t="shared" si="35"/>
        <v>0</v>
      </c>
    </row>
    <row r="565" spans="1:12" x14ac:dyDescent="0.3">
      <c r="A565" s="2">
        <v>0</v>
      </c>
      <c r="B565" s="2">
        <v>52</v>
      </c>
      <c r="C565" s="4">
        <v>1</v>
      </c>
      <c r="D565" s="4">
        <v>7</v>
      </c>
      <c r="E565" s="2">
        <v>926367</v>
      </c>
      <c r="G565" s="2">
        <f t="shared" si="32"/>
        <v>0</v>
      </c>
      <c r="H565" s="2">
        <v>0</v>
      </c>
      <c r="I565" s="2">
        <f t="shared" si="33"/>
        <v>0.53246753246753242</v>
      </c>
      <c r="J565" s="2">
        <f t="shared" si="34"/>
        <v>0.54545454545454541</v>
      </c>
      <c r="L565" s="2">
        <f t="shared" si="35"/>
        <v>0</v>
      </c>
    </row>
    <row r="566" spans="1:12" x14ac:dyDescent="0.3">
      <c r="A566" s="2">
        <v>0</v>
      </c>
      <c r="B566" s="2">
        <v>44</v>
      </c>
      <c r="C566" s="4">
        <v>0</v>
      </c>
      <c r="D566" s="4">
        <v>8</v>
      </c>
      <c r="E566" s="2">
        <v>783516</v>
      </c>
      <c r="G566" s="2">
        <f t="shared" si="32"/>
        <v>1</v>
      </c>
      <c r="H566" s="2">
        <v>0</v>
      </c>
      <c r="I566" s="2">
        <f t="shared" si="33"/>
        <v>0.42857142857142855</v>
      </c>
      <c r="J566" s="2">
        <f t="shared" si="34"/>
        <v>0.63636363636363635</v>
      </c>
      <c r="L566" s="2">
        <f t="shared" si="35"/>
        <v>0</v>
      </c>
    </row>
    <row r="567" spans="1:12" x14ac:dyDescent="0.3">
      <c r="A567" s="2">
        <v>0</v>
      </c>
      <c r="B567" s="2">
        <v>55</v>
      </c>
      <c r="C567" s="4">
        <v>0</v>
      </c>
      <c r="D567" s="4">
        <v>8</v>
      </c>
      <c r="E567" s="2">
        <v>830118</v>
      </c>
      <c r="G567" s="2">
        <f t="shared" si="32"/>
        <v>1</v>
      </c>
      <c r="H567" s="2">
        <v>0</v>
      </c>
      <c r="I567" s="2">
        <f t="shared" si="33"/>
        <v>0.5714285714285714</v>
      </c>
      <c r="J567" s="2">
        <f t="shared" si="34"/>
        <v>0.63636363636363635</v>
      </c>
      <c r="L567" s="2">
        <f t="shared" si="35"/>
        <v>0</v>
      </c>
    </row>
    <row r="568" spans="1:12" x14ac:dyDescent="0.3">
      <c r="A568" s="2">
        <v>0</v>
      </c>
      <c r="B568" s="2">
        <v>35</v>
      </c>
      <c r="C568" s="4">
        <v>1</v>
      </c>
      <c r="D568" s="4">
        <v>7</v>
      </c>
      <c r="E568" s="2">
        <v>8232189</v>
      </c>
      <c r="G568" s="2">
        <f t="shared" si="32"/>
        <v>0</v>
      </c>
      <c r="H568" s="2">
        <v>0</v>
      </c>
      <c r="I568" s="2">
        <f t="shared" si="33"/>
        <v>0.31168831168831168</v>
      </c>
      <c r="J568" s="2">
        <f t="shared" si="34"/>
        <v>0.54545454545454541</v>
      </c>
      <c r="L568" s="2">
        <f t="shared" si="35"/>
        <v>0</v>
      </c>
    </row>
    <row r="569" spans="1:12" x14ac:dyDescent="0.3">
      <c r="A569" s="2">
        <v>0</v>
      </c>
      <c r="B569" s="2">
        <v>55</v>
      </c>
      <c r="C569" s="4">
        <v>0</v>
      </c>
      <c r="D569" s="4">
        <v>7</v>
      </c>
      <c r="E569" s="2">
        <v>918503</v>
      </c>
      <c r="G569" s="2">
        <f t="shared" si="32"/>
        <v>1</v>
      </c>
      <c r="H569" s="2">
        <v>0</v>
      </c>
      <c r="I569" s="2">
        <f t="shared" si="33"/>
        <v>0.5714285714285714</v>
      </c>
      <c r="J569" s="2">
        <f t="shared" si="34"/>
        <v>0.54545454545454541</v>
      </c>
      <c r="L569" s="2">
        <f t="shared" si="35"/>
        <v>0</v>
      </c>
    </row>
    <row r="570" spans="1:12" x14ac:dyDescent="0.3">
      <c r="A570" s="2">
        <v>0</v>
      </c>
      <c r="B570" s="2">
        <v>30</v>
      </c>
      <c r="C570" s="4">
        <v>0</v>
      </c>
      <c r="D570" s="4">
        <v>8</v>
      </c>
      <c r="E570" s="2">
        <v>830118</v>
      </c>
      <c r="G570" s="2">
        <f t="shared" si="32"/>
        <v>1</v>
      </c>
      <c r="H570" s="2">
        <v>0</v>
      </c>
      <c r="I570" s="2">
        <f t="shared" si="33"/>
        <v>0.24675324675324675</v>
      </c>
      <c r="J570" s="2">
        <f t="shared" si="34"/>
        <v>0.63636363636363635</v>
      </c>
      <c r="L570" s="2">
        <f t="shared" si="35"/>
        <v>0</v>
      </c>
    </row>
    <row r="571" spans="1:12" x14ac:dyDescent="0.3">
      <c r="A571" s="2">
        <v>0</v>
      </c>
      <c r="B571" s="2">
        <v>58</v>
      </c>
      <c r="C571" s="4">
        <v>0</v>
      </c>
      <c r="D571" s="4">
        <v>1</v>
      </c>
      <c r="E571" s="2">
        <v>782553</v>
      </c>
      <c r="G571" s="2">
        <f t="shared" si="32"/>
        <v>1</v>
      </c>
      <c r="H571" s="2">
        <v>0</v>
      </c>
      <c r="I571" s="2">
        <f t="shared" si="33"/>
        <v>0.61038961038961037</v>
      </c>
      <c r="J571" s="2">
        <f t="shared" si="34"/>
        <v>0</v>
      </c>
      <c r="L571" s="2">
        <f t="shared" si="35"/>
        <v>0</v>
      </c>
    </row>
    <row r="572" spans="1:12" x14ac:dyDescent="0.3">
      <c r="A572" s="2">
        <v>0</v>
      </c>
      <c r="B572" s="2">
        <v>56</v>
      </c>
      <c r="C572" s="4">
        <v>1</v>
      </c>
      <c r="D572" s="4">
        <v>5</v>
      </c>
      <c r="E572" s="2">
        <v>883297</v>
      </c>
      <c r="G572" s="2">
        <f t="shared" si="32"/>
        <v>0</v>
      </c>
      <c r="H572" s="2">
        <v>0</v>
      </c>
      <c r="I572" s="2">
        <f t="shared" si="33"/>
        <v>0.58441558441558439</v>
      </c>
      <c r="J572" s="2">
        <f t="shared" si="34"/>
        <v>0.36363636363636365</v>
      </c>
      <c r="L572" s="2">
        <f t="shared" si="35"/>
        <v>0</v>
      </c>
    </row>
    <row r="573" spans="1:12" x14ac:dyDescent="0.3">
      <c r="A573" s="2">
        <v>0</v>
      </c>
      <c r="B573" s="2">
        <v>57</v>
      </c>
      <c r="C573" s="4">
        <v>0</v>
      </c>
      <c r="D573" s="4">
        <v>3</v>
      </c>
      <c r="E573" s="2">
        <v>751034</v>
      </c>
      <c r="G573" s="2">
        <f t="shared" si="32"/>
        <v>1</v>
      </c>
      <c r="H573" s="2">
        <v>0</v>
      </c>
      <c r="I573" s="2">
        <f t="shared" si="33"/>
        <v>0.59740259740259738</v>
      </c>
      <c r="J573" s="2">
        <f t="shared" si="34"/>
        <v>0.18181818181818182</v>
      </c>
      <c r="L573" s="2">
        <f t="shared" si="35"/>
        <v>0</v>
      </c>
    </row>
    <row r="574" spans="1:12" x14ac:dyDescent="0.3">
      <c r="A574" s="2">
        <v>0</v>
      </c>
      <c r="B574" s="2">
        <v>59</v>
      </c>
      <c r="C574" s="4">
        <v>0</v>
      </c>
      <c r="D574" s="4">
        <v>8</v>
      </c>
      <c r="E574" s="2">
        <v>945216</v>
      </c>
      <c r="G574" s="2">
        <f t="shared" si="32"/>
        <v>1</v>
      </c>
      <c r="H574" s="2">
        <v>0</v>
      </c>
      <c r="I574" s="2">
        <f t="shared" si="33"/>
        <v>0.62337662337662336</v>
      </c>
      <c r="J574" s="2">
        <f t="shared" si="34"/>
        <v>0.63636363636363635</v>
      </c>
      <c r="L574" s="2">
        <f t="shared" si="35"/>
        <v>0</v>
      </c>
    </row>
    <row r="575" spans="1:12" x14ac:dyDescent="0.3">
      <c r="A575" s="2">
        <v>0</v>
      </c>
      <c r="B575" s="2">
        <v>59</v>
      </c>
      <c r="C575" s="4">
        <v>0</v>
      </c>
      <c r="D575" s="4">
        <v>8</v>
      </c>
      <c r="E575" s="2">
        <v>850118</v>
      </c>
      <c r="G575" s="2">
        <f t="shared" si="32"/>
        <v>1</v>
      </c>
      <c r="H575" s="2">
        <v>0</v>
      </c>
      <c r="I575" s="2">
        <f t="shared" si="33"/>
        <v>0.62337662337662336</v>
      </c>
      <c r="J575" s="2">
        <f t="shared" si="34"/>
        <v>0.63636363636363635</v>
      </c>
      <c r="L575" s="2">
        <f t="shared" si="35"/>
        <v>0</v>
      </c>
    </row>
    <row r="576" spans="1:12" x14ac:dyDescent="0.3">
      <c r="A576" s="2">
        <v>1</v>
      </c>
      <c r="B576" s="2">
        <v>44</v>
      </c>
      <c r="C576" s="4">
        <v>0</v>
      </c>
      <c r="D576" s="4">
        <v>2</v>
      </c>
      <c r="E576" s="2">
        <v>915103</v>
      </c>
      <c r="G576" s="2">
        <f t="shared" si="32"/>
        <v>1</v>
      </c>
      <c r="H576" s="2">
        <v>1</v>
      </c>
      <c r="I576" s="2">
        <f t="shared" si="33"/>
        <v>0.42857142857142855</v>
      </c>
      <c r="J576" s="2">
        <f t="shared" si="34"/>
        <v>9.0909090909090912E-2</v>
      </c>
      <c r="L576" s="2">
        <f t="shared" si="35"/>
        <v>0</v>
      </c>
    </row>
    <row r="577" spans="1:12" x14ac:dyDescent="0.3">
      <c r="A577" s="2">
        <v>0</v>
      </c>
      <c r="B577" s="2">
        <v>52</v>
      </c>
      <c r="C577" s="4">
        <v>0</v>
      </c>
      <c r="D577" s="4">
        <v>8</v>
      </c>
      <c r="E577" s="2">
        <v>835766</v>
      </c>
      <c r="G577" s="2">
        <f t="shared" si="32"/>
        <v>1</v>
      </c>
      <c r="H577" s="2">
        <v>0</v>
      </c>
      <c r="I577" s="2">
        <f t="shared" si="33"/>
        <v>0.53246753246753242</v>
      </c>
      <c r="J577" s="2">
        <f t="shared" si="34"/>
        <v>0.63636363636363635</v>
      </c>
      <c r="L577" s="2">
        <f t="shared" si="35"/>
        <v>0</v>
      </c>
    </row>
    <row r="578" spans="1:12" x14ac:dyDescent="0.3">
      <c r="A578" s="2">
        <v>0</v>
      </c>
      <c r="B578" s="2">
        <v>61</v>
      </c>
      <c r="C578" s="4">
        <v>0</v>
      </c>
      <c r="D578" s="4">
        <v>1</v>
      </c>
      <c r="E578" s="2">
        <v>929231</v>
      </c>
      <c r="G578" s="2">
        <f t="shared" ref="G578:G641" si="36">IF(C578=1,0,1)</f>
        <v>1</v>
      </c>
      <c r="H578" s="2">
        <v>0</v>
      </c>
      <c r="I578" s="2">
        <f t="shared" ref="I578:I641" si="37">(B578-$B$843)/$B$845</f>
        <v>0.64935064935064934</v>
      </c>
      <c r="J578" s="2">
        <f t="shared" ref="J578:J641" si="38">(D578-$D$843)/$D$845</f>
        <v>0</v>
      </c>
      <c r="L578" s="2">
        <f t="shared" si="35"/>
        <v>0</v>
      </c>
    </row>
    <row r="579" spans="1:12" x14ac:dyDescent="0.3">
      <c r="A579" s="2">
        <v>0</v>
      </c>
      <c r="B579" s="2">
        <v>25</v>
      </c>
      <c r="C579" s="4">
        <v>0</v>
      </c>
      <c r="D579" s="4">
        <v>6</v>
      </c>
      <c r="E579" s="2">
        <v>766998</v>
      </c>
      <c r="G579" s="2">
        <f t="shared" si="36"/>
        <v>1</v>
      </c>
      <c r="H579" s="2">
        <v>0</v>
      </c>
      <c r="I579" s="2">
        <f t="shared" si="37"/>
        <v>0.18181818181818182</v>
      </c>
      <c r="J579" s="2">
        <f t="shared" si="38"/>
        <v>0.45454545454545453</v>
      </c>
      <c r="L579" s="2">
        <f t="shared" ref="L579:L642" si="39">IF(E579 &lt; 12000000,0,1)</f>
        <v>0</v>
      </c>
    </row>
    <row r="580" spans="1:12" x14ac:dyDescent="0.3">
      <c r="A580" s="2">
        <v>0</v>
      </c>
      <c r="B580" s="2">
        <v>62</v>
      </c>
      <c r="C580" s="4">
        <v>1</v>
      </c>
      <c r="D580" s="4">
        <v>4</v>
      </c>
      <c r="E580" s="2">
        <v>915698</v>
      </c>
      <c r="G580" s="2">
        <f t="shared" si="36"/>
        <v>0</v>
      </c>
      <c r="H580" s="2">
        <v>0</v>
      </c>
      <c r="I580" s="2">
        <f t="shared" si="37"/>
        <v>0.66233766233766234</v>
      </c>
      <c r="J580" s="2">
        <f t="shared" si="38"/>
        <v>0.27272727272727271</v>
      </c>
      <c r="L580" s="2">
        <f t="shared" si="39"/>
        <v>0</v>
      </c>
    </row>
    <row r="581" spans="1:12" x14ac:dyDescent="0.3">
      <c r="A581" s="2">
        <v>0</v>
      </c>
      <c r="B581" s="2">
        <v>65</v>
      </c>
      <c r="C581" s="4">
        <v>1</v>
      </c>
      <c r="D581" s="4">
        <v>7</v>
      </c>
      <c r="E581" s="2">
        <v>905610</v>
      </c>
      <c r="G581" s="2">
        <f t="shared" si="36"/>
        <v>0</v>
      </c>
      <c r="H581" s="2">
        <v>0</v>
      </c>
      <c r="I581" s="2">
        <f t="shared" si="37"/>
        <v>0.70129870129870131</v>
      </c>
      <c r="J581" s="2">
        <f t="shared" si="38"/>
        <v>0.54545454545454541</v>
      </c>
      <c r="L581" s="2">
        <f t="shared" si="39"/>
        <v>0</v>
      </c>
    </row>
    <row r="582" spans="1:12" x14ac:dyDescent="0.3">
      <c r="A582" s="2">
        <v>0</v>
      </c>
      <c r="B582" s="2">
        <v>61</v>
      </c>
      <c r="C582" s="4">
        <v>0</v>
      </c>
      <c r="D582" s="4">
        <v>4</v>
      </c>
      <c r="E582" s="2">
        <v>754634</v>
      </c>
      <c r="G582" s="2">
        <f t="shared" si="36"/>
        <v>1</v>
      </c>
      <c r="H582" s="2">
        <v>0</v>
      </c>
      <c r="I582" s="2">
        <f t="shared" si="37"/>
        <v>0.64935064935064934</v>
      </c>
      <c r="J582" s="2">
        <f t="shared" si="38"/>
        <v>0.27272727272727271</v>
      </c>
      <c r="L582" s="2">
        <f t="shared" si="39"/>
        <v>0</v>
      </c>
    </row>
    <row r="583" spans="1:12" x14ac:dyDescent="0.3">
      <c r="A583" s="2">
        <v>0</v>
      </c>
      <c r="B583" s="2">
        <v>43</v>
      </c>
      <c r="C583" s="4">
        <v>0</v>
      </c>
      <c r="D583" s="4">
        <v>1</v>
      </c>
      <c r="E583" s="2">
        <v>727498</v>
      </c>
      <c r="G583" s="2">
        <f t="shared" si="36"/>
        <v>1</v>
      </c>
      <c r="H583" s="2">
        <v>0</v>
      </c>
      <c r="I583" s="2">
        <f t="shared" si="37"/>
        <v>0.41558441558441561</v>
      </c>
      <c r="J583" s="2">
        <f t="shared" si="38"/>
        <v>0</v>
      </c>
      <c r="L583" s="2">
        <f t="shared" si="39"/>
        <v>0</v>
      </c>
    </row>
    <row r="584" spans="1:12" x14ac:dyDescent="0.3">
      <c r="A584" s="2">
        <v>0</v>
      </c>
      <c r="B584" s="2">
        <v>54</v>
      </c>
      <c r="C584" s="4">
        <v>0</v>
      </c>
      <c r="D584" s="4">
        <v>12</v>
      </c>
      <c r="E584" s="2">
        <v>783021</v>
      </c>
      <c r="G584" s="2">
        <f t="shared" si="36"/>
        <v>1</v>
      </c>
      <c r="H584" s="2">
        <v>0</v>
      </c>
      <c r="I584" s="2">
        <f t="shared" si="37"/>
        <v>0.55844155844155841</v>
      </c>
      <c r="J584" s="2">
        <f t="shared" si="38"/>
        <v>1</v>
      </c>
      <c r="L584" s="2">
        <f t="shared" si="39"/>
        <v>0</v>
      </c>
    </row>
    <row r="585" spans="1:12" x14ac:dyDescent="0.3">
      <c r="A585" s="2">
        <v>0</v>
      </c>
      <c r="B585" s="2">
        <v>60</v>
      </c>
      <c r="C585" s="4">
        <v>0</v>
      </c>
      <c r="D585" s="4">
        <v>1</v>
      </c>
      <c r="E585" s="2">
        <v>808549.2</v>
      </c>
      <c r="G585" s="2">
        <f t="shared" si="36"/>
        <v>1</v>
      </c>
      <c r="H585" s="2">
        <v>0</v>
      </c>
      <c r="I585" s="2">
        <f t="shared" si="37"/>
        <v>0.63636363636363635</v>
      </c>
      <c r="J585" s="2">
        <f t="shared" si="38"/>
        <v>0</v>
      </c>
      <c r="L585" s="2">
        <f t="shared" si="39"/>
        <v>0</v>
      </c>
    </row>
    <row r="586" spans="1:12" x14ac:dyDescent="0.3">
      <c r="A586" s="2">
        <v>0</v>
      </c>
      <c r="B586" s="2">
        <v>53</v>
      </c>
      <c r="C586" s="4">
        <v>0</v>
      </c>
      <c r="D586" s="4">
        <v>5</v>
      </c>
      <c r="E586" s="2">
        <v>774399</v>
      </c>
      <c r="G586" s="2">
        <f t="shared" si="36"/>
        <v>1</v>
      </c>
      <c r="H586" s="2">
        <v>0</v>
      </c>
      <c r="I586" s="2">
        <f t="shared" si="37"/>
        <v>0.54545454545454541</v>
      </c>
      <c r="J586" s="2">
        <f t="shared" si="38"/>
        <v>0.36363636363636365</v>
      </c>
      <c r="L586" s="2">
        <f t="shared" si="39"/>
        <v>0</v>
      </c>
    </row>
    <row r="587" spans="1:12" x14ac:dyDescent="0.3">
      <c r="A587" s="2">
        <v>0</v>
      </c>
      <c r="B587" s="2">
        <v>77</v>
      </c>
      <c r="C587" s="4">
        <v>0</v>
      </c>
      <c r="D587" s="4">
        <v>6</v>
      </c>
      <c r="E587" s="2">
        <v>732634</v>
      </c>
      <c r="G587" s="2">
        <f t="shared" si="36"/>
        <v>1</v>
      </c>
      <c r="H587" s="2">
        <v>0</v>
      </c>
      <c r="I587" s="2">
        <f t="shared" si="37"/>
        <v>0.8571428571428571</v>
      </c>
      <c r="J587" s="2">
        <f t="shared" si="38"/>
        <v>0.45454545454545453</v>
      </c>
      <c r="L587" s="2">
        <f t="shared" si="39"/>
        <v>0</v>
      </c>
    </row>
    <row r="588" spans="1:12" x14ac:dyDescent="0.3">
      <c r="A588" s="2">
        <v>0</v>
      </c>
      <c r="B588" s="2">
        <v>57</v>
      </c>
      <c r="C588" s="4">
        <v>0</v>
      </c>
      <c r="D588" s="4">
        <v>1</v>
      </c>
      <c r="E588" s="2">
        <v>646743</v>
      </c>
      <c r="G588" s="2">
        <f t="shared" si="36"/>
        <v>1</v>
      </c>
      <c r="H588" s="2">
        <v>0</v>
      </c>
      <c r="I588" s="2">
        <f t="shared" si="37"/>
        <v>0.59740259740259738</v>
      </c>
      <c r="J588" s="2">
        <f t="shared" si="38"/>
        <v>0</v>
      </c>
      <c r="L588" s="2">
        <f t="shared" si="39"/>
        <v>0</v>
      </c>
    </row>
    <row r="589" spans="1:12" x14ac:dyDescent="0.3">
      <c r="A589" s="2">
        <v>0</v>
      </c>
      <c r="B589" s="2">
        <v>56</v>
      </c>
      <c r="C589" s="4">
        <v>0</v>
      </c>
      <c r="D589" s="4">
        <v>11</v>
      </c>
      <c r="E589" s="2">
        <v>760816</v>
      </c>
      <c r="G589" s="2">
        <f t="shared" si="36"/>
        <v>1</v>
      </c>
      <c r="H589" s="2">
        <v>0</v>
      </c>
      <c r="I589" s="2">
        <f t="shared" si="37"/>
        <v>0.58441558441558439</v>
      </c>
      <c r="J589" s="2">
        <f t="shared" si="38"/>
        <v>0.90909090909090906</v>
      </c>
      <c r="L589" s="2">
        <f t="shared" si="39"/>
        <v>0</v>
      </c>
    </row>
    <row r="590" spans="1:12" x14ac:dyDescent="0.3">
      <c r="A590" s="2">
        <v>0</v>
      </c>
      <c r="B590" s="2">
        <v>39</v>
      </c>
      <c r="C590" s="4">
        <v>0</v>
      </c>
      <c r="D590" s="4">
        <v>10</v>
      </c>
      <c r="E590" s="2">
        <v>812384</v>
      </c>
      <c r="G590" s="2">
        <f t="shared" si="36"/>
        <v>1</v>
      </c>
      <c r="H590" s="2">
        <v>0</v>
      </c>
      <c r="I590" s="2">
        <f t="shared" si="37"/>
        <v>0.36363636363636365</v>
      </c>
      <c r="J590" s="2">
        <f t="shared" si="38"/>
        <v>0.81818181818181823</v>
      </c>
      <c r="L590" s="2">
        <f t="shared" si="39"/>
        <v>0</v>
      </c>
    </row>
    <row r="591" spans="1:12" x14ac:dyDescent="0.3">
      <c r="A591" s="2">
        <v>0</v>
      </c>
      <c r="B591" s="2">
        <v>47</v>
      </c>
      <c r="C591" s="4">
        <v>0</v>
      </c>
      <c r="D591" s="4">
        <v>8</v>
      </c>
      <c r="E591" s="2">
        <v>815713</v>
      </c>
      <c r="G591" s="2">
        <f t="shared" si="36"/>
        <v>1</v>
      </c>
      <c r="H591" s="2">
        <v>0</v>
      </c>
      <c r="I591" s="2">
        <f t="shared" si="37"/>
        <v>0.46753246753246752</v>
      </c>
      <c r="J591" s="2">
        <f t="shared" si="38"/>
        <v>0.63636363636363635</v>
      </c>
      <c r="L591" s="2">
        <f t="shared" si="39"/>
        <v>0</v>
      </c>
    </row>
    <row r="592" spans="1:12" x14ac:dyDescent="0.3">
      <c r="A592" s="2">
        <v>0</v>
      </c>
      <c r="B592" s="2">
        <v>39</v>
      </c>
      <c r="C592" s="4">
        <v>0</v>
      </c>
      <c r="D592" s="4">
        <v>1</v>
      </c>
      <c r="E592" s="2">
        <v>793855</v>
      </c>
      <c r="G592" s="2">
        <f t="shared" si="36"/>
        <v>1</v>
      </c>
      <c r="H592" s="2">
        <v>0</v>
      </c>
      <c r="I592" s="2">
        <f t="shared" si="37"/>
        <v>0.36363636363636365</v>
      </c>
      <c r="J592" s="2">
        <f t="shared" si="38"/>
        <v>0</v>
      </c>
      <c r="L592" s="2">
        <f t="shared" si="39"/>
        <v>0</v>
      </c>
    </row>
    <row r="593" spans="1:12" x14ac:dyDescent="0.3">
      <c r="A593" s="2">
        <v>0</v>
      </c>
      <c r="B593" s="2">
        <v>54</v>
      </c>
      <c r="C593" s="4">
        <v>1</v>
      </c>
      <c r="D593" s="4">
        <v>11</v>
      </c>
      <c r="E593" s="2">
        <v>796418</v>
      </c>
      <c r="G593" s="2">
        <f t="shared" si="36"/>
        <v>0</v>
      </c>
      <c r="H593" s="2">
        <v>0</v>
      </c>
      <c r="I593" s="2">
        <f t="shared" si="37"/>
        <v>0.55844155844155841</v>
      </c>
      <c r="J593" s="2">
        <f t="shared" si="38"/>
        <v>0.90909090909090906</v>
      </c>
      <c r="L593" s="2">
        <f t="shared" si="39"/>
        <v>0</v>
      </c>
    </row>
    <row r="594" spans="1:12" x14ac:dyDescent="0.3">
      <c r="A594" s="2">
        <v>0</v>
      </c>
      <c r="B594" s="2">
        <v>39</v>
      </c>
      <c r="C594" s="4">
        <v>1</v>
      </c>
      <c r="D594" s="4">
        <v>9</v>
      </c>
      <c r="E594" s="2">
        <v>823145</v>
      </c>
      <c r="G594" s="2">
        <f t="shared" si="36"/>
        <v>0</v>
      </c>
      <c r="H594" s="2">
        <v>0</v>
      </c>
      <c r="I594" s="2">
        <f t="shared" si="37"/>
        <v>0.36363636363636365</v>
      </c>
      <c r="J594" s="2">
        <f t="shared" si="38"/>
        <v>0.72727272727272729</v>
      </c>
      <c r="L594" s="2">
        <f t="shared" si="39"/>
        <v>0</v>
      </c>
    </row>
    <row r="595" spans="1:12" x14ac:dyDescent="0.3">
      <c r="A595" s="2">
        <v>0</v>
      </c>
      <c r="B595" s="2">
        <v>51</v>
      </c>
      <c r="C595" s="4">
        <v>0</v>
      </c>
      <c r="D595" s="4">
        <v>9</v>
      </c>
      <c r="E595" s="2">
        <v>729798</v>
      </c>
      <c r="G595" s="2">
        <f t="shared" si="36"/>
        <v>1</v>
      </c>
      <c r="H595" s="2">
        <v>0</v>
      </c>
      <c r="I595" s="2">
        <f t="shared" si="37"/>
        <v>0.51948051948051943</v>
      </c>
      <c r="J595" s="2">
        <f t="shared" si="38"/>
        <v>0.72727272727272729</v>
      </c>
      <c r="L595" s="2">
        <f t="shared" si="39"/>
        <v>0</v>
      </c>
    </row>
    <row r="596" spans="1:12" x14ac:dyDescent="0.3">
      <c r="A596" s="2">
        <v>0</v>
      </c>
      <c r="B596" s="2">
        <v>48</v>
      </c>
      <c r="C596" s="4">
        <v>0</v>
      </c>
      <c r="D596" s="4">
        <v>11</v>
      </c>
      <c r="E596" s="2">
        <v>668221</v>
      </c>
      <c r="G596" s="2">
        <f t="shared" si="36"/>
        <v>1</v>
      </c>
      <c r="H596" s="2">
        <v>0</v>
      </c>
      <c r="I596" s="2">
        <f t="shared" si="37"/>
        <v>0.48051948051948051</v>
      </c>
      <c r="J596" s="2">
        <f t="shared" si="38"/>
        <v>0.90909090909090906</v>
      </c>
      <c r="L596" s="2">
        <f t="shared" si="39"/>
        <v>0</v>
      </c>
    </row>
    <row r="597" spans="1:12" x14ac:dyDescent="0.3">
      <c r="A597" s="2">
        <v>0</v>
      </c>
      <c r="B597" s="2">
        <v>48</v>
      </c>
      <c r="C597" s="4">
        <v>0</v>
      </c>
      <c r="D597" s="4">
        <v>10</v>
      </c>
      <c r="E597" s="2">
        <v>812911</v>
      </c>
      <c r="G597" s="2">
        <f t="shared" si="36"/>
        <v>1</v>
      </c>
      <c r="H597" s="2">
        <v>0</v>
      </c>
      <c r="I597" s="2">
        <f t="shared" si="37"/>
        <v>0.48051948051948051</v>
      </c>
      <c r="J597" s="2">
        <f t="shared" si="38"/>
        <v>0.81818181818181823</v>
      </c>
      <c r="L597" s="2">
        <f t="shared" si="39"/>
        <v>0</v>
      </c>
    </row>
    <row r="598" spans="1:12" x14ac:dyDescent="0.3">
      <c r="A598" s="2">
        <v>0</v>
      </c>
      <c r="B598" s="2">
        <v>69</v>
      </c>
      <c r="C598" s="4">
        <v>0</v>
      </c>
      <c r="D598" s="4">
        <v>1</v>
      </c>
      <c r="E598" s="2">
        <v>786743</v>
      </c>
      <c r="G598" s="2">
        <f t="shared" si="36"/>
        <v>1</v>
      </c>
      <c r="H598" s="2">
        <v>0</v>
      </c>
      <c r="I598" s="2">
        <f t="shared" si="37"/>
        <v>0.75324675324675328</v>
      </c>
      <c r="J598" s="2">
        <f t="shared" si="38"/>
        <v>0</v>
      </c>
      <c r="L598" s="2">
        <f t="shared" si="39"/>
        <v>0</v>
      </c>
    </row>
    <row r="599" spans="1:12" x14ac:dyDescent="0.3">
      <c r="A599" s="2">
        <v>0</v>
      </c>
      <c r="B599" s="2">
        <v>61</v>
      </c>
      <c r="C599" s="4">
        <v>1</v>
      </c>
      <c r="D599" s="4">
        <v>9</v>
      </c>
      <c r="E599" s="2">
        <v>1922866</v>
      </c>
      <c r="G599" s="2">
        <f t="shared" si="36"/>
        <v>0</v>
      </c>
      <c r="H599" s="2">
        <v>0</v>
      </c>
      <c r="I599" s="2">
        <f t="shared" si="37"/>
        <v>0.64935064935064934</v>
      </c>
      <c r="J599" s="2">
        <f t="shared" si="38"/>
        <v>0.72727272727272729</v>
      </c>
      <c r="L599" s="2">
        <f t="shared" si="39"/>
        <v>0</v>
      </c>
    </row>
    <row r="600" spans="1:12" x14ac:dyDescent="0.3">
      <c r="A600" s="2">
        <v>0</v>
      </c>
      <c r="B600" s="2">
        <v>57</v>
      </c>
      <c r="C600" s="4">
        <v>1</v>
      </c>
      <c r="D600" s="4">
        <v>9</v>
      </c>
      <c r="E600" s="2">
        <v>824737</v>
      </c>
      <c r="G600" s="2">
        <f t="shared" si="36"/>
        <v>0</v>
      </c>
      <c r="H600" s="2">
        <v>0</v>
      </c>
      <c r="I600" s="2">
        <f t="shared" si="37"/>
        <v>0.59740259740259738</v>
      </c>
      <c r="J600" s="2">
        <f t="shared" si="38"/>
        <v>0.72727272727272729</v>
      </c>
      <c r="L600" s="2">
        <f t="shared" si="39"/>
        <v>0</v>
      </c>
    </row>
    <row r="601" spans="1:12" x14ac:dyDescent="0.3">
      <c r="A601" s="2">
        <v>0</v>
      </c>
      <c r="B601" s="2">
        <v>20</v>
      </c>
      <c r="C601" s="4">
        <v>0</v>
      </c>
      <c r="D601" s="4">
        <v>12</v>
      </c>
      <c r="E601" s="2">
        <v>803526</v>
      </c>
      <c r="G601" s="2">
        <f t="shared" si="36"/>
        <v>1</v>
      </c>
      <c r="H601" s="2">
        <v>0</v>
      </c>
      <c r="I601" s="2">
        <f t="shared" si="37"/>
        <v>0.11688311688311688</v>
      </c>
      <c r="J601" s="2">
        <f t="shared" si="38"/>
        <v>1</v>
      </c>
      <c r="L601" s="2">
        <f t="shared" si="39"/>
        <v>0</v>
      </c>
    </row>
    <row r="602" spans="1:12" x14ac:dyDescent="0.3">
      <c r="A602" s="2">
        <v>0</v>
      </c>
      <c r="B602" s="2">
        <v>57</v>
      </c>
      <c r="C602" s="4">
        <v>0</v>
      </c>
      <c r="D602" s="4">
        <v>11</v>
      </c>
      <c r="E602" s="2">
        <v>831207</v>
      </c>
      <c r="G602" s="2">
        <f t="shared" si="36"/>
        <v>1</v>
      </c>
      <c r="H602" s="2">
        <v>0</v>
      </c>
      <c r="I602" s="2">
        <f t="shared" si="37"/>
        <v>0.59740259740259738</v>
      </c>
      <c r="J602" s="2">
        <f t="shared" si="38"/>
        <v>0.90909090909090906</v>
      </c>
      <c r="L602" s="2">
        <f t="shared" si="39"/>
        <v>0</v>
      </c>
    </row>
    <row r="603" spans="1:12" x14ac:dyDescent="0.3">
      <c r="A603" s="2">
        <v>1</v>
      </c>
      <c r="B603" s="2">
        <v>51</v>
      </c>
      <c r="C603" s="4">
        <v>0</v>
      </c>
      <c r="D603" s="4">
        <v>9</v>
      </c>
      <c r="E603" s="2">
        <v>1928920</v>
      </c>
      <c r="G603" s="2">
        <f t="shared" si="36"/>
        <v>1</v>
      </c>
      <c r="H603" s="2">
        <v>1</v>
      </c>
      <c r="I603" s="2">
        <f t="shared" si="37"/>
        <v>0.51948051948051943</v>
      </c>
      <c r="J603" s="2">
        <f t="shared" si="38"/>
        <v>0.72727272727272729</v>
      </c>
      <c r="L603" s="2">
        <f t="shared" si="39"/>
        <v>0</v>
      </c>
    </row>
    <row r="604" spans="1:12" x14ac:dyDescent="0.3">
      <c r="A604" s="2">
        <v>1</v>
      </c>
      <c r="B604" s="2">
        <v>34</v>
      </c>
      <c r="C604" s="4">
        <v>0</v>
      </c>
      <c r="D604" s="4">
        <v>10</v>
      </c>
      <c r="E604" s="2">
        <v>1960168</v>
      </c>
      <c r="G604" s="2">
        <f t="shared" si="36"/>
        <v>1</v>
      </c>
      <c r="H604" s="2">
        <v>1</v>
      </c>
      <c r="I604" s="2">
        <f t="shared" si="37"/>
        <v>0.29870129870129869</v>
      </c>
      <c r="J604" s="2">
        <f t="shared" si="38"/>
        <v>0.81818181818181823</v>
      </c>
      <c r="L604" s="2">
        <f t="shared" si="39"/>
        <v>0</v>
      </c>
    </row>
    <row r="605" spans="1:12" x14ac:dyDescent="0.3">
      <c r="A605" s="2">
        <v>1</v>
      </c>
      <c r="B605" s="2">
        <v>46</v>
      </c>
      <c r="C605" s="4">
        <v>0</v>
      </c>
      <c r="D605" s="4">
        <v>9</v>
      </c>
      <c r="E605" s="2">
        <v>5220468</v>
      </c>
      <c r="G605" s="2">
        <f t="shared" si="36"/>
        <v>1</v>
      </c>
      <c r="H605" s="2">
        <v>1</v>
      </c>
      <c r="I605" s="2">
        <f t="shared" si="37"/>
        <v>0.45454545454545453</v>
      </c>
      <c r="J605" s="2">
        <f t="shared" si="38"/>
        <v>0.72727272727272729</v>
      </c>
      <c r="L605" s="2">
        <f t="shared" si="39"/>
        <v>0</v>
      </c>
    </row>
    <row r="606" spans="1:12" x14ac:dyDescent="0.3">
      <c r="A606" s="2">
        <v>0</v>
      </c>
      <c r="B606" s="2">
        <v>36</v>
      </c>
      <c r="C606" s="4">
        <v>1</v>
      </c>
      <c r="D606" s="4">
        <v>8</v>
      </c>
      <c r="E606" s="2">
        <v>11012350</v>
      </c>
      <c r="G606" s="2">
        <f t="shared" si="36"/>
        <v>0</v>
      </c>
      <c r="H606" s="2">
        <v>0</v>
      </c>
      <c r="I606" s="2">
        <f t="shared" si="37"/>
        <v>0.32467532467532467</v>
      </c>
      <c r="J606" s="2">
        <f t="shared" si="38"/>
        <v>0.63636363636363635</v>
      </c>
      <c r="L606" s="2">
        <f t="shared" si="39"/>
        <v>0</v>
      </c>
    </row>
    <row r="607" spans="1:12" x14ac:dyDescent="0.3">
      <c r="A607" s="2">
        <v>0</v>
      </c>
      <c r="B607" s="2">
        <v>56</v>
      </c>
      <c r="C607" s="4">
        <v>0</v>
      </c>
      <c r="D607" s="4">
        <v>5</v>
      </c>
      <c r="E607" s="2">
        <v>10780591</v>
      </c>
      <c r="G607" s="2">
        <f t="shared" si="36"/>
        <v>1</v>
      </c>
      <c r="H607" s="2">
        <v>0</v>
      </c>
      <c r="I607" s="2">
        <f t="shared" si="37"/>
        <v>0.58441558441558439</v>
      </c>
      <c r="J607" s="2">
        <f t="shared" si="38"/>
        <v>0.36363636363636365</v>
      </c>
      <c r="L607" s="2">
        <f t="shared" si="39"/>
        <v>0</v>
      </c>
    </row>
    <row r="608" spans="1:12" x14ac:dyDescent="0.3">
      <c r="A608" s="2">
        <v>1</v>
      </c>
      <c r="B608" s="2">
        <v>64</v>
      </c>
      <c r="C608" s="4">
        <v>1</v>
      </c>
      <c r="D608" s="4">
        <v>8</v>
      </c>
      <c r="E608" s="2">
        <v>12538820</v>
      </c>
      <c r="G608" s="2">
        <f t="shared" si="36"/>
        <v>0</v>
      </c>
      <c r="H608" s="2">
        <v>1</v>
      </c>
      <c r="I608" s="2">
        <f t="shared" si="37"/>
        <v>0.68831168831168832</v>
      </c>
      <c r="J608" s="2">
        <f t="shared" si="38"/>
        <v>0.63636363636363635</v>
      </c>
      <c r="L608" s="2">
        <f t="shared" si="39"/>
        <v>1</v>
      </c>
    </row>
    <row r="609" spans="1:12" x14ac:dyDescent="0.3">
      <c r="A609" s="2">
        <v>1</v>
      </c>
      <c r="B609" s="2">
        <v>43</v>
      </c>
      <c r="C609" s="4">
        <v>0</v>
      </c>
      <c r="D609" s="4">
        <v>7</v>
      </c>
      <c r="E609" s="2">
        <v>10725341</v>
      </c>
      <c r="G609" s="2">
        <f t="shared" si="36"/>
        <v>1</v>
      </c>
      <c r="H609" s="2">
        <v>1</v>
      </c>
      <c r="I609" s="2">
        <f t="shared" si="37"/>
        <v>0.41558441558441561</v>
      </c>
      <c r="J609" s="2">
        <f t="shared" si="38"/>
        <v>0.54545454545454541</v>
      </c>
      <c r="L609" s="2">
        <f t="shared" si="39"/>
        <v>0</v>
      </c>
    </row>
    <row r="610" spans="1:12" x14ac:dyDescent="0.3">
      <c r="A610" s="2">
        <v>1</v>
      </c>
      <c r="B610" s="2">
        <v>25</v>
      </c>
      <c r="C610" s="4">
        <v>0</v>
      </c>
      <c r="D610" s="4">
        <v>6</v>
      </c>
      <c r="E610" s="2">
        <v>11791089</v>
      </c>
      <c r="G610" s="2">
        <f t="shared" si="36"/>
        <v>1</v>
      </c>
      <c r="H610" s="2">
        <v>1</v>
      </c>
      <c r="I610" s="2">
        <f t="shared" si="37"/>
        <v>0.18181818181818182</v>
      </c>
      <c r="J610" s="2">
        <f t="shared" si="38"/>
        <v>0.45454545454545453</v>
      </c>
      <c r="L610" s="2">
        <f t="shared" si="39"/>
        <v>0</v>
      </c>
    </row>
    <row r="611" spans="1:12" x14ac:dyDescent="0.3">
      <c r="A611" s="2">
        <v>1</v>
      </c>
      <c r="B611" s="2">
        <v>66</v>
      </c>
      <c r="C611" s="4">
        <v>0</v>
      </c>
      <c r="D611" s="4">
        <v>8</v>
      </c>
      <c r="E611" s="2">
        <v>11688944.199999999</v>
      </c>
      <c r="G611" s="2">
        <f t="shared" si="36"/>
        <v>1</v>
      </c>
      <c r="H611" s="2">
        <v>1</v>
      </c>
      <c r="I611" s="2">
        <f t="shared" si="37"/>
        <v>0.7142857142857143</v>
      </c>
      <c r="J611" s="2">
        <f t="shared" si="38"/>
        <v>0.63636363636363635</v>
      </c>
      <c r="L611" s="2">
        <f t="shared" si="39"/>
        <v>0</v>
      </c>
    </row>
    <row r="612" spans="1:12" x14ac:dyDescent="0.3">
      <c r="A612" s="2">
        <v>1</v>
      </c>
      <c r="B612" s="2">
        <v>52</v>
      </c>
      <c r="C612" s="4">
        <v>1</v>
      </c>
      <c r="D612" s="4">
        <v>8</v>
      </c>
      <c r="E612" s="2">
        <v>13996735</v>
      </c>
      <c r="G612" s="2">
        <f t="shared" si="36"/>
        <v>0</v>
      </c>
      <c r="H612" s="2">
        <v>1</v>
      </c>
      <c r="I612" s="2">
        <f t="shared" si="37"/>
        <v>0.53246753246753242</v>
      </c>
      <c r="J612" s="2">
        <f t="shared" si="38"/>
        <v>0.63636363636363635</v>
      </c>
      <c r="L612" s="2">
        <f t="shared" si="39"/>
        <v>1</v>
      </c>
    </row>
    <row r="613" spans="1:12" x14ac:dyDescent="0.3">
      <c r="A613" s="2">
        <v>1</v>
      </c>
      <c r="B613" s="2">
        <v>28</v>
      </c>
      <c r="C613" s="4">
        <v>1</v>
      </c>
      <c r="D613" s="4">
        <v>5</v>
      </c>
      <c r="E613" s="2">
        <v>11127074.76</v>
      </c>
      <c r="G613" s="2">
        <f t="shared" si="36"/>
        <v>0</v>
      </c>
      <c r="H613" s="2">
        <v>1</v>
      </c>
      <c r="I613" s="2">
        <f t="shared" si="37"/>
        <v>0.22077922077922077</v>
      </c>
      <c r="J613" s="2">
        <f t="shared" si="38"/>
        <v>0.36363636363636365</v>
      </c>
      <c r="L613" s="2">
        <f t="shared" si="39"/>
        <v>0</v>
      </c>
    </row>
    <row r="614" spans="1:12" x14ac:dyDescent="0.3">
      <c r="A614" s="2">
        <v>1</v>
      </c>
      <c r="B614" s="2">
        <v>31</v>
      </c>
      <c r="C614" s="4">
        <v>0</v>
      </c>
      <c r="D614" s="4">
        <v>8</v>
      </c>
      <c r="E614" s="2">
        <v>11466263.199999999</v>
      </c>
      <c r="G614" s="2">
        <f t="shared" si="36"/>
        <v>1</v>
      </c>
      <c r="H614" s="2">
        <v>1</v>
      </c>
      <c r="I614" s="2">
        <f t="shared" si="37"/>
        <v>0.25974025974025972</v>
      </c>
      <c r="J614" s="2">
        <f t="shared" si="38"/>
        <v>0.63636363636363635</v>
      </c>
      <c r="L614" s="2">
        <f t="shared" si="39"/>
        <v>0</v>
      </c>
    </row>
    <row r="615" spans="1:12" x14ac:dyDescent="0.3">
      <c r="A615" s="2">
        <v>0</v>
      </c>
      <c r="B615" s="2">
        <v>51</v>
      </c>
      <c r="C615" s="4">
        <v>1</v>
      </c>
      <c r="D615" s="4">
        <v>5</v>
      </c>
      <c r="E615" s="2">
        <v>12781927</v>
      </c>
      <c r="G615" s="2">
        <f t="shared" si="36"/>
        <v>0</v>
      </c>
      <c r="H615" s="2">
        <v>0</v>
      </c>
      <c r="I615" s="2">
        <f t="shared" si="37"/>
        <v>0.51948051948051943</v>
      </c>
      <c r="J615" s="2">
        <f t="shared" si="38"/>
        <v>0.36363636363636365</v>
      </c>
      <c r="L615" s="2">
        <f t="shared" si="39"/>
        <v>1</v>
      </c>
    </row>
    <row r="616" spans="1:12" x14ac:dyDescent="0.3">
      <c r="A616" s="2">
        <v>1</v>
      </c>
      <c r="B616" s="2">
        <v>51</v>
      </c>
      <c r="C616" s="4">
        <v>1</v>
      </c>
      <c r="D616" s="4">
        <v>8</v>
      </c>
      <c r="E616" s="2">
        <v>9776839</v>
      </c>
      <c r="G616" s="2">
        <f t="shared" si="36"/>
        <v>0</v>
      </c>
      <c r="H616" s="2">
        <v>1</v>
      </c>
      <c r="I616" s="2">
        <f t="shared" si="37"/>
        <v>0.51948051948051943</v>
      </c>
      <c r="J616" s="2">
        <f t="shared" si="38"/>
        <v>0.63636363636363635</v>
      </c>
      <c r="L616" s="2">
        <f t="shared" si="39"/>
        <v>0</v>
      </c>
    </row>
    <row r="617" spans="1:12" x14ac:dyDescent="0.3">
      <c r="A617" s="2">
        <v>1</v>
      </c>
      <c r="B617" s="2">
        <v>40</v>
      </c>
      <c r="C617" s="4">
        <v>0</v>
      </c>
      <c r="D617" s="4">
        <v>5</v>
      </c>
      <c r="E617" s="2">
        <v>10595341</v>
      </c>
      <c r="G617" s="2">
        <f t="shared" si="36"/>
        <v>1</v>
      </c>
      <c r="H617" s="2">
        <v>1</v>
      </c>
      <c r="I617" s="2">
        <f t="shared" si="37"/>
        <v>0.37662337662337664</v>
      </c>
      <c r="J617" s="2">
        <f t="shared" si="38"/>
        <v>0.36363636363636365</v>
      </c>
      <c r="L617" s="2">
        <f t="shared" si="39"/>
        <v>0</v>
      </c>
    </row>
    <row r="618" spans="1:12" x14ac:dyDescent="0.3">
      <c r="A618" s="2">
        <v>1</v>
      </c>
      <c r="B618" s="2">
        <v>57</v>
      </c>
      <c r="C618" s="4">
        <v>1</v>
      </c>
      <c r="D618" s="4">
        <v>5</v>
      </c>
      <c r="E618" s="2">
        <v>11906866</v>
      </c>
      <c r="G618" s="2">
        <f t="shared" si="36"/>
        <v>0</v>
      </c>
      <c r="H618" s="2">
        <v>1</v>
      </c>
      <c r="I618" s="2">
        <f t="shared" si="37"/>
        <v>0.59740259740259738</v>
      </c>
      <c r="J618" s="2">
        <f t="shared" si="38"/>
        <v>0.36363636363636365</v>
      </c>
      <c r="L618" s="2">
        <f t="shared" si="39"/>
        <v>0</v>
      </c>
    </row>
    <row r="619" spans="1:12" x14ac:dyDescent="0.3">
      <c r="A619" s="2">
        <v>1</v>
      </c>
      <c r="B619" s="2">
        <v>44</v>
      </c>
      <c r="C619" s="4">
        <v>1</v>
      </c>
      <c r="D619" s="4">
        <v>8</v>
      </c>
      <c r="E619" s="2">
        <v>12961984</v>
      </c>
      <c r="G619" s="2">
        <f t="shared" si="36"/>
        <v>0</v>
      </c>
      <c r="H619" s="2">
        <v>1</v>
      </c>
      <c r="I619" s="2">
        <f t="shared" si="37"/>
        <v>0.42857142857142855</v>
      </c>
      <c r="J619" s="2">
        <f t="shared" si="38"/>
        <v>0.63636363636363635</v>
      </c>
      <c r="L619" s="2">
        <f t="shared" si="39"/>
        <v>1</v>
      </c>
    </row>
    <row r="620" spans="1:12" x14ac:dyDescent="0.3">
      <c r="A620" s="2">
        <v>1</v>
      </c>
      <c r="B620" s="2">
        <v>52</v>
      </c>
      <c r="C620" s="4">
        <v>1</v>
      </c>
      <c r="D620" s="4">
        <v>8</v>
      </c>
      <c r="E620" s="2">
        <v>13158489</v>
      </c>
      <c r="G620" s="2">
        <f t="shared" si="36"/>
        <v>0</v>
      </c>
      <c r="H620" s="2">
        <v>1</v>
      </c>
      <c r="I620" s="2">
        <f t="shared" si="37"/>
        <v>0.53246753246753242</v>
      </c>
      <c r="J620" s="2">
        <f t="shared" si="38"/>
        <v>0.63636363636363635</v>
      </c>
      <c r="L620" s="2">
        <f t="shared" si="39"/>
        <v>1</v>
      </c>
    </row>
    <row r="621" spans="1:12" x14ac:dyDescent="0.3">
      <c r="A621" s="2">
        <v>1</v>
      </c>
      <c r="B621" s="2">
        <v>55</v>
      </c>
      <c r="C621" s="4">
        <v>1</v>
      </c>
      <c r="D621" s="4">
        <v>8</v>
      </c>
      <c r="E621" s="2">
        <v>12375853</v>
      </c>
      <c r="G621" s="2">
        <f t="shared" si="36"/>
        <v>0</v>
      </c>
      <c r="H621" s="2">
        <v>1</v>
      </c>
      <c r="I621" s="2">
        <f t="shared" si="37"/>
        <v>0.5714285714285714</v>
      </c>
      <c r="J621" s="2">
        <f t="shared" si="38"/>
        <v>0.63636363636363635</v>
      </c>
      <c r="L621" s="2">
        <f t="shared" si="39"/>
        <v>1</v>
      </c>
    </row>
    <row r="622" spans="1:12" x14ac:dyDescent="0.3">
      <c r="A622" s="2">
        <v>0</v>
      </c>
      <c r="B622" s="2">
        <v>37</v>
      </c>
      <c r="C622" s="4">
        <v>0</v>
      </c>
      <c r="D622" s="4">
        <v>8</v>
      </c>
      <c r="E622" s="2">
        <v>11807963</v>
      </c>
      <c r="G622" s="2">
        <f t="shared" si="36"/>
        <v>1</v>
      </c>
      <c r="H622" s="2">
        <v>0</v>
      </c>
      <c r="I622" s="2">
        <f t="shared" si="37"/>
        <v>0.33766233766233766</v>
      </c>
      <c r="J622" s="2">
        <f t="shared" si="38"/>
        <v>0.63636363636363635</v>
      </c>
      <c r="L622" s="2">
        <f t="shared" si="39"/>
        <v>0</v>
      </c>
    </row>
    <row r="623" spans="1:12" x14ac:dyDescent="0.3">
      <c r="A623" s="2">
        <v>0</v>
      </c>
      <c r="B623" s="2">
        <v>45</v>
      </c>
      <c r="C623" s="4">
        <v>0</v>
      </c>
      <c r="D623" s="4">
        <v>5</v>
      </c>
      <c r="E623" s="2">
        <v>10649608</v>
      </c>
      <c r="G623" s="2">
        <f t="shared" si="36"/>
        <v>1</v>
      </c>
      <c r="H623" s="2">
        <v>0</v>
      </c>
      <c r="I623" s="2">
        <f t="shared" si="37"/>
        <v>0.44155844155844154</v>
      </c>
      <c r="J623" s="2">
        <f t="shared" si="38"/>
        <v>0.36363636363636365</v>
      </c>
      <c r="L623" s="2">
        <f t="shared" si="39"/>
        <v>0</v>
      </c>
    </row>
    <row r="624" spans="1:12" x14ac:dyDescent="0.3">
      <c r="A624" s="2">
        <v>0</v>
      </c>
      <c r="B624" s="2">
        <v>50</v>
      </c>
      <c r="C624" s="4">
        <v>0</v>
      </c>
      <c r="D624" s="4">
        <v>5</v>
      </c>
      <c r="E624" s="2">
        <v>11340360</v>
      </c>
      <c r="G624" s="2">
        <f t="shared" si="36"/>
        <v>1</v>
      </c>
      <c r="H624" s="2">
        <v>0</v>
      </c>
      <c r="I624" s="2">
        <f t="shared" si="37"/>
        <v>0.50649350649350644</v>
      </c>
      <c r="J624" s="2">
        <f t="shared" si="38"/>
        <v>0.36363636363636365</v>
      </c>
      <c r="L624" s="2">
        <f t="shared" si="39"/>
        <v>0</v>
      </c>
    </row>
    <row r="625" spans="1:12" x14ac:dyDescent="0.3">
      <c r="A625" s="2">
        <v>0</v>
      </c>
      <c r="B625" s="2">
        <v>55</v>
      </c>
      <c r="C625" s="4">
        <v>1</v>
      </c>
      <c r="D625" s="4">
        <v>7</v>
      </c>
      <c r="E625" s="2">
        <v>11888510.199999999</v>
      </c>
      <c r="G625" s="2">
        <f t="shared" si="36"/>
        <v>0</v>
      </c>
      <c r="H625" s="2">
        <v>0</v>
      </c>
      <c r="I625" s="2">
        <f t="shared" si="37"/>
        <v>0.5714285714285714</v>
      </c>
      <c r="J625" s="2">
        <f t="shared" si="38"/>
        <v>0.54545454545454541</v>
      </c>
      <c r="L625" s="2">
        <f t="shared" si="39"/>
        <v>0</v>
      </c>
    </row>
    <row r="626" spans="1:12" x14ac:dyDescent="0.3">
      <c r="A626" s="2">
        <v>1</v>
      </c>
      <c r="B626" s="2">
        <v>52</v>
      </c>
      <c r="C626" s="4">
        <v>0</v>
      </c>
      <c r="D626" s="4">
        <v>8</v>
      </c>
      <c r="E626" s="2">
        <v>12784344</v>
      </c>
      <c r="G626" s="2">
        <f t="shared" si="36"/>
        <v>1</v>
      </c>
      <c r="H626" s="2">
        <v>1</v>
      </c>
      <c r="I626" s="2">
        <f t="shared" si="37"/>
        <v>0.53246753246753242</v>
      </c>
      <c r="J626" s="2">
        <f t="shared" si="38"/>
        <v>0.63636363636363635</v>
      </c>
      <c r="L626" s="2">
        <f t="shared" si="39"/>
        <v>1</v>
      </c>
    </row>
    <row r="627" spans="1:12" x14ac:dyDescent="0.3">
      <c r="A627" s="2">
        <v>1</v>
      </c>
      <c r="B627" s="2">
        <v>60</v>
      </c>
      <c r="C627" s="4">
        <v>1</v>
      </c>
      <c r="D627" s="4">
        <v>6</v>
      </c>
      <c r="E627" s="2">
        <v>12754168</v>
      </c>
      <c r="G627" s="2">
        <f t="shared" si="36"/>
        <v>0</v>
      </c>
      <c r="H627" s="2">
        <v>1</v>
      </c>
      <c r="I627" s="2">
        <f t="shared" si="37"/>
        <v>0.63636363636363635</v>
      </c>
      <c r="J627" s="2">
        <f t="shared" si="38"/>
        <v>0.45454545454545453</v>
      </c>
      <c r="L627" s="2">
        <f t="shared" si="39"/>
        <v>1</v>
      </c>
    </row>
    <row r="628" spans="1:12" x14ac:dyDescent="0.3">
      <c r="A628" s="2">
        <v>1</v>
      </c>
      <c r="B628" s="2">
        <v>53</v>
      </c>
      <c r="C628" s="4">
        <v>1</v>
      </c>
      <c r="D628" s="4">
        <v>5</v>
      </c>
      <c r="E628" s="2">
        <v>11815431.25</v>
      </c>
      <c r="G628" s="2">
        <f t="shared" si="36"/>
        <v>0</v>
      </c>
      <c r="H628" s="2">
        <v>1</v>
      </c>
      <c r="I628" s="2">
        <f t="shared" si="37"/>
        <v>0.54545454545454541</v>
      </c>
      <c r="J628" s="2">
        <f t="shared" si="38"/>
        <v>0.36363636363636365</v>
      </c>
      <c r="L628" s="2">
        <f t="shared" si="39"/>
        <v>0</v>
      </c>
    </row>
    <row r="629" spans="1:12" x14ac:dyDescent="0.3">
      <c r="A629" s="2">
        <v>1</v>
      </c>
      <c r="B629" s="2">
        <v>56</v>
      </c>
      <c r="C629" s="4">
        <v>0</v>
      </c>
      <c r="D629" s="4">
        <v>8</v>
      </c>
      <c r="E629" s="2">
        <v>13103786</v>
      </c>
      <c r="G629" s="2">
        <f t="shared" si="36"/>
        <v>1</v>
      </c>
      <c r="H629" s="2">
        <v>1</v>
      </c>
      <c r="I629" s="2">
        <f t="shared" si="37"/>
        <v>0.58441558441558439</v>
      </c>
      <c r="J629" s="2">
        <f t="shared" si="38"/>
        <v>0.63636363636363635</v>
      </c>
      <c r="L629" s="2">
        <f t="shared" si="39"/>
        <v>1</v>
      </c>
    </row>
    <row r="630" spans="1:12" x14ac:dyDescent="0.3">
      <c r="A630" s="2">
        <v>1</v>
      </c>
      <c r="B630" s="2">
        <v>36</v>
      </c>
      <c r="C630" s="4">
        <v>0</v>
      </c>
      <c r="D630" s="4">
        <v>4</v>
      </c>
      <c r="E630" s="2">
        <v>10990943</v>
      </c>
      <c r="G630" s="2">
        <f t="shared" si="36"/>
        <v>1</v>
      </c>
      <c r="H630" s="2">
        <v>1</v>
      </c>
      <c r="I630" s="2">
        <f t="shared" si="37"/>
        <v>0.32467532467532467</v>
      </c>
      <c r="J630" s="2">
        <f t="shared" si="38"/>
        <v>0.27272727272727271</v>
      </c>
      <c r="L630" s="2">
        <f t="shared" si="39"/>
        <v>0</v>
      </c>
    </row>
    <row r="631" spans="1:12" x14ac:dyDescent="0.3">
      <c r="A631" s="2">
        <v>1</v>
      </c>
      <c r="B631" s="2">
        <v>39</v>
      </c>
      <c r="C631" s="4">
        <v>1</v>
      </c>
      <c r="D631" s="4">
        <v>7</v>
      </c>
      <c r="E631" s="2">
        <v>11950928</v>
      </c>
      <c r="G631" s="2">
        <f t="shared" si="36"/>
        <v>0</v>
      </c>
      <c r="H631" s="2">
        <v>1</v>
      </c>
      <c r="I631" s="2">
        <f t="shared" si="37"/>
        <v>0.36363636363636365</v>
      </c>
      <c r="J631" s="2">
        <f t="shared" si="38"/>
        <v>0.54545454545454541</v>
      </c>
      <c r="L631" s="2">
        <f t="shared" si="39"/>
        <v>0</v>
      </c>
    </row>
    <row r="632" spans="1:12" x14ac:dyDescent="0.3">
      <c r="A632" s="2">
        <v>1</v>
      </c>
      <c r="B632" s="2">
        <v>56</v>
      </c>
      <c r="C632" s="4">
        <v>1</v>
      </c>
      <c r="D632" s="4">
        <v>5</v>
      </c>
      <c r="E632" s="2">
        <v>10922136</v>
      </c>
      <c r="G632" s="2">
        <f t="shared" si="36"/>
        <v>0</v>
      </c>
      <c r="H632" s="2">
        <v>1</v>
      </c>
      <c r="I632" s="2">
        <f t="shared" si="37"/>
        <v>0.58441558441558439</v>
      </c>
      <c r="J632" s="2">
        <f t="shared" si="38"/>
        <v>0.36363636363636365</v>
      </c>
      <c r="L632" s="2">
        <f t="shared" si="39"/>
        <v>0</v>
      </c>
    </row>
    <row r="633" spans="1:12" x14ac:dyDescent="0.3">
      <c r="A633" s="2">
        <v>1</v>
      </c>
      <c r="B633" s="2">
        <v>40</v>
      </c>
      <c r="C633" s="4">
        <v>0</v>
      </c>
      <c r="D633" s="4">
        <v>8</v>
      </c>
      <c r="E633" s="2">
        <v>13281081</v>
      </c>
      <c r="G633" s="2">
        <f t="shared" si="36"/>
        <v>1</v>
      </c>
      <c r="H633" s="2">
        <v>1</v>
      </c>
      <c r="I633" s="2">
        <f t="shared" si="37"/>
        <v>0.37662337662337664</v>
      </c>
      <c r="J633" s="2">
        <f t="shared" si="38"/>
        <v>0.63636363636363635</v>
      </c>
      <c r="L633" s="2">
        <f t="shared" si="39"/>
        <v>1</v>
      </c>
    </row>
    <row r="634" spans="1:12" x14ac:dyDescent="0.3">
      <c r="A634" s="2">
        <v>1</v>
      </c>
      <c r="B634" s="2">
        <v>70</v>
      </c>
      <c r="C634" s="4">
        <v>1</v>
      </c>
      <c r="D634" s="4">
        <v>8</v>
      </c>
      <c r="E634" s="2">
        <v>10691352.199999999</v>
      </c>
      <c r="G634" s="2">
        <f t="shared" si="36"/>
        <v>0</v>
      </c>
      <c r="H634" s="2">
        <v>1</v>
      </c>
      <c r="I634" s="2">
        <f t="shared" si="37"/>
        <v>0.76623376623376627</v>
      </c>
      <c r="J634" s="2">
        <f t="shared" si="38"/>
        <v>0.63636363636363635</v>
      </c>
      <c r="L634" s="2">
        <f t="shared" si="39"/>
        <v>0</v>
      </c>
    </row>
    <row r="635" spans="1:12" x14ac:dyDescent="0.3">
      <c r="A635" s="2">
        <v>1</v>
      </c>
      <c r="B635" s="2">
        <v>45</v>
      </c>
      <c r="C635" s="4">
        <v>0</v>
      </c>
      <c r="D635" s="4">
        <v>8</v>
      </c>
      <c r="E635" s="2">
        <v>11540054</v>
      </c>
      <c r="G635" s="2">
        <f t="shared" si="36"/>
        <v>1</v>
      </c>
      <c r="H635" s="2">
        <v>1</v>
      </c>
      <c r="I635" s="2">
        <f t="shared" si="37"/>
        <v>0.44155844155844154</v>
      </c>
      <c r="J635" s="2">
        <f t="shared" si="38"/>
        <v>0.63636363636363635</v>
      </c>
      <c r="L635" s="2">
        <f t="shared" si="39"/>
        <v>0</v>
      </c>
    </row>
    <row r="636" spans="1:12" x14ac:dyDescent="0.3">
      <c r="A636" s="2">
        <v>1</v>
      </c>
      <c r="B636" s="2">
        <v>42</v>
      </c>
      <c r="C636" s="4">
        <v>1</v>
      </c>
      <c r="D636" s="4">
        <v>8</v>
      </c>
      <c r="E636" s="2">
        <v>11046971</v>
      </c>
      <c r="G636" s="2">
        <f t="shared" si="36"/>
        <v>0</v>
      </c>
      <c r="H636" s="2">
        <v>1</v>
      </c>
      <c r="I636" s="2">
        <f t="shared" si="37"/>
        <v>0.40259740259740262</v>
      </c>
      <c r="J636" s="2">
        <f t="shared" si="38"/>
        <v>0.63636363636363635</v>
      </c>
      <c r="L636" s="2">
        <f t="shared" si="39"/>
        <v>0</v>
      </c>
    </row>
    <row r="637" spans="1:12" x14ac:dyDescent="0.3">
      <c r="A637" s="2">
        <v>0</v>
      </c>
      <c r="B637" s="2">
        <v>82</v>
      </c>
      <c r="C637" s="4">
        <v>1</v>
      </c>
      <c r="D637" s="4">
        <v>5</v>
      </c>
      <c r="E637" s="2">
        <v>11674169</v>
      </c>
      <c r="G637" s="2">
        <f t="shared" si="36"/>
        <v>0</v>
      </c>
      <c r="H637" s="2">
        <v>0</v>
      </c>
      <c r="I637" s="2">
        <f t="shared" si="37"/>
        <v>0.92207792207792205</v>
      </c>
      <c r="J637" s="2">
        <f t="shared" si="38"/>
        <v>0.36363636363636365</v>
      </c>
      <c r="L637" s="2">
        <f t="shared" si="39"/>
        <v>0</v>
      </c>
    </row>
    <row r="638" spans="1:12" x14ac:dyDescent="0.3">
      <c r="A638" s="2">
        <v>1</v>
      </c>
      <c r="B638" s="2">
        <v>55</v>
      </c>
      <c r="C638" s="4">
        <v>0</v>
      </c>
      <c r="D638" s="4">
        <v>8</v>
      </c>
      <c r="E638" s="2">
        <v>12217529</v>
      </c>
      <c r="G638" s="2">
        <f t="shared" si="36"/>
        <v>1</v>
      </c>
      <c r="H638" s="2">
        <v>1</v>
      </c>
      <c r="I638" s="2">
        <f t="shared" si="37"/>
        <v>0.5714285714285714</v>
      </c>
      <c r="J638" s="2">
        <f t="shared" si="38"/>
        <v>0.63636363636363635</v>
      </c>
      <c r="L638" s="2">
        <f t="shared" si="39"/>
        <v>1</v>
      </c>
    </row>
    <row r="639" spans="1:12" x14ac:dyDescent="0.3">
      <c r="A639" s="2">
        <v>1</v>
      </c>
      <c r="B639" s="2">
        <v>52</v>
      </c>
      <c r="C639" s="4">
        <v>0</v>
      </c>
      <c r="D639" s="4">
        <v>7</v>
      </c>
      <c r="E639" s="2">
        <v>11421322</v>
      </c>
      <c r="G639" s="2">
        <f t="shared" si="36"/>
        <v>1</v>
      </c>
      <c r="H639" s="2">
        <v>1</v>
      </c>
      <c r="I639" s="2">
        <f t="shared" si="37"/>
        <v>0.53246753246753242</v>
      </c>
      <c r="J639" s="2">
        <f t="shared" si="38"/>
        <v>0.54545454545454541</v>
      </c>
      <c r="L639" s="2">
        <f t="shared" si="39"/>
        <v>0</v>
      </c>
    </row>
    <row r="640" spans="1:12" x14ac:dyDescent="0.3">
      <c r="A640" s="2">
        <v>0</v>
      </c>
      <c r="B640" s="2">
        <v>61</v>
      </c>
      <c r="C640" s="4">
        <v>1</v>
      </c>
      <c r="D640" s="4">
        <v>5</v>
      </c>
      <c r="E640" s="2">
        <v>11919079.4</v>
      </c>
      <c r="G640" s="2">
        <f t="shared" si="36"/>
        <v>0</v>
      </c>
      <c r="H640" s="2">
        <v>0</v>
      </c>
      <c r="I640" s="2">
        <f t="shared" si="37"/>
        <v>0.64935064935064934</v>
      </c>
      <c r="J640" s="2">
        <f t="shared" si="38"/>
        <v>0.36363636363636365</v>
      </c>
      <c r="L640" s="2">
        <f t="shared" si="39"/>
        <v>0</v>
      </c>
    </row>
    <row r="641" spans="1:12" x14ac:dyDescent="0.3">
      <c r="A641" s="2">
        <v>0</v>
      </c>
      <c r="B641" s="2">
        <v>80</v>
      </c>
      <c r="C641" s="4">
        <v>1</v>
      </c>
      <c r="D641" s="4">
        <v>7</v>
      </c>
      <c r="E641" s="2">
        <v>10982845.380000001</v>
      </c>
      <c r="G641" s="2">
        <f t="shared" si="36"/>
        <v>0</v>
      </c>
      <c r="H641" s="2">
        <v>0</v>
      </c>
      <c r="I641" s="2">
        <f t="shared" si="37"/>
        <v>0.89610389610389607</v>
      </c>
      <c r="J641" s="2">
        <f t="shared" si="38"/>
        <v>0.54545454545454541</v>
      </c>
      <c r="L641" s="2">
        <f t="shared" si="39"/>
        <v>0</v>
      </c>
    </row>
    <row r="642" spans="1:12" x14ac:dyDescent="0.3">
      <c r="A642" s="2">
        <v>0</v>
      </c>
      <c r="B642" s="2">
        <v>55</v>
      </c>
      <c r="C642" s="4">
        <v>1</v>
      </c>
      <c r="D642" s="4">
        <v>6</v>
      </c>
      <c r="E642" s="2">
        <v>12086638</v>
      </c>
      <c r="G642" s="2">
        <f t="shared" ref="G642:G705" si="40">IF(C642=1,0,1)</f>
        <v>0</v>
      </c>
      <c r="H642" s="2">
        <v>0</v>
      </c>
      <c r="I642" s="2">
        <f t="shared" ref="I642:I705" si="41">(B642-$B$843)/$B$845</f>
        <v>0.5714285714285714</v>
      </c>
      <c r="J642" s="2">
        <f t="shared" ref="J642:J705" si="42">(D642-$D$843)/$D$845</f>
        <v>0.45454545454545453</v>
      </c>
      <c r="L642" s="2">
        <f t="shared" si="39"/>
        <v>1</v>
      </c>
    </row>
    <row r="643" spans="1:12" x14ac:dyDescent="0.3">
      <c r="A643" s="2">
        <v>0</v>
      </c>
      <c r="B643" s="2">
        <v>30</v>
      </c>
      <c r="C643" s="4">
        <v>0</v>
      </c>
      <c r="D643" s="4">
        <v>7</v>
      </c>
      <c r="E643" s="2">
        <v>12154403</v>
      </c>
      <c r="G643" s="2">
        <f t="shared" si="40"/>
        <v>1</v>
      </c>
      <c r="H643" s="2">
        <v>0</v>
      </c>
      <c r="I643" s="2">
        <f t="shared" si="41"/>
        <v>0.24675324675324675</v>
      </c>
      <c r="J643" s="2">
        <f t="shared" si="42"/>
        <v>0.54545454545454541</v>
      </c>
      <c r="L643" s="2">
        <f t="shared" ref="L643:L706" si="43">IF(E643 &lt; 12000000,0,1)</f>
        <v>1</v>
      </c>
    </row>
    <row r="644" spans="1:12" x14ac:dyDescent="0.3">
      <c r="A644" s="2">
        <v>0</v>
      </c>
      <c r="B644" s="2">
        <v>56</v>
      </c>
      <c r="C644" s="4">
        <v>1</v>
      </c>
      <c r="D644" s="4">
        <v>8</v>
      </c>
      <c r="E644" s="2">
        <v>12082477</v>
      </c>
      <c r="G644" s="2">
        <f t="shared" si="40"/>
        <v>0</v>
      </c>
      <c r="H644" s="2">
        <v>0</v>
      </c>
      <c r="I644" s="2">
        <f t="shared" si="41"/>
        <v>0.58441558441558439</v>
      </c>
      <c r="J644" s="2">
        <f t="shared" si="42"/>
        <v>0.63636363636363635</v>
      </c>
      <c r="L644" s="2">
        <f t="shared" si="43"/>
        <v>1</v>
      </c>
    </row>
    <row r="645" spans="1:12" x14ac:dyDescent="0.3">
      <c r="A645" s="2">
        <v>1</v>
      </c>
      <c r="B645" s="2">
        <v>70</v>
      </c>
      <c r="C645" s="4">
        <v>1</v>
      </c>
      <c r="D645" s="4">
        <v>8</v>
      </c>
      <c r="E645" s="2">
        <v>12515666</v>
      </c>
      <c r="G645" s="2">
        <f t="shared" si="40"/>
        <v>0</v>
      </c>
      <c r="H645" s="2">
        <v>1</v>
      </c>
      <c r="I645" s="2">
        <f t="shared" si="41"/>
        <v>0.76623376623376627</v>
      </c>
      <c r="J645" s="2">
        <f t="shared" si="42"/>
        <v>0.63636363636363635</v>
      </c>
      <c r="L645" s="2">
        <f t="shared" si="43"/>
        <v>1</v>
      </c>
    </row>
    <row r="646" spans="1:12" x14ac:dyDescent="0.3">
      <c r="A646" s="2">
        <v>1</v>
      </c>
      <c r="B646" s="2">
        <v>50</v>
      </c>
      <c r="C646" s="4">
        <v>0</v>
      </c>
      <c r="D646" s="4">
        <v>5</v>
      </c>
      <c r="E646" s="2">
        <v>10516043.4</v>
      </c>
      <c r="G646" s="2">
        <f t="shared" si="40"/>
        <v>1</v>
      </c>
      <c r="H646" s="2">
        <v>1</v>
      </c>
      <c r="I646" s="2">
        <f t="shared" si="41"/>
        <v>0.50649350649350644</v>
      </c>
      <c r="J646" s="2">
        <f t="shared" si="42"/>
        <v>0.36363636363636365</v>
      </c>
      <c r="L646" s="2">
        <f t="shared" si="43"/>
        <v>0</v>
      </c>
    </row>
    <row r="647" spans="1:12" x14ac:dyDescent="0.3">
      <c r="A647" s="2">
        <v>1</v>
      </c>
      <c r="B647" s="2">
        <v>33</v>
      </c>
      <c r="C647" s="4">
        <v>0</v>
      </c>
      <c r="D647" s="4">
        <v>8</v>
      </c>
      <c r="E647" s="2">
        <v>12340027.199999999</v>
      </c>
      <c r="G647" s="2">
        <f t="shared" si="40"/>
        <v>1</v>
      </c>
      <c r="H647" s="2">
        <v>1</v>
      </c>
      <c r="I647" s="2">
        <f t="shared" si="41"/>
        <v>0.2857142857142857</v>
      </c>
      <c r="J647" s="2">
        <f t="shared" si="42"/>
        <v>0.63636363636363635</v>
      </c>
      <c r="L647" s="2">
        <f t="shared" si="43"/>
        <v>1</v>
      </c>
    </row>
    <row r="648" spans="1:12" x14ac:dyDescent="0.3">
      <c r="A648" s="2">
        <v>0</v>
      </c>
      <c r="B648" s="2">
        <v>60</v>
      </c>
      <c r="C648" s="4">
        <v>0</v>
      </c>
      <c r="D648" s="4">
        <v>5</v>
      </c>
      <c r="E648" s="2">
        <v>11918821</v>
      </c>
      <c r="G648" s="2">
        <f t="shared" si="40"/>
        <v>1</v>
      </c>
      <c r="H648" s="2">
        <v>0</v>
      </c>
      <c r="I648" s="2">
        <f t="shared" si="41"/>
        <v>0.63636363636363635</v>
      </c>
      <c r="J648" s="2">
        <f t="shared" si="42"/>
        <v>0.36363636363636365</v>
      </c>
      <c r="L648" s="2">
        <f t="shared" si="43"/>
        <v>0</v>
      </c>
    </row>
    <row r="649" spans="1:12" x14ac:dyDescent="0.3">
      <c r="A649" s="2">
        <v>1</v>
      </c>
      <c r="B649" s="2">
        <v>30</v>
      </c>
      <c r="C649" s="4">
        <v>0</v>
      </c>
      <c r="D649" s="4">
        <v>6</v>
      </c>
      <c r="E649" s="2">
        <v>11912097</v>
      </c>
      <c r="G649" s="2">
        <f t="shared" si="40"/>
        <v>1</v>
      </c>
      <c r="H649" s="2">
        <v>1</v>
      </c>
      <c r="I649" s="2">
        <f t="shared" si="41"/>
        <v>0.24675324675324675</v>
      </c>
      <c r="J649" s="2">
        <f t="shared" si="42"/>
        <v>0.45454545454545453</v>
      </c>
      <c r="L649" s="2">
        <f t="shared" si="43"/>
        <v>0</v>
      </c>
    </row>
    <row r="650" spans="1:12" x14ac:dyDescent="0.3">
      <c r="A650" s="2">
        <v>1</v>
      </c>
      <c r="B650" s="2">
        <v>54</v>
      </c>
      <c r="C650" s="4">
        <v>1</v>
      </c>
      <c r="D650" s="4">
        <v>8</v>
      </c>
      <c r="E650" s="2">
        <v>12910817</v>
      </c>
      <c r="G650" s="2">
        <f t="shared" si="40"/>
        <v>0</v>
      </c>
      <c r="H650" s="2">
        <v>1</v>
      </c>
      <c r="I650" s="2">
        <f t="shared" si="41"/>
        <v>0.55844155844155841</v>
      </c>
      <c r="J650" s="2">
        <f t="shared" si="42"/>
        <v>0.63636363636363635</v>
      </c>
      <c r="L650" s="2">
        <f t="shared" si="43"/>
        <v>1</v>
      </c>
    </row>
    <row r="651" spans="1:12" x14ac:dyDescent="0.3">
      <c r="A651" s="2">
        <v>0</v>
      </c>
      <c r="B651" s="2">
        <v>49</v>
      </c>
      <c r="C651" s="4">
        <v>0</v>
      </c>
      <c r="D651" s="4">
        <v>6</v>
      </c>
      <c r="E651" s="2">
        <v>10776246</v>
      </c>
      <c r="G651" s="2">
        <f t="shared" si="40"/>
        <v>1</v>
      </c>
      <c r="H651" s="2">
        <v>0</v>
      </c>
      <c r="I651" s="2">
        <f t="shared" si="41"/>
        <v>0.4935064935064935</v>
      </c>
      <c r="J651" s="2">
        <f t="shared" si="42"/>
        <v>0.45454545454545453</v>
      </c>
      <c r="L651" s="2">
        <f t="shared" si="43"/>
        <v>0</v>
      </c>
    </row>
    <row r="652" spans="1:12" x14ac:dyDescent="0.3">
      <c r="A652" s="2">
        <v>0</v>
      </c>
      <c r="B652" s="2">
        <v>55</v>
      </c>
      <c r="C652" s="4">
        <v>1</v>
      </c>
      <c r="D652" s="4">
        <v>8</v>
      </c>
      <c r="E652" s="2">
        <v>13327929</v>
      </c>
      <c r="G652" s="2">
        <f t="shared" si="40"/>
        <v>0</v>
      </c>
      <c r="H652" s="2">
        <v>0</v>
      </c>
      <c r="I652" s="2">
        <f t="shared" si="41"/>
        <v>0.5714285714285714</v>
      </c>
      <c r="J652" s="2">
        <f t="shared" si="42"/>
        <v>0.63636363636363635</v>
      </c>
      <c r="L652" s="2">
        <f t="shared" si="43"/>
        <v>1</v>
      </c>
    </row>
    <row r="653" spans="1:12" x14ac:dyDescent="0.3">
      <c r="A653" s="2">
        <v>1</v>
      </c>
      <c r="B653" s="2">
        <v>31</v>
      </c>
      <c r="C653" s="4">
        <v>0</v>
      </c>
      <c r="D653" s="4">
        <v>6</v>
      </c>
      <c r="E653" s="2">
        <v>10510425</v>
      </c>
      <c r="G653" s="2">
        <f t="shared" si="40"/>
        <v>1</v>
      </c>
      <c r="H653" s="2">
        <v>1</v>
      </c>
      <c r="I653" s="2">
        <f t="shared" si="41"/>
        <v>0.25974025974025972</v>
      </c>
      <c r="J653" s="2">
        <f t="shared" si="42"/>
        <v>0.45454545454545453</v>
      </c>
      <c r="L653" s="2">
        <f t="shared" si="43"/>
        <v>0</v>
      </c>
    </row>
    <row r="654" spans="1:12" x14ac:dyDescent="0.3">
      <c r="A654" s="2">
        <v>1</v>
      </c>
      <c r="B654" s="2">
        <v>53</v>
      </c>
      <c r="C654" s="4">
        <v>1</v>
      </c>
      <c r="D654" s="4">
        <v>8</v>
      </c>
      <c r="E654" s="2">
        <v>12383342</v>
      </c>
      <c r="G654" s="2">
        <f t="shared" si="40"/>
        <v>0</v>
      </c>
      <c r="H654" s="2">
        <v>1</v>
      </c>
      <c r="I654" s="2">
        <f t="shared" si="41"/>
        <v>0.54545454545454541</v>
      </c>
      <c r="J654" s="2">
        <f t="shared" si="42"/>
        <v>0.63636363636363635</v>
      </c>
      <c r="L654" s="2">
        <f t="shared" si="43"/>
        <v>1</v>
      </c>
    </row>
    <row r="655" spans="1:12" x14ac:dyDescent="0.3">
      <c r="A655" s="2">
        <v>1</v>
      </c>
      <c r="B655" s="2">
        <v>67</v>
      </c>
      <c r="C655" s="4">
        <v>1</v>
      </c>
      <c r="D655" s="4">
        <v>5</v>
      </c>
      <c r="E655" s="2">
        <v>10617978</v>
      </c>
      <c r="G655" s="2">
        <f t="shared" si="40"/>
        <v>0</v>
      </c>
      <c r="H655" s="2">
        <v>1</v>
      </c>
      <c r="I655" s="2">
        <f t="shared" si="41"/>
        <v>0.72727272727272729</v>
      </c>
      <c r="J655" s="2">
        <f t="shared" si="42"/>
        <v>0.36363636363636365</v>
      </c>
      <c r="L655" s="2">
        <f t="shared" si="43"/>
        <v>0</v>
      </c>
    </row>
    <row r="656" spans="1:12" x14ac:dyDescent="0.3">
      <c r="A656" s="2">
        <v>0</v>
      </c>
      <c r="B656" s="2">
        <v>52</v>
      </c>
      <c r="C656" s="4">
        <v>1</v>
      </c>
      <c r="D656" s="4">
        <v>7</v>
      </c>
      <c r="E656" s="2">
        <v>11065468</v>
      </c>
      <c r="G656" s="2">
        <f t="shared" si="40"/>
        <v>0</v>
      </c>
      <c r="H656" s="2">
        <v>0</v>
      </c>
      <c r="I656" s="2">
        <f t="shared" si="41"/>
        <v>0.53246753246753242</v>
      </c>
      <c r="J656" s="2">
        <f t="shared" si="42"/>
        <v>0.54545454545454541</v>
      </c>
      <c r="L656" s="2">
        <f t="shared" si="43"/>
        <v>0</v>
      </c>
    </row>
    <row r="657" spans="1:12" x14ac:dyDescent="0.3">
      <c r="A657" s="2">
        <v>1</v>
      </c>
      <c r="B657" s="2">
        <v>42</v>
      </c>
      <c r="C657" s="4">
        <v>1</v>
      </c>
      <c r="D657" s="4">
        <v>6</v>
      </c>
      <c r="E657" s="2">
        <v>9334422</v>
      </c>
      <c r="G657" s="2">
        <f t="shared" si="40"/>
        <v>0</v>
      </c>
      <c r="H657" s="2">
        <v>1</v>
      </c>
      <c r="I657" s="2">
        <f t="shared" si="41"/>
        <v>0.40259740259740262</v>
      </c>
      <c r="J657" s="2">
        <f t="shared" si="42"/>
        <v>0.45454545454545453</v>
      </c>
      <c r="L657" s="2">
        <f t="shared" si="43"/>
        <v>0</v>
      </c>
    </row>
    <row r="658" spans="1:12" x14ac:dyDescent="0.3">
      <c r="A658" s="2">
        <v>1</v>
      </c>
      <c r="B658" s="2">
        <v>33</v>
      </c>
      <c r="C658" s="4">
        <v>0</v>
      </c>
      <c r="D658" s="4">
        <v>5</v>
      </c>
      <c r="E658" s="2">
        <v>11040126</v>
      </c>
      <c r="G658" s="2">
        <f t="shared" si="40"/>
        <v>1</v>
      </c>
      <c r="H658" s="2">
        <v>1</v>
      </c>
      <c r="I658" s="2">
        <f t="shared" si="41"/>
        <v>0.2857142857142857</v>
      </c>
      <c r="J658" s="2">
        <f t="shared" si="42"/>
        <v>0.36363636363636365</v>
      </c>
      <c r="L658" s="2">
        <f t="shared" si="43"/>
        <v>0</v>
      </c>
    </row>
    <row r="659" spans="1:12" x14ac:dyDescent="0.3">
      <c r="A659" s="2">
        <v>1</v>
      </c>
      <c r="B659" s="2">
        <v>40</v>
      </c>
      <c r="C659" s="4">
        <v>0</v>
      </c>
      <c r="D659" s="4">
        <v>8</v>
      </c>
      <c r="E659" s="2">
        <v>10990870.199999999</v>
      </c>
      <c r="G659" s="2">
        <f t="shared" si="40"/>
        <v>1</v>
      </c>
      <c r="H659" s="2">
        <v>1</v>
      </c>
      <c r="I659" s="2">
        <f t="shared" si="41"/>
        <v>0.37662337662337664</v>
      </c>
      <c r="J659" s="2">
        <f t="shared" si="42"/>
        <v>0.63636363636363635</v>
      </c>
      <c r="L659" s="2">
        <f t="shared" si="43"/>
        <v>0</v>
      </c>
    </row>
    <row r="660" spans="1:12" x14ac:dyDescent="0.3">
      <c r="A660" s="2">
        <v>1</v>
      </c>
      <c r="B660" s="2">
        <v>77</v>
      </c>
      <c r="C660" s="4">
        <v>1</v>
      </c>
      <c r="D660" s="4">
        <v>5</v>
      </c>
      <c r="E660" s="2">
        <v>10786969</v>
      </c>
      <c r="G660" s="2">
        <f t="shared" si="40"/>
        <v>0</v>
      </c>
      <c r="H660" s="2">
        <v>1</v>
      </c>
      <c r="I660" s="2">
        <f t="shared" si="41"/>
        <v>0.8571428571428571</v>
      </c>
      <c r="J660" s="2">
        <f t="shared" si="42"/>
        <v>0.36363636363636365</v>
      </c>
      <c r="L660" s="2">
        <f t="shared" si="43"/>
        <v>0</v>
      </c>
    </row>
    <row r="661" spans="1:12" x14ac:dyDescent="0.3">
      <c r="A661" s="2">
        <v>0</v>
      </c>
      <c r="B661" s="2">
        <v>37</v>
      </c>
      <c r="C661" s="4">
        <v>1</v>
      </c>
      <c r="D661" s="4">
        <v>6</v>
      </c>
      <c r="E661" s="2">
        <v>12573097</v>
      </c>
      <c r="G661" s="2">
        <f t="shared" si="40"/>
        <v>0</v>
      </c>
      <c r="H661" s="2">
        <v>0</v>
      </c>
      <c r="I661" s="2">
        <f t="shared" si="41"/>
        <v>0.33766233766233766</v>
      </c>
      <c r="J661" s="2">
        <f t="shared" si="42"/>
        <v>0.45454545454545453</v>
      </c>
      <c r="L661" s="2">
        <f t="shared" si="43"/>
        <v>1</v>
      </c>
    </row>
    <row r="662" spans="1:12" x14ac:dyDescent="0.3">
      <c r="A662" s="2">
        <v>1</v>
      </c>
      <c r="B662" s="2">
        <v>74</v>
      </c>
      <c r="C662" s="4">
        <v>1</v>
      </c>
      <c r="D662" s="4">
        <v>3</v>
      </c>
      <c r="E662" s="2">
        <v>12716593</v>
      </c>
      <c r="G662" s="2">
        <f t="shared" si="40"/>
        <v>0</v>
      </c>
      <c r="H662" s="2">
        <v>1</v>
      </c>
      <c r="I662" s="2">
        <f t="shared" si="41"/>
        <v>0.81818181818181823</v>
      </c>
      <c r="J662" s="2">
        <f t="shared" si="42"/>
        <v>0.18181818181818182</v>
      </c>
      <c r="L662" s="2">
        <f t="shared" si="43"/>
        <v>1</v>
      </c>
    </row>
    <row r="663" spans="1:12" x14ac:dyDescent="0.3">
      <c r="A663" s="2">
        <v>1</v>
      </c>
      <c r="B663" s="2">
        <v>45</v>
      </c>
      <c r="C663" s="4">
        <v>1</v>
      </c>
      <c r="D663" s="4">
        <v>1</v>
      </c>
      <c r="E663" s="2">
        <v>9946708</v>
      </c>
      <c r="G663" s="2">
        <f t="shared" si="40"/>
        <v>0</v>
      </c>
      <c r="H663" s="2">
        <v>1</v>
      </c>
      <c r="I663" s="2">
        <f t="shared" si="41"/>
        <v>0.44155844155844154</v>
      </c>
      <c r="J663" s="2">
        <f t="shared" si="42"/>
        <v>0</v>
      </c>
      <c r="L663" s="2">
        <f t="shared" si="43"/>
        <v>0</v>
      </c>
    </row>
    <row r="664" spans="1:12" x14ac:dyDescent="0.3">
      <c r="A664" s="2">
        <v>0</v>
      </c>
      <c r="B664" s="2">
        <v>53</v>
      </c>
      <c r="C664" s="4">
        <v>0</v>
      </c>
      <c r="D664" s="4">
        <v>4</v>
      </c>
      <c r="E664" s="2">
        <v>9910171</v>
      </c>
      <c r="G664" s="2">
        <f t="shared" si="40"/>
        <v>1</v>
      </c>
      <c r="H664" s="2">
        <v>0</v>
      </c>
      <c r="I664" s="2">
        <f t="shared" si="41"/>
        <v>0.54545454545454541</v>
      </c>
      <c r="J664" s="2">
        <f t="shared" si="42"/>
        <v>0.27272727272727271</v>
      </c>
      <c r="L664" s="2">
        <f t="shared" si="43"/>
        <v>0</v>
      </c>
    </row>
    <row r="665" spans="1:12" x14ac:dyDescent="0.3">
      <c r="A665" s="2">
        <v>0</v>
      </c>
      <c r="B665" s="2">
        <v>63</v>
      </c>
      <c r="C665" s="4">
        <v>1</v>
      </c>
      <c r="D665" s="4">
        <v>1</v>
      </c>
      <c r="E665" s="2">
        <v>9424423</v>
      </c>
      <c r="G665" s="2">
        <f t="shared" si="40"/>
        <v>0</v>
      </c>
      <c r="H665" s="2">
        <v>0</v>
      </c>
      <c r="I665" s="2">
        <f t="shared" si="41"/>
        <v>0.67532467532467533</v>
      </c>
      <c r="J665" s="2">
        <f t="shared" si="42"/>
        <v>0</v>
      </c>
      <c r="L665" s="2">
        <f t="shared" si="43"/>
        <v>0</v>
      </c>
    </row>
    <row r="666" spans="1:12" x14ac:dyDescent="0.3">
      <c r="A666" s="2">
        <v>0</v>
      </c>
      <c r="B666" s="2">
        <v>41</v>
      </c>
      <c r="C666" s="4">
        <v>1</v>
      </c>
      <c r="D666" s="4">
        <v>3</v>
      </c>
      <c r="E666" s="2">
        <v>9157613.1999999993</v>
      </c>
      <c r="G666" s="2">
        <f t="shared" si="40"/>
        <v>0</v>
      </c>
      <c r="H666" s="2">
        <v>0</v>
      </c>
      <c r="I666" s="2">
        <f t="shared" si="41"/>
        <v>0.38961038961038963</v>
      </c>
      <c r="J666" s="2">
        <f t="shared" si="42"/>
        <v>0.18181818181818182</v>
      </c>
      <c r="L666" s="2">
        <f t="shared" si="43"/>
        <v>0</v>
      </c>
    </row>
    <row r="667" spans="1:12" x14ac:dyDescent="0.3">
      <c r="A667" s="2">
        <v>1</v>
      </c>
      <c r="B667" s="2">
        <v>42</v>
      </c>
      <c r="C667" s="4">
        <v>0</v>
      </c>
      <c r="D667" s="4">
        <v>2</v>
      </c>
      <c r="E667" s="2">
        <v>7849612.5999999996</v>
      </c>
      <c r="G667" s="2">
        <f t="shared" si="40"/>
        <v>1</v>
      </c>
      <c r="H667" s="2">
        <v>1</v>
      </c>
      <c r="I667" s="2">
        <f t="shared" si="41"/>
        <v>0.40259740259740262</v>
      </c>
      <c r="J667" s="2">
        <f t="shared" si="42"/>
        <v>9.0909090909090912E-2</v>
      </c>
      <c r="L667" s="2">
        <f t="shared" si="43"/>
        <v>0</v>
      </c>
    </row>
    <row r="668" spans="1:12" x14ac:dyDescent="0.3">
      <c r="A668" s="2">
        <v>0</v>
      </c>
      <c r="B668" s="2">
        <v>68</v>
      </c>
      <c r="C668" s="4">
        <v>1</v>
      </c>
      <c r="D668" s="4">
        <v>1</v>
      </c>
      <c r="E668" s="2">
        <v>9580846</v>
      </c>
      <c r="G668" s="2">
        <f t="shared" si="40"/>
        <v>0</v>
      </c>
      <c r="H668" s="2">
        <v>0</v>
      </c>
      <c r="I668" s="2">
        <f t="shared" si="41"/>
        <v>0.74025974025974028</v>
      </c>
      <c r="J668" s="2">
        <f t="shared" si="42"/>
        <v>0</v>
      </c>
      <c r="L668" s="2">
        <f t="shared" si="43"/>
        <v>0</v>
      </c>
    </row>
    <row r="669" spans="1:12" x14ac:dyDescent="0.3">
      <c r="A669" s="2">
        <v>1</v>
      </c>
      <c r="B669" s="2">
        <v>36</v>
      </c>
      <c r="C669" s="4">
        <v>1</v>
      </c>
      <c r="D669" s="4">
        <v>12</v>
      </c>
      <c r="E669" s="2">
        <v>10255079</v>
      </c>
      <c r="G669" s="2">
        <f t="shared" si="40"/>
        <v>0</v>
      </c>
      <c r="H669" s="2">
        <v>1</v>
      </c>
      <c r="I669" s="2">
        <f t="shared" si="41"/>
        <v>0.32467532467532467</v>
      </c>
      <c r="J669" s="2">
        <f t="shared" si="42"/>
        <v>1</v>
      </c>
      <c r="L669" s="2">
        <f t="shared" si="43"/>
        <v>0</v>
      </c>
    </row>
    <row r="670" spans="1:12" x14ac:dyDescent="0.3">
      <c r="A670" s="2">
        <v>0</v>
      </c>
      <c r="B670" s="2">
        <v>28</v>
      </c>
      <c r="C670" s="4">
        <v>0</v>
      </c>
      <c r="D670" s="4">
        <v>3</v>
      </c>
      <c r="E670" s="2">
        <v>10831908</v>
      </c>
      <c r="G670" s="2">
        <f t="shared" si="40"/>
        <v>1</v>
      </c>
      <c r="H670" s="2">
        <v>0</v>
      </c>
      <c r="I670" s="2">
        <f t="shared" si="41"/>
        <v>0.22077922077922077</v>
      </c>
      <c r="J670" s="2">
        <f t="shared" si="42"/>
        <v>0.18181818181818182</v>
      </c>
      <c r="L670" s="2">
        <f t="shared" si="43"/>
        <v>0</v>
      </c>
    </row>
    <row r="671" spans="1:12" x14ac:dyDescent="0.3">
      <c r="A671" s="2">
        <v>1</v>
      </c>
      <c r="B671" s="2">
        <v>40</v>
      </c>
      <c r="C671" s="4">
        <v>1</v>
      </c>
      <c r="D671" s="4">
        <v>3</v>
      </c>
      <c r="E671" s="2">
        <v>10902192</v>
      </c>
      <c r="G671" s="2">
        <f t="shared" si="40"/>
        <v>0</v>
      </c>
      <c r="H671" s="2">
        <v>1</v>
      </c>
      <c r="I671" s="2">
        <f t="shared" si="41"/>
        <v>0.37662337662337664</v>
      </c>
      <c r="J671" s="2">
        <f t="shared" si="42"/>
        <v>0.18181818181818182</v>
      </c>
      <c r="L671" s="2">
        <f t="shared" si="43"/>
        <v>0</v>
      </c>
    </row>
    <row r="672" spans="1:12" x14ac:dyDescent="0.3">
      <c r="A672" s="2">
        <v>0</v>
      </c>
      <c r="B672" s="2">
        <v>52</v>
      </c>
      <c r="C672" s="4">
        <v>0</v>
      </c>
      <c r="D672" s="4">
        <v>2</v>
      </c>
      <c r="E672" s="2">
        <v>7430384.5999999996</v>
      </c>
      <c r="G672" s="2">
        <f t="shared" si="40"/>
        <v>1</v>
      </c>
      <c r="H672" s="2">
        <v>0</v>
      </c>
      <c r="I672" s="2">
        <f t="shared" si="41"/>
        <v>0.53246753246753242</v>
      </c>
      <c r="J672" s="2">
        <f t="shared" si="42"/>
        <v>9.0909090909090912E-2</v>
      </c>
      <c r="L672" s="2">
        <f t="shared" si="43"/>
        <v>0</v>
      </c>
    </row>
    <row r="673" spans="1:12" x14ac:dyDescent="0.3">
      <c r="A673" s="2">
        <v>1</v>
      </c>
      <c r="B673" s="2">
        <v>22</v>
      </c>
      <c r="C673" s="4">
        <v>1</v>
      </c>
      <c r="D673" s="4">
        <v>2</v>
      </c>
      <c r="E673" s="2">
        <v>10788436</v>
      </c>
      <c r="G673" s="2">
        <f t="shared" si="40"/>
        <v>0</v>
      </c>
      <c r="H673" s="2">
        <v>1</v>
      </c>
      <c r="I673" s="2">
        <f t="shared" si="41"/>
        <v>0.14285714285714285</v>
      </c>
      <c r="J673" s="2">
        <f t="shared" si="42"/>
        <v>9.0909090909090912E-2</v>
      </c>
      <c r="L673" s="2">
        <f t="shared" si="43"/>
        <v>0</v>
      </c>
    </row>
    <row r="674" spans="1:12" x14ac:dyDescent="0.3">
      <c r="A674" s="2">
        <v>0</v>
      </c>
      <c r="B674" s="2">
        <v>38</v>
      </c>
      <c r="C674" s="4">
        <v>0</v>
      </c>
      <c r="D674" s="4">
        <v>4</v>
      </c>
      <c r="E674" s="2">
        <v>8436169</v>
      </c>
      <c r="G674" s="2">
        <f t="shared" si="40"/>
        <v>1</v>
      </c>
      <c r="H674" s="2">
        <v>0</v>
      </c>
      <c r="I674" s="2">
        <f t="shared" si="41"/>
        <v>0.35064935064935066</v>
      </c>
      <c r="J674" s="2">
        <f t="shared" si="42"/>
        <v>0.27272727272727271</v>
      </c>
      <c r="L674" s="2">
        <f t="shared" si="43"/>
        <v>0</v>
      </c>
    </row>
    <row r="675" spans="1:12" x14ac:dyDescent="0.3">
      <c r="A675" s="2">
        <v>0</v>
      </c>
      <c r="B675" s="2">
        <v>78</v>
      </c>
      <c r="C675" s="4">
        <v>0</v>
      </c>
      <c r="D675" s="4">
        <v>7</v>
      </c>
      <c r="E675" s="2">
        <v>16350004.76</v>
      </c>
      <c r="G675" s="2">
        <f t="shared" si="40"/>
        <v>1</v>
      </c>
      <c r="H675" s="2">
        <v>0</v>
      </c>
      <c r="I675" s="2">
        <f t="shared" si="41"/>
        <v>0.87012987012987009</v>
      </c>
      <c r="J675" s="2">
        <f t="shared" si="42"/>
        <v>0.54545454545454541</v>
      </c>
      <c r="L675" s="2">
        <f t="shared" si="43"/>
        <v>1</v>
      </c>
    </row>
    <row r="676" spans="1:12" x14ac:dyDescent="0.3">
      <c r="A676" s="2">
        <v>0</v>
      </c>
      <c r="B676" s="2">
        <v>63</v>
      </c>
      <c r="C676" s="4">
        <v>0</v>
      </c>
      <c r="D676" s="4">
        <v>3</v>
      </c>
      <c r="E676" s="2">
        <v>10606396</v>
      </c>
      <c r="G676" s="2">
        <f t="shared" si="40"/>
        <v>1</v>
      </c>
      <c r="H676" s="2">
        <v>0</v>
      </c>
      <c r="I676" s="2">
        <f t="shared" si="41"/>
        <v>0.67532467532467533</v>
      </c>
      <c r="J676" s="2">
        <f t="shared" si="42"/>
        <v>0.18181818181818182</v>
      </c>
      <c r="L676" s="2">
        <f t="shared" si="43"/>
        <v>0</v>
      </c>
    </row>
    <row r="677" spans="1:12" x14ac:dyDescent="0.3">
      <c r="A677" s="2">
        <v>0</v>
      </c>
      <c r="B677" s="2">
        <v>53</v>
      </c>
      <c r="C677" s="4">
        <v>0</v>
      </c>
      <c r="D677" s="4">
        <v>2</v>
      </c>
      <c r="E677" s="2">
        <v>8215276</v>
      </c>
      <c r="G677" s="2">
        <f t="shared" si="40"/>
        <v>1</v>
      </c>
      <c r="H677" s="2">
        <v>0</v>
      </c>
      <c r="I677" s="2">
        <f t="shared" si="41"/>
        <v>0.54545454545454541</v>
      </c>
      <c r="J677" s="2">
        <f t="shared" si="42"/>
        <v>9.0909090909090912E-2</v>
      </c>
      <c r="L677" s="2">
        <f t="shared" si="43"/>
        <v>0</v>
      </c>
    </row>
    <row r="678" spans="1:12" x14ac:dyDescent="0.3">
      <c r="A678" s="2">
        <v>1</v>
      </c>
      <c r="B678" s="2">
        <v>33</v>
      </c>
      <c r="C678" s="4">
        <v>1</v>
      </c>
      <c r="D678" s="4">
        <v>4</v>
      </c>
      <c r="E678" s="2">
        <v>10511393</v>
      </c>
      <c r="G678" s="2">
        <f t="shared" si="40"/>
        <v>0</v>
      </c>
      <c r="H678" s="2">
        <v>1</v>
      </c>
      <c r="I678" s="2">
        <f t="shared" si="41"/>
        <v>0.2857142857142857</v>
      </c>
      <c r="J678" s="2">
        <f t="shared" si="42"/>
        <v>0.27272727272727271</v>
      </c>
      <c r="L678" s="2">
        <f t="shared" si="43"/>
        <v>0</v>
      </c>
    </row>
    <row r="679" spans="1:12" x14ac:dyDescent="0.3">
      <c r="A679" s="2">
        <v>1</v>
      </c>
      <c r="B679" s="2">
        <v>55</v>
      </c>
      <c r="C679" s="4">
        <v>1</v>
      </c>
      <c r="D679" s="4">
        <v>3</v>
      </c>
      <c r="E679" s="2">
        <v>10976976</v>
      </c>
      <c r="G679" s="2">
        <f t="shared" si="40"/>
        <v>0</v>
      </c>
      <c r="H679" s="2">
        <v>1</v>
      </c>
      <c r="I679" s="2">
        <f t="shared" si="41"/>
        <v>0.5714285714285714</v>
      </c>
      <c r="J679" s="2">
        <f t="shared" si="42"/>
        <v>0.18181818181818182</v>
      </c>
      <c r="L679" s="2">
        <f t="shared" si="43"/>
        <v>0</v>
      </c>
    </row>
    <row r="680" spans="1:12" x14ac:dyDescent="0.3">
      <c r="A680" s="2">
        <v>1</v>
      </c>
      <c r="B680" s="2">
        <v>67</v>
      </c>
      <c r="C680" s="4">
        <v>1</v>
      </c>
      <c r="D680" s="4">
        <v>7</v>
      </c>
      <c r="E680" s="2">
        <v>17553899</v>
      </c>
      <c r="G680" s="2">
        <f t="shared" si="40"/>
        <v>0</v>
      </c>
      <c r="H680" s="2">
        <v>1</v>
      </c>
      <c r="I680" s="2">
        <f t="shared" si="41"/>
        <v>0.72727272727272729</v>
      </c>
      <c r="J680" s="2">
        <f t="shared" si="42"/>
        <v>0.54545454545454541</v>
      </c>
      <c r="L680" s="2">
        <f t="shared" si="43"/>
        <v>1</v>
      </c>
    </row>
    <row r="681" spans="1:12" x14ac:dyDescent="0.3">
      <c r="A681" s="2">
        <v>0</v>
      </c>
      <c r="B681" s="2">
        <v>62</v>
      </c>
      <c r="C681" s="4">
        <v>1</v>
      </c>
      <c r="D681" s="4">
        <v>3</v>
      </c>
      <c r="E681" s="2">
        <v>10018955</v>
      </c>
      <c r="G681" s="2">
        <f t="shared" si="40"/>
        <v>0</v>
      </c>
      <c r="H681" s="2">
        <v>0</v>
      </c>
      <c r="I681" s="2">
        <f t="shared" si="41"/>
        <v>0.66233766233766234</v>
      </c>
      <c r="J681" s="2">
        <f t="shared" si="42"/>
        <v>0.18181818181818182</v>
      </c>
      <c r="L681" s="2">
        <f t="shared" si="43"/>
        <v>0</v>
      </c>
    </row>
    <row r="682" spans="1:12" x14ac:dyDescent="0.3">
      <c r="A682" s="2">
        <v>0</v>
      </c>
      <c r="B682" s="2">
        <v>45</v>
      </c>
      <c r="C682" s="4">
        <v>1</v>
      </c>
      <c r="D682" s="4">
        <v>4</v>
      </c>
      <c r="E682" s="2">
        <v>10367827</v>
      </c>
      <c r="G682" s="2">
        <f t="shared" si="40"/>
        <v>0</v>
      </c>
      <c r="H682" s="2">
        <v>0</v>
      </c>
      <c r="I682" s="2">
        <f t="shared" si="41"/>
        <v>0.44155844155844154</v>
      </c>
      <c r="J682" s="2">
        <f t="shared" si="42"/>
        <v>0.27272727272727271</v>
      </c>
      <c r="L682" s="2">
        <f t="shared" si="43"/>
        <v>0</v>
      </c>
    </row>
    <row r="683" spans="1:12" x14ac:dyDescent="0.3">
      <c r="A683" s="2">
        <v>1</v>
      </c>
      <c r="B683" s="2">
        <v>56</v>
      </c>
      <c r="C683" s="4">
        <v>1</v>
      </c>
      <c r="D683" s="4">
        <v>4</v>
      </c>
      <c r="E683" s="2">
        <v>10064329</v>
      </c>
      <c r="G683" s="2">
        <f t="shared" si="40"/>
        <v>0</v>
      </c>
      <c r="H683" s="2">
        <v>1</v>
      </c>
      <c r="I683" s="2">
        <f t="shared" si="41"/>
        <v>0.58441558441558439</v>
      </c>
      <c r="J683" s="2">
        <f t="shared" si="42"/>
        <v>0.27272727272727271</v>
      </c>
      <c r="L683" s="2">
        <f t="shared" si="43"/>
        <v>0</v>
      </c>
    </row>
    <row r="684" spans="1:12" x14ac:dyDescent="0.3">
      <c r="A684" s="2">
        <v>0</v>
      </c>
      <c r="B684" s="2">
        <v>62</v>
      </c>
      <c r="C684" s="4">
        <v>1</v>
      </c>
      <c r="D684" s="4">
        <v>8</v>
      </c>
      <c r="E684" s="2">
        <v>11245457</v>
      </c>
      <c r="G684" s="2">
        <f t="shared" si="40"/>
        <v>0</v>
      </c>
      <c r="H684" s="2">
        <v>0</v>
      </c>
      <c r="I684" s="2">
        <f t="shared" si="41"/>
        <v>0.66233766233766234</v>
      </c>
      <c r="J684" s="2">
        <f t="shared" si="42"/>
        <v>0.63636363636363635</v>
      </c>
      <c r="L684" s="2">
        <f t="shared" si="43"/>
        <v>0</v>
      </c>
    </row>
    <row r="685" spans="1:12" x14ac:dyDescent="0.3">
      <c r="A685" s="2">
        <v>1</v>
      </c>
      <c r="B685" s="2">
        <v>22</v>
      </c>
      <c r="C685" s="4">
        <v>0</v>
      </c>
      <c r="D685" s="4">
        <v>12</v>
      </c>
      <c r="E685" s="2">
        <v>10408056</v>
      </c>
      <c r="G685" s="2">
        <f t="shared" si="40"/>
        <v>1</v>
      </c>
      <c r="H685" s="2">
        <v>1</v>
      </c>
      <c r="I685" s="2">
        <f t="shared" si="41"/>
        <v>0.14285714285714285</v>
      </c>
      <c r="J685" s="2">
        <f t="shared" si="42"/>
        <v>1</v>
      </c>
      <c r="L685" s="2">
        <f t="shared" si="43"/>
        <v>0</v>
      </c>
    </row>
    <row r="686" spans="1:12" x14ac:dyDescent="0.3">
      <c r="A686" s="2">
        <v>0</v>
      </c>
      <c r="B686" s="2">
        <v>27</v>
      </c>
      <c r="C686" s="4">
        <v>0</v>
      </c>
      <c r="D686" s="4">
        <v>7</v>
      </c>
      <c r="E686" s="2">
        <v>8770555</v>
      </c>
      <c r="G686" s="2">
        <f t="shared" si="40"/>
        <v>1</v>
      </c>
      <c r="H686" s="2">
        <v>0</v>
      </c>
      <c r="I686" s="2">
        <f t="shared" si="41"/>
        <v>0.20779220779220781</v>
      </c>
      <c r="J686" s="2">
        <f t="shared" si="42"/>
        <v>0.54545454545454541</v>
      </c>
      <c r="L686" s="2">
        <f t="shared" si="43"/>
        <v>0</v>
      </c>
    </row>
    <row r="687" spans="1:12" x14ac:dyDescent="0.3">
      <c r="A687" s="2">
        <v>1</v>
      </c>
      <c r="B687" s="2">
        <v>47</v>
      </c>
      <c r="C687" s="4">
        <v>1</v>
      </c>
      <c r="D687" s="4">
        <v>7</v>
      </c>
      <c r="E687" s="2">
        <v>7997207</v>
      </c>
      <c r="G687" s="2">
        <f t="shared" si="40"/>
        <v>0</v>
      </c>
      <c r="H687" s="2">
        <v>1</v>
      </c>
      <c r="I687" s="2">
        <f t="shared" si="41"/>
        <v>0.46753246753246752</v>
      </c>
      <c r="J687" s="2">
        <f t="shared" si="42"/>
        <v>0.54545454545454541</v>
      </c>
      <c r="L687" s="2">
        <f t="shared" si="43"/>
        <v>0</v>
      </c>
    </row>
    <row r="688" spans="1:12" x14ac:dyDescent="0.3">
      <c r="A688" s="2">
        <v>1</v>
      </c>
      <c r="B688" s="2">
        <v>43</v>
      </c>
      <c r="C688" s="4">
        <v>0</v>
      </c>
      <c r="D688" s="4">
        <v>10</v>
      </c>
      <c r="E688" s="2">
        <v>11517206.5</v>
      </c>
      <c r="G688" s="2">
        <f t="shared" si="40"/>
        <v>1</v>
      </c>
      <c r="H688" s="2">
        <v>1</v>
      </c>
      <c r="I688" s="2">
        <f t="shared" si="41"/>
        <v>0.41558441558441561</v>
      </c>
      <c r="J688" s="2">
        <f t="shared" si="42"/>
        <v>0.81818181818181823</v>
      </c>
      <c r="L688" s="2">
        <f t="shared" si="43"/>
        <v>0</v>
      </c>
    </row>
    <row r="689" spans="1:12" x14ac:dyDescent="0.3">
      <c r="A689" s="2">
        <v>1</v>
      </c>
      <c r="B689" s="2">
        <v>48</v>
      </c>
      <c r="C689" s="4">
        <v>1</v>
      </c>
      <c r="D689" s="4">
        <v>2</v>
      </c>
      <c r="E689" s="2">
        <v>8976341.5999999996</v>
      </c>
      <c r="G689" s="2">
        <f t="shared" si="40"/>
        <v>0</v>
      </c>
      <c r="H689" s="2">
        <v>1</v>
      </c>
      <c r="I689" s="2">
        <f t="shared" si="41"/>
        <v>0.48051948051948051</v>
      </c>
      <c r="J689" s="2">
        <f t="shared" si="42"/>
        <v>9.0909090909090912E-2</v>
      </c>
      <c r="L689" s="2">
        <f t="shared" si="43"/>
        <v>0</v>
      </c>
    </row>
    <row r="690" spans="1:12" x14ac:dyDescent="0.3">
      <c r="A690" s="2">
        <v>0</v>
      </c>
      <c r="B690" s="2">
        <v>28</v>
      </c>
      <c r="C690" s="4">
        <v>0</v>
      </c>
      <c r="D690" s="4">
        <v>6</v>
      </c>
      <c r="E690" s="2">
        <v>11310761</v>
      </c>
      <c r="G690" s="2">
        <f t="shared" si="40"/>
        <v>1</v>
      </c>
      <c r="H690" s="2">
        <v>0</v>
      </c>
      <c r="I690" s="2">
        <f t="shared" si="41"/>
        <v>0.22077922077922077</v>
      </c>
      <c r="J690" s="2">
        <f t="shared" si="42"/>
        <v>0.45454545454545453</v>
      </c>
      <c r="L690" s="2">
        <f t="shared" si="43"/>
        <v>0</v>
      </c>
    </row>
    <row r="691" spans="1:12" x14ac:dyDescent="0.3">
      <c r="A691" s="2">
        <v>1</v>
      </c>
      <c r="B691" s="2">
        <v>52</v>
      </c>
      <c r="C691" s="4">
        <v>0</v>
      </c>
      <c r="D691" s="4">
        <v>7</v>
      </c>
      <c r="E691" s="2">
        <v>10059691</v>
      </c>
      <c r="G691" s="2">
        <f t="shared" si="40"/>
        <v>1</v>
      </c>
      <c r="H691" s="2">
        <v>1</v>
      </c>
      <c r="I691" s="2">
        <f t="shared" si="41"/>
        <v>0.53246753246753242</v>
      </c>
      <c r="J691" s="2">
        <f t="shared" si="42"/>
        <v>0.54545454545454541</v>
      </c>
      <c r="L691" s="2">
        <f t="shared" si="43"/>
        <v>0</v>
      </c>
    </row>
    <row r="692" spans="1:12" x14ac:dyDescent="0.3">
      <c r="A692" s="2">
        <v>1</v>
      </c>
      <c r="B692" s="2">
        <v>55</v>
      </c>
      <c r="C692" s="4">
        <v>0</v>
      </c>
      <c r="D692" s="4">
        <v>5</v>
      </c>
      <c r="E692" s="2">
        <v>8955462</v>
      </c>
      <c r="G692" s="2">
        <f t="shared" si="40"/>
        <v>1</v>
      </c>
      <c r="H692" s="2">
        <v>1</v>
      </c>
      <c r="I692" s="2">
        <f t="shared" si="41"/>
        <v>0.5714285714285714</v>
      </c>
      <c r="J692" s="2">
        <f t="shared" si="42"/>
        <v>0.36363636363636365</v>
      </c>
      <c r="L692" s="2">
        <f t="shared" si="43"/>
        <v>0</v>
      </c>
    </row>
    <row r="693" spans="1:12" x14ac:dyDescent="0.3">
      <c r="A693" s="2">
        <v>0</v>
      </c>
      <c r="B693" s="2">
        <v>50</v>
      </c>
      <c r="C693" s="4">
        <v>0</v>
      </c>
      <c r="D693" s="4">
        <v>11</v>
      </c>
      <c r="E693" s="2">
        <v>9079366</v>
      </c>
      <c r="G693" s="2">
        <f t="shared" si="40"/>
        <v>1</v>
      </c>
      <c r="H693" s="2">
        <v>0</v>
      </c>
      <c r="I693" s="2">
        <f t="shared" si="41"/>
        <v>0.50649350649350644</v>
      </c>
      <c r="J693" s="2">
        <f t="shared" si="42"/>
        <v>0.90909090909090906</v>
      </c>
      <c r="L693" s="2">
        <f t="shared" si="43"/>
        <v>0</v>
      </c>
    </row>
    <row r="694" spans="1:12" x14ac:dyDescent="0.3">
      <c r="A694" s="2">
        <v>0</v>
      </c>
      <c r="B694" s="2">
        <v>35</v>
      </c>
      <c r="C694" s="4">
        <v>1</v>
      </c>
      <c r="D694" s="4">
        <v>12</v>
      </c>
      <c r="E694" s="2">
        <v>10076542</v>
      </c>
      <c r="G694" s="2">
        <f t="shared" si="40"/>
        <v>0</v>
      </c>
      <c r="H694" s="2">
        <v>0</v>
      </c>
      <c r="I694" s="2">
        <f t="shared" si="41"/>
        <v>0.31168831168831168</v>
      </c>
      <c r="J694" s="2">
        <f t="shared" si="42"/>
        <v>1</v>
      </c>
      <c r="L694" s="2">
        <f t="shared" si="43"/>
        <v>0</v>
      </c>
    </row>
    <row r="695" spans="1:12" x14ac:dyDescent="0.3">
      <c r="A695" s="2">
        <v>1</v>
      </c>
      <c r="B695" s="2">
        <v>28</v>
      </c>
      <c r="C695" s="4">
        <v>1</v>
      </c>
      <c r="D695" s="4">
        <v>11</v>
      </c>
      <c r="E695" s="2">
        <v>27528953</v>
      </c>
      <c r="G695" s="2">
        <f t="shared" si="40"/>
        <v>0</v>
      </c>
      <c r="H695" s="2">
        <v>1</v>
      </c>
      <c r="I695" s="2">
        <f t="shared" si="41"/>
        <v>0.22077922077922077</v>
      </c>
      <c r="J695" s="2">
        <f t="shared" si="42"/>
        <v>0.90909090909090906</v>
      </c>
      <c r="L695" s="2">
        <f t="shared" si="43"/>
        <v>1</v>
      </c>
    </row>
    <row r="696" spans="1:12" x14ac:dyDescent="0.3">
      <c r="A696" s="2">
        <v>1</v>
      </c>
      <c r="B696" s="2">
        <v>42</v>
      </c>
      <c r="C696" s="4">
        <v>1</v>
      </c>
      <c r="D696" s="4">
        <v>4</v>
      </c>
      <c r="E696" s="2">
        <v>8413165</v>
      </c>
      <c r="G696" s="2">
        <f t="shared" si="40"/>
        <v>0</v>
      </c>
      <c r="H696" s="2">
        <v>1</v>
      </c>
      <c r="I696" s="2">
        <f t="shared" si="41"/>
        <v>0.40259740259740262</v>
      </c>
      <c r="J696" s="2">
        <f t="shared" si="42"/>
        <v>0.27272727272727271</v>
      </c>
      <c r="L696" s="2">
        <f t="shared" si="43"/>
        <v>0</v>
      </c>
    </row>
    <row r="697" spans="1:12" x14ac:dyDescent="0.3">
      <c r="A697" s="2">
        <v>0</v>
      </c>
      <c r="B697" s="2">
        <v>49</v>
      </c>
      <c r="C697" s="4">
        <v>0</v>
      </c>
      <c r="D697" s="4">
        <v>10</v>
      </c>
      <c r="E697" s="2">
        <v>9365177</v>
      </c>
      <c r="G697" s="2">
        <f t="shared" si="40"/>
        <v>1</v>
      </c>
      <c r="H697" s="2">
        <v>0</v>
      </c>
      <c r="I697" s="2">
        <f t="shared" si="41"/>
        <v>0.4935064935064935</v>
      </c>
      <c r="J697" s="2">
        <f t="shared" si="42"/>
        <v>0.81818181818181823</v>
      </c>
      <c r="L697" s="2">
        <f t="shared" si="43"/>
        <v>0</v>
      </c>
    </row>
    <row r="698" spans="1:12" x14ac:dyDescent="0.3">
      <c r="A698" s="2">
        <v>1</v>
      </c>
      <c r="B698" s="2">
        <v>42</v>
      </c>
      <c r="C698" s="4">
        <v>0</v>
      </c>
      <c r="D698" s="4">
        <v>11</v>
      </c>
      <c r="E698" s="2">
        <v>7669180</v>
      </c>
      <c r="G698" s="2">
        <f t="shared" si="40"/>
        <v>1</v>
      </c>
      <c r="H698" s="2">
        <v>1</v>
      </c>
      <c r="I698" s="2">
        <f t="shared" si="41"/>
        <v>0.40259740259740262</v>
      </c>
      <c r="J698" s="2">
        <f t="shared" si="42"/>
        <v>0.90909090909090906</v>
      </c>
      <c r="L698" s="2">
        <f t="shared" si="43"/>
        <v>0</v>
      </c>
    </row>
    <row r="699" spans="1:12" x14ac:dyDescent="0.3">
      <c r="A699" s="2">
        <v>1</v>
      </c>
      <c r="B699" s="2">
        <v>41</v>
      </c>
      <c r="C699" s="4">
        <v>0</v>
      </c>
      <c r="D699" s="4">
        <v>6</v>
      </c>
      <c r="E699" s="2">
        <v>11728559</v>
      </c>
      <c r="G699" s="2">
        <f t="shared" si="40"/>
        <v>1</v>
      </c>
      <c r="H699" s="2">
        <v>1</v>
      </c>
      <c r="I699" s="2">
        <f t="shared" si="41"/>
        <v>0.38961038961038963</v>
      </c>
      <c r="J699" s="2">
        <f t="shared" si="42"/>
        <v>0.45454545454545453</v>
      </c>
      <c r="L699" s="2">
        <f t="shared" si="43"/>
        <v>0</v>
      </c>
    </row>
    <row r="700" spans="1:12" x14ac:dyDescent="0.3">
      <c r="A700" s="2">
        <v>1</v>
      </c>
      <c r="B700" s="2">
        <v>23</v>
      </c>
      <c r="C700" s="4">
        <v>0</v>
      </c>
      <c r="D700" s="4">
        <v>12</v>
      </c>
      <c r="E700" s="2">
        <v>9748393</v>
      </c>
      <c r="G700" s="2">
        <f t="shared" si="40"/>
        <v>1</v>
      </c>
      <c r="H700" s="2">
        <v>1</v>
      </c>
      <c r="I700" s="2">
        <f t="shared" si="41"/>
        <v>0.15584415584415584</v>
      </c>
      <c r="J700" s="2">
        <f t="shared" si="42"/>
        <v>1</v>
      </c>
      <c r="L700" s="2">
        <f t="shared" si="43"/>
        <v>0</v>
      </c>
    </row>
    <row r="701" spans="1:12" x14ac:dyDescent="0.3">
      <c r="A701" s="2">
        <v>1</v>
      </c>
      <c r="B701" s="2">
        <v>25</v>
      </c>
      <c r="C701" s="4">
        <v>1</v>
      </c>
      <c r="D701" s="4">
        <v>1</v>
      </c>
      <c r="E701" s="2">
        <v>6993625</v>
      </c>
      <c r="G701" s="2">
        <f t="shared" si="40"/>
        <v>0</v>
      </c>
      <c r="H701" s="2">
        <v>1</v>
      </c>
      <c r="I701" s="2">
        <f t="shared" si="41"/>
        <v>0.18181818181818182</v>
      </c>
      <c r="J701" s="2">
        <f t="shared" si="42"/>
        <v>0</v>
      </c>
      <c r="L701" s="2">
        <f t="shared" si="43"/>
        <v>0</v>
      </c>
    </row>
    <row r="702" spans="1:12" x14ac:dyDescent="0.3">
      <c r="A702" s="2">
        <v>0</v>
      </c>
      <c r="B702" s="2">
        <v>51</v>
      </c>
      <c r="C702" s="4">
        <v>1</v>
      </c>
      <c r="D702" s="4">
        <v>3</v>
      </c>
      <c r="E702" s="2">
        <v>9384880.5800000001</v>
      </c>
      <c r="G702" s="2">
        <f t="shared" si="40"/>
        <v>0</v>
      </c>
      <c r="H702" s="2">
        <v>0</v>
      </c>
      <c r="I702" s="2">
        <f t="shared" si="41"/>
        <v>0.51948051948051943</v>
      </c>
      <c r="J702" s="2">
        <f t="shared" si="42"/>
        <v>0.18181818181818182</v>
      </c>
      <c r="L702" s="2">
        <f t="shared" si="43"/>
        <v>0</v>
      </c>
    </row>
    <row r="703" spans="1:12" x14ac:dyDescent="0.3">
      <c r="A703" s="2">
        <v>1</v>
      </c>
      <c r="B703" s="2">
        <v>36</v>
      </c>
      <c r="C703" s="4">
        <v>1</v>
      </c>
      <c r="D703" s="4">
        <v>7</v>
      </c>
      <c r="E703" s="2">
        <v>7181778</v>
      </c>
      <c r="G703" s="2">
        <f t="shared" si="40"/>
        <v>0</v>
      </c>
      <c r="H703" s="2">
        <v>1</v>
      </c>
      <c r="I703" s="2">
        <f t="shared" si="41"/>
        <v>0.32467532467532467</v>
      </c>
      <c r="J703" s="2">
        <f t="shared" si="42"/>
        <v>0.54545454545454541</v>
      </c>
      <c r="L703" s="2">
        <f t="shared" si="43"/>
        <v>0</v>
      </c>
    </row>
    <row r="704" spans="1:12" x14ac:dyDescent="0.3">
      <c r="A704" s="2">
        <v>1</v>
      </c>
      <c r="B704" s="2">
        <v>73</v>
      </c>
      <c r="C704" s="4">
        <v>1</v>
      </c>
      <c r="D704" s="4">
        <v>12</v>
      </c>
      <c r="E704" s="2">
        <v>13348192</v>
      </c>
      <c r="G704" s="2">
        <f t="shared" si="40"/>
        <v>0</v>
      </c>
      <c r="H704" s="2">
        <v>1</v>
      </c>
      <c r="I704" s="2">
        <f t="shared" si="41"/>
        <v>0.80519480519480524</v>
      </c>
      <c r="J704" s="2">
        <f t="shared" si="42"/>
        <v>1</v>
      </c>
      <c r="L704" s="2">
        <f t="shared" si="43"/>
        <v>1</v>
      </c>
    </row>
    <row r="705" spans="1:12" x14ac:dyDescent="0.3">
      <c r="A705" s="2">
        <v>1</v>
      </c>
      <c r="B705" s="2">
        <v>26</v>
      </c>
      <c r="C705" s="4">
        <v>0</v>
      </c>
      <c r="D705" s="4">
        <v>12</v>
      </c>
      <c r="E705" s="2">
        <v>9804712</v>
      </c>
      <c r="G705" s="2">
        <f t="shared" si="40"/>
        <v>1</v>
      </c>
      <c r="H705" s="2">
        <v>1</v>
      </c>
      <c r="I705" s="2">
        <f t="shared" si="41"/>
        <v>0.19480519480519481</v>
      </c>
      <c r="J705" s="2">
        <f t="shared" si="42"/>
        <v>1</v>
      </c>
      <c r="L705" s="2">
        <f t="shared" si="43"/>
        <v>0</v>
      </c>
    </row>
    <row r="706" spans="1:12" x14ac:dyDescent="0.3">
      <c r="A706" s="2">
        <v>1</v>
      </c>
      <c r="B706" s="2">
        <v>42</v>
      </c>
      <c r="C706" s="4">
        <v>1</v>
      </c>
      <c r="D706" s="4">
        <v>6</v>
      </c>
      <c r="E706" s="2">
        <v>9234367</v>
      </c>
      <c r="G706" s="2">
        <f t="shared" ref="G706:G769" si="44">IF(C706=1,0,1)</f>
        <v>0</v>
      </c>
      <c r="H706" s="2">
        <v>1</v>
      </c>
      <c r="I706" s="2">
        <f t="shared" ref="I706:I769" si="45">(B706-$B$843)/$B$845</f>
        <v>0.40259740259740262</v>
      </c>
      <c r="J706" s="2">
        <f t="shared" ref="J706:J769" si="46">(D706-$D$843)/$D$845</f>
        <v>0.45454545454545453</v>
      </c>
      <c r="L706" s="2">
        <f t="shared" si="43"/>
        <v>0</v>
      </c>
    </row>
    <row r="707" spans="1:12" x14ac:dyDescent="0.3">
      <c r="A707" s="2">
        <v>1</v>
      </c>
      <c r="B707" s="2">
        <v>53</v>
      </c>
      <c r="C707" s="4">
        <v>1</v>
      </c>
      <c r="D707" s="4">
        <v>2</v>
      </c>
      <c r="E707" s="2">
        <v>9250023</v>
      </c>
      <c r="G707" s="2">
        <f t="shared" si="44"/>
        <v>0</v>
      </c>
      <c r="H707" s="2">
        <v>1</v>
      </c>
      <c r="I707" s="2">
        <f t="shared" si="45"/>
        <v>0.54545454545454541</v>
      </c>
      <c r="J707" s="2">
        <f t="shared" si="46"/>
        <v>9.0909090909090912E-2</v>
      </c>
      <c r="L707" s="2">
        <f t="shared" ref="L707:L770" si="47">IF(E707 &lt; 12000000,0,1)</f>
        <v>0</v>
      </c>
    </row>
    <row r="708" spans="1:12" x14ac:dyDescent="0.3">
      <c r="A708" s="2">
        <v>1</v>
      </c>
      <c r="B708" s="2">
        <v>67</v>
      </c>
      <c r="C708" s="4">
        <v>1</v>
      </c>
      <c r="D708" s="4">
        <v>11</v>
      </c>
      <c r="E708" s="2">
        <v>11051895</v>
      </c>
      <c r="G708" s="2">
        <f t="shared" si="44"/>
        <v>0</v>
      </c>
      <c r="H708" s="2">
        <v>1</v>
      </c>
      <c r="I708" s="2">
        <f t="shared" si="45"/>
        <v>0.72727272727272729</v>
      </c>
      <c r="J708" s="2">
        <f t="shared" si="46"/>
        <v>0.90909090909090906</v>
      </c>
      <c r="L708" s="2">
        <f t="shared" si="47"/>
        <v>0</v>
      </c>
    </row>
    <row r="709" spans="1:12" x14ac:dyDescent="0.3">
      <c r="A709" s="2">
        <v>1</v>
      </c>
      <c r="B709" s="2">
        <v>36</v>
      </c>
      <c r="C709" s="4">
        <v>0</v>
      </c>
      <c r="D709" s="4">
        <v>9</v>
      </c>
      <c r="E709" s="2">
        <v>11532217</v>
      </c>
      <c r="G709" s="2">
        <f t="shared" si="44"/>
        <v>1</v>
      </c>
      <c r="H709" s="2">
        <v>1</v>
      </c>
      <c r="I709" s="2">
        <f t="shared" si="45"/>
        <v>0.32467532467532467</v>
      </c>
      <c r="J709" s="2">
        <f t="shared" si="46"/>
        <v>0.72727272727272729</v>
      </c>
      <c r="L709" s="2">
        <f t="shared" si="47"/>
        <v>0</v>
      </c>
    </row>
    <row r="710" spans="1:12" x14ac:dyDescent="0.3">
      <c r="A710" s="2">
        <v>1</v>
      </c>
      <c r="B710" s="2">
        <v>46</v>
      </c>
      <c r="C710" s="4">
        <v>1</v>
      </c>
      <c r="D710" s="4">
        <v>1</v>
      </c>
      <c r="E710" s="2">
        <v>8944822</v>
      </c>
      <c r="G710" s="2">
        <f t="shared" si="44"/>
        <v>0</v>
      </c>
      <c r="H710" s="2">
        <v>1</v>
      </c>
      <c r="I710" s="2">
        <f t="shared" si="45"/>
        <v>0.45454545454545453</v>
      </c>
      <c r="J710" s="2">
        <f t="shared" si="46"/>
        <v>0</v>
      </c>
      <c r="L710" s="2">
        <f t="shared" si="47"/>
        <v>0</v>
      </c>
    </row>
    <row r="711" spans="1:12" x14ac:dyDescent="0.3">
      <c r="A711" s="2">
        <v>0</v>
      </c>
      <c r="B711" s="2">
        <v>49</v>
      </c>
      <c r="C711" s="4">
        <v>0</v>
      </c>
      <c r="D711" s="4">
        <v>9</v>
      </c>
      <c r="E711" s="2">
        <v>10472541</v>
      </c>
      <c r="G711" s="2">
        <f t="shared" si="44"/>
        <v>1</v>
      </c>
      <c r="H711" s="2">
        <v>0</v>
      </c>
      <c r="I711" s="2">
        <f t="shared" si="45"/>
        <v>0.4935064935064935</v>
      </c>
      <c r="J711" s="2">
        <f t="shared" si="46"/>
        <v>0.72727272727272729</v>
      </c>
      <c r="L711" s="2">
        <f t="shared" si="47"/>
        <v>0</v>
      </c>
    </row>
    <row r="712" spans="1:12" x14ac:dyDescent="0.3">
      <c r="A712" s="2">
        <v>0</v>
      </c>
      <c r="B712" s="2">
        <v>50</v>
      </c>
      <c r="C712" s="4">
        <v>1</v>
      </c>
      <c r="D712" s="4">
        <v>12</v>
      </c>
      <c r="E712" s="2">
        <v>10066834.199999999</v>
      </c>
      <c r="G712" s="2">
        <f t="shared" si="44"/>
        <v>0</v>
      </c>
      <c r="H712" s="2">
        <v>0</v>
      </c>
      <c r="I712" s="2">
        <f t="shared" si="45"/>
        <v>0.50649350649350644</v>
      </c>
      <c r="J712" s="2">
        <f t="shared" si="46"/>
        <v>1</v>
      </c>
      <c r="L712" s="2">
        <f t="shared" si="47"/>
        <v>0</v>
      </c>
    </row>
    <row r="713" spans="1:12" x14ac:dyDescent="0.3">
      <c r="A713" s="2">
        <v>0</v>
      </c>
      <c r="B713" s="2">
        <v>53</v>
      </c>
      <c r="C713" s="4">
        <v>0</v>
      </c>
      <c r="D713" s="4">
        <v>6</v>
      </c>
      <c r="E713" s="2">
        <v>8120781</v>
      </c>
      <c r="G713" s="2">
        <f t="shared" si="44"/>
        <v>1</v>
      </c>
      <c r="H713" s="2">
        <v>0</v>
      </c>
      <c r="I713" s="2">
        <f t="shared" si="45"/>
        <v>0.54545454545454541</v>
      </c>
      <c r="J713" s="2">
        <f t="shared" si="46"/>
        <v>0.45454545454545453</v>
      </c>
      <c r="L713" s="2">
        <f t="shared" si="47"/>
        <v>0</v>
      </c>
    </row>
    <row r="714" spans="1:12" x14ac:dyDescent="0.3">
      <c r="A714" s="2">
        <v>0</v>
      </c>
      <c r="B714" s="2">
        <v>53</v>
      </c>
      <c r="C714" s="4">
        <v>1</v>
      </c>
      <c r="D714" s="4">
        <v>12</v>
      </c>
      <c r="E714" s="2">
        <v>10269174.5</v>
      </c>
      <c r="G714" s="2">
        <f t="shared" si="44"/>
        <v>0</v>
      </c>
      <c r="H714" s="2">
        <v>0</v>
      </c>
      <c r="I714" s="2">
        <f t="shared" si="45"/>
        <v>0.54545454545454541</v>
      </c>
      <c r="J714" s="2">
        <f t="shared" si="46"/>
        <v>1</v>
      </c>
      <c r="L714" s="2">
        <f t="shared" si="47"/>
        <v>0</v>
      </c>
    </row>
    <row r="715" spans="1:12" x14ac:dyDescent="0.3">
      <c r="A715" s="2">
        <v>0</v>
      </c>
      <c r="B715" s="2">
        <v>47</v>
      </c>
      <c r="C715" s="4">
        <v>0</v>
      </c>
      <c r="D715" s="4">
        <v>9</v>
      </c>
      <c r="E715" s="2">
        <v>9467358.8000000007</v>
      </c>
      <c r="G715" s="2">
        <f t="shared" si="44"/>
        <v>1</v>
      </c>
      <c r="H715" s="2">
        <v>0</v>
      </c>
      <c r="I715" s="2">
        <f t="shared" si="45"/>
        <v>0.46753246753246752</v>
      </c>
      <c r="J715" s="2">
        <f t="shared" si="46"/>
        <v>0.72727272727272729</v>
      </c>
      <c r="L715" s="2">
        <f t="shared" si="47"/>
        <v>0</v>
      </c>
    </row>
    <row r="716" spans="1:12" x14ac:dyDescent="0.3">
      <c r="A716" s="2">
        <v>0</v>
      </c>
      <c r="B716" s="2">
        <v>53</v>
      </c>
      <c r="C716" s="4">
        <v>0</v>
      </c>
      <c r="D716" s="4">
        <v>4</v>
      </c>
      <c r="E716" s="2">
        <v>10726197.300000001</v>
      </c>
      <c r="G716" s="2">
        <f t="shared" si="44"/>
        <v>1</v>
      </c>
      <c r="H716" s="2">
        <v>0</v>
      </c>
      <c r="I716" s="2">
        <f t="shared" si="45"/>
        <v>0.54545454545454541</v>
      </c>
      <c r="J716" s="2">
        <f t="shared" si="46"/>
        <v>0.27272727272727271</v>
      </c>
      <c r="L716" s="2">
        <f t="shared" si="47"/>
        <v>0</v>
      </c>
    </row>
    <row r="717" spans="1:12" x14ac:dyDescent="0.3">
      <c r="A717" s="2">
        <v>1</v>
      </c>
      <c r="B717" s="2">
        <v>51</v>
      </c>
      <c r="C717" s="4">
        <v>0</v>
      </c>
      <c r="D717" s="4">
        <v>6</v>
      </c>
      <c r="E717" s="2">
        <v>7812130</v>
      </c>
      <c r="G717" s="2">
        <f t="shared" si="44"/>
        <v>1</v>
      </c>
      <c r="H717" s="2">
        <v>1</v>
      </c>
      <c r="I717" s="2">
        <f t="shared" si="45"/>
        <v>0.51948051948051943</v>
      </c>
      <c r="J717" s="2">
        <f t="shared" si="46"/>
        <v>0.45454545454545453</v>
      </c>
      <c r="L717" s="2">
        <f t="shared" si="47"/>
        <v>0</v>
      </c>
    </row>
    <row r="718" spans="1:12" x14ac:dyDescent="0.3">
      <c r="A718" s="2">
        <v>1</v>
      </c>
      <c r="B718" s="2">
        <v>58</v>
      </c>
      <c r="C718" s="4">
        <v>1</v>
      </c>
      <c r="D718" s="4">
        <v>12</v>
      </c>
      <c r="E718" s="2">
        <v>12015274</v>
      </c>
      <c r="G718" s="2">
        <f t="shared" si="44"/>
        <v>0</v>
      </c>
      <c r="H718" s="2">
        <v>1</v>
      </c>
      <c r="I718" s="2">
        <f t="shared" si="45"/>
        <v>0.61038961038961037</v>
      </c>
      <c r="J718" s="2">
        <f t="shared" si="46"/>
        <v>1</v>
      </c>
      <c r="L718" s="2">
        <f t="shared" si="47"/>
        <v>1</v>
      </c>
    </row>
    <row r="719" spans="1:12" x14ac:dyDescent="0.3">
      <c r="A719" s="2">
        <v>1</v>
      </c>
      <c r="B719" s="2">
        <v>65</v>
      </c>
      <c r="C719" s="4">
        <v>1</v>
      </c>
      <c r="D719" s="4">
        <v>5</v>
      </c>
      <c r="E719" s="2">
        <v>10541460</v>
      </c>
      <c r="G719" s="2">
        <f t="shared" si="44"/>
        <v>0</v>
      </c>
      <c r="H719" s="2">
        <v>1</v>
      </c>
      <c r="I719" s="2">
        <f t="shared" si="45"/>
        <v>0.70129870129870131</v>
      </c>
      <c r="J719" s="2">
        <f t="shared" si="46"/>
        <v>0.36363636363636365</v>
      </c>
      <c r="L719" s="2">
        <f t="shared" si="47"/>
        <v>0</v>
      </c>
    </row>
    <row r="720" spans="1:12" x14ac:dyDescent="0.3">
      <c r="A720" s="2">
        <v>1</v>
      </c>
      <c r="B720" s="2">
        <v>42</v>
      </c>
      <c r="C720" s="4">
        <v>0</v>
      </c>
      <c r="D720" s="4">
        <v>8</v>
      </c>
      <c r="E720" s="2">
        <v>9023123</v>
      </c>
      <c r="G720" s="2">
        <f t="shared" si="44"/>
        <v>1</v>
      </c>
      <c r="H720" s="2">
        <v>1</v>
      </c>
      <c r="I720" s="2">
        <f t="shared" si="45"/>
        <v>0.40259740259740262</v>
      </c>
      <c r="J720" s="2">
        <f t="shared" si="46"/>
        <v>0.63636363636363635</v>
      </c>
      <c r="L720" s="2">
        <f t="shared" si="47"/>
        <v>0</v>
      </c>
    </row>
    <row r="721" spans="1:12" x14ac:dyDescent="0.3">
      <c r="A721" s="2">
        <v>1</v>
      </c>
      <c r="B721" s="2">
        <v>53</v>
      </c>
      <c r="C721" s="4">
        <v>0</v>
      </c>
      <c r="D721" s="4">
        <v>5</v>
      </c>
      <c r="E721" s="2">
        <v>9249881</v>
      </c>
      <c r="G721" s="2">
        <f t="shared" si="44"/>
        <v>1</v>
      </c>
      <c r="H721" s="2">
        <v>1</v>
      </c>
      <c r="I721" s="2">
        <f t="shared" si="45"/>
        <v>0.54545454545454541</v>
      </c>
      <c r="J721" s="2">
        <f t="shared" si="46"/>
        <v>0.36363636363636365</v>
      </c>
      <c r="L721" s="2">
        <f t="shared" si="47"/>
        <v>0</v>
      </c>
    </row>
    <row r="722" spans="1:12" x14ac:dyDescent="0.3">
      <c r="A722" s="2">
        <v>1</v>
      </c>
      <c r="B722" s="2">
        <v>32</v>
      </c>
      <c r="C722" s="4">
        <v>1</v>
      </c>
      <c r="D722" s="4">
        <v>8</v>
      </c>
      <c r="E722" s="2">
        <v>9239399</v>
      </c>
      <c r="G722" s="2">
        <f t="shared" si="44"/>
        <v>0</v>
      </c>
      <c r="H722" s="2">
        <v>1</v>
      </c>
      <c r="I722" s="2">
        <f t="shared" si="45"/>
        <v>0.27272727272727271</v>
      </c>
      <c r="J722" s="2">
        <f t="shared" si="46"/>
        <v>0.63636363636363635</v>
      </c>
      <c r="L722" s="2">
        <f t="shared" si="47"/>
        <v>0</v>
      </c>
    </row>
    <row r="723" spans="1:12" x14ac:dyDescent="0.3">
      <c r="A723" s="2">
        <v>1</v>
      </c>
      <c r="B723" s="2">
        <v>55</v>
      </c>
      <c r="C723" s="4">
        <v>1</v>
      </c>
      <c r="D723" s="4">
        <v>7</v>
      </c>
      <c r="E723" s="2">
        <v>9161687.5</v>
      </c>
      <c r="G723" s="2">
        <f t="shared" si="44"/>
        <v>0</v>
      </c>
      <c r="H723" s="2">
        <v>1</v>
      </c>
      <c r="I723" s="2">
        <f t="shared" si="45"/>
        <v>0.5714285714285714</v>
      </c>
      <c r="J723" s="2">
        <f t="shared" si="46"/>
        <v>0.54545454545454541</v>
      </c>
      <c r="L723" s="2">
        <f t="shared" si="47"/>
        <v>0</v>
      </c>
    </row>
    <row r="724" spans="1:12" x14ac:dyDescent="0.3">
      <c r="A724" s="2">
        <v>1</v>
      </c>
      <c r="B724" s="2">
        <v>24</v>
      </c>
      <c r="C724" s="4">
        <v>0</v>
      </c>
      <c r="D724" s="4">
        <v>10</v>
      </c>
      <c r="E724" s="2">
        <v>9848353</v>
      </c>
      <c r="G724" s="2">
        <f t="shared" si="44"/>
        <v>1</v>
      </c>
      <c r="H724" s="2">
        <v>1</v>
      </c>
      <c r="I724" s="2">
        <f t="shared" si="45"/>
        <v>0.16883116883116883</v>
      </c>
      <c r="J724" s="2">
        <f t="shared" si="46"/>
        <v>0.81818181818181823</v>
      </c>
      <c r="L724" s="2">
        <f t="shared" si="47"/>
        <v>0</v>
      </c>
    </row>
    <row r="725" spans="1:12" x14ac:dyDescent="0.3">
      <c r="A725" s="2">
        <v>1</v>
      </c>
      <c r="B725" s="2">
        <v>52</v>
      </c>
      <c r="C725" s="4">
        <v>1</v>
      </c>
      <c r="D725" s="4">
        <v>9</v>
      </c>
      <c r="E725" s="2">
        <v>9779769</v>
      </c>
      <c r="G725" s="2">
        <f t="shared" si="44"/>
        <v>0</v>
      </c>
      <c r="H725" s="2">
        <v>1</v>
      </c>
      <c r="I725" s="2">
        <f t="shared" si="45"/>
        <v>0.53246753246753242</v>
      </c>
      <c r="J725" s="2">
        <f t="shared" si="46"/>
        <v>0.72727272727272729</v>
      </c>
      <c r="L725" s="2">
        <f t="shared" si="47"/>
        <v>0</v>
      </c>
    </row>
    <row r="726" spans="1:12" x14ac:dyDescent="0.3">
      <c r="A726" s="2">
        <v>1</v>
      </c>
      <c r="B726" s="2">
        <v>48</v>
      </c>
      <c r="C726" s="4">
        <v>0</v>
      </c>
      <c r="D726" s="4">
        <v>4</v>
      </c>
      <c r="E726" s="2">
        <v>9224608</v>
      </c>
      <c r="G726" s="2">
        <f t="shared" si="44"/>
        <v>1</v>
      </c>
      <c r="H726" s="2">
        <v>1</v>
      </c>
      <c r="I726" s="2">
        <f t="shared" si="45"/>
        <v>0.48051948051948051</v>
      </c>
      <c r="J726" s="2">
        <f t="shared" si="46"/>
        <v>0.27272727272727271</v>
      </c>
      <c r="L726" s="2">
        <f t="shared" si="47"/>
        <v>0</v>
      </c>
    </row>
    <row r="727" spans="1:12" x14ac:dyDescent="0.3">
      <c r="A727" s="2">
        <v>1</v>
      </c>
      <c r="B727" s="2">
        <v>40</v>
      </c>
      <c r="C727" s="4">
        <v>1</v>
      </c>
      <c r="D727" s="4">
        <v>7</v>
      </c>
      <c r="E727" s="2">
        <v>9336921</v>
      </c>
      <c r="G727" s="2">
        <f t="shared" si="44"/>
        <v>0</v>
      </c>
      <c r="H727" s="2">
        <v>1</v>
      </c>
      <c r="I727" s="2">
        <f t="shared" si="45"/>
        <v>0.37662337662337664</v>
      </c>
      <c r="J727" s="2">
        <f t="shared" si="46"/>
        <v>0.54545454545454541</v>
      </c>
      <c r="L727" s="2">
        <f t="shared" si="47"/>
        <v>0</v>
      </c>
    </row>
    <row r="728" spans="1:12" x14ac:dyDescent="0.3">
      <c r="A728" s="2">
        <v>1</v>
      </c>
      <c r="B728" s="2">
        <v>39</v>
      </c>
      <c r="C728" s="4">
        <v>0</v>
      </c>
      <c r="D728" s="4">
        <v>9</v>
      </c>
      <c r="E728" s="2">
        <v>9647296.5</v>
      </c>
      <c r="G728" s="2">
        <f t="shared" si="44"/>
        <v>1</v>
      </c>
      <c r="H728" s="2">
        <v>1</v>
      </c>
      <c r="I728" s="2">
        <f t="shared" si="45"/>
        <v>0.36363636363636365</v>
      </c>
      <c r="J728" s="2">
        <f t="shared" si="46"/>
        <v>0.72727272727272729</v>
      </c>
      <c r="L728" s="2">
        <f t="shared" si="47"/>
        <v>0</v>
      </c>
    </row>
    <row r="729" spans="1:12" x14ac:dyDescent="0.3">
      <c r="A729" s="2">
        <v>1</v>
      </c>
      <c r="B729" s="2">
        <v>37</v>
      </c>
      <c r="C729" s="4">
        <v>0</v>
      </c>
      <c r="D729" s="4">
        <v>8</v>
      </c>
      <c r="E729" s="2">
        <v>10317927</v>
      </c>
      <c r="G729" s="2">
        <f t="shared" si="44"/>
        <v>1</v>
      </c>
      <c r="H729" s="2">
        <v>1</v>
      </c>
      <c r="I729" s="2">
        <f t="shared" si="45"/>
        <v>0.33766233766233766</v>
      </c>
      <c r="J729" s="2">
        <f t="shared" si="46"/>
        <v>0.63636363636363635</v>
      </c>
      <c r="L729" s="2">
        <f t="shared" si="47"/>
        <v>0</v>
      </c>
    </row>
    <row r="730" spans="1:12" x14ac:dyDescent="0.3">
      <c r="A730" s="2">
        <v>1</v>
      </c>
      <c r="B730" s="2">
        <v>62</v>
      </c>
      <c r="C730" s="4">
        <v>0</v>
      </c>
      <c r="D730" s="4">
        <v>3</v>
      </c>
      <c r="E730" s="2">
        <v>8543313.0199999996</v>
      </c>
      <c r="G730" s="2">
        <f t="shared" si="44"/>
        <v>1</v>
      </c>
      <c r="H730" s="2">
        <v>1</v>
      </c>
      <c r="I730" s="2">
        <f t="shared" si="45"/>
        <v>0.66233766233766234</v>
      </c>
      <c r="J730" s="2">
        <f t="shared" si="46"/>
        <v>0.18181818181818182</v>
      </c>
      <c r="L730" s="2">
        <f t="shared" si="47"/>
        <v>0</v>
      </c>
    </row>
    <row r="731" spans="1:12" x14ac:dyDescent="0.3">
      <c r="A731" s="2">
        <v>1</v>
      </c>
      <c r="B731" s="2">
        <v>23</v>
      </c>
      <c r="C731" s="4">
        <v>0</v>
      </c>
      <c r="D731" s="4">
        <v>11</v>
      </c>
      <c r="E731" s="2">
        <v>10758354</v>
      </c>
      <c r="G731" s="2">
        <f t="shared" si="44"/>
        <v>1</v>
      </c>
      <c r="H731" s="2">
        <v>1</v>
      </c>
      <c r="I731" s="2">
        <f t="shared" si="45"/>
        <v>0.15584415584415584</v>
      </c>
      <c r="J731" s="2">
        <f t="shared" si="46"/>
        <v>0.90909090909090906</v>
      </c>
      <c r="L731" s="2">
        <f t="shared" si="47"/>
        <v>0</v>
      </c>
    </row>
    <row r="732" spans="1:12" x14ac:dyDescent="0.3">
      <c r="A732" s="2">
        <v>1</v>
      </c>
      <c r="B732" s="2">
        <v>49</v>
      </c>
      <c r="C732" s="4">
        <v>0</v>
      </c>
      <c r="D732" s="4">
        <v>5</v>
      </c>
      <c r="E732" s="2">
        <v>8525200</v>
      </c>
      <c r="G732" s="2">
        <f t="shared" si="44"/>
        <v>1</v>
      </c>
      <c r="H732" s="2">
        <v>1</v>
      </c>
      <c r="I732" s="2">
        <f t="shared" si="45"/>
        <v>0.4935064935064935</v>
      </c>
      <c r="J732" s="2">
        <f t="shared" si="46"/>
        <v>0.36363636363636365</v>
      </c>
      <c r="L732" s="2">
        <f t="shared" si="47"/>
        <v>0</v>
      </c>
    </row>
    <row r="733" spans="1:12" x14ac:dyDescent="0.3">
      <c r="A733" s="2">
        <v>0</v>
      </c>
      <c r="B733" s="2">
        <v>45</v>
      </c>
      <c r="C733" s="4">
        <v>0</v>
      </c>
      <c r="D733" s="4">
        <v>11</v>
      </c>
      <c r="E733" s="2">
        <v>9455074</v>
      </c>
      <c r="G733" s="2">
        <f t="shared" si="44"/>
        <v>1</v>
      </c>
      <c r="H733" s="2">
        <v>0</v>
      </c>
      <c r="I733" s="2">
        <f t="shared" si="45"/>
        <v>0.44155844155844154</v>
      </c>
      <c r="J733" s="2">
        <f t="shared" si="46"/>
        <v>0.90909090909090906</v>
      </c>
      <c r="L733" s="2">
        <f t="shared" si="47"/>
        <v>0</v>
      </c>
    </row>
    <row r="734" spans="1:12" x14ac:dyDescent="0.3">
      <c r="A734" s="2">
        <v>0</v>
      </c>
      <c r="B734" s="2">
        <v>53</v>
      </c>
      <c r="C734" s="4">
        <v>0</v>
      </c>
      <c r="D734" s="4">
        <v>6</v>
      </c>
      <c r="E734" s="2">
        <v>7169425</v>
      </c>
      <c r="G734" s="2">
        <f t="shared" si="44"/>
        <v>1</v>
      </c>
      <c r="H734" s="2">
        <v>0</v>
      </c>
      <c r="I734" s="2">
        <f t="shared" si="45"/>
        <v>0.54545454545454541</v>
      </c>
      <c r="J734" s="2">
        <f t="shared" si="46"/>
        <v>0.45454545454545453</v>
      </c>
      <c r="L734" s="2">
        <f t="shared" si="47"/>
        <v>0</v>
      </c>
    </row>
    <row r="735" spans="1:12" x14ac:dyDescent="0.3">
      <c r="A735" s="2">
        <v>0</v>
      </c>
      <c r="B735" s="2">
        <v>64</v>
      </c>
      <c r="C735" s="4">
        <v>0</v>
      </c>
      <c r="D735" s="4">
        <v>10</v>
      </c>
      <c r="E735" s="2">
        <v>9023766</v>
      </c>
      <c r="G735" s="2">
        <f t="shared" si="44"/>
        <v>1</v>
      </c>
      <c r="H735" s="2">
        <v>0</v>
      </c>
      <c r="I735" s="2">
        <f t="shared" si="45"/>
        <v>0.68831168831168832</v>
      </c>
      <c r="J735" s="2">
        <f t="shared" si="46"/>
        <v>0.81818181818181823</v>
      </c>
      <c r="L735" s="2">
        <f t="shared" si="47"/>
        <v>0</v>
      </c>
    </row>
    <row r="736" spans="1:12" x14ac:dyDescent="0.3">
      <c r="A736" s="2">
        <v>0</v>
      </c>
      <c r="B736" s="2">
        <v>47</v>
      </c>
      <c r="C736" s="4">
        <v>0</v>
      </c>
      <c r="D736" s="4">
        <v>4</v>
      </c>
      <c r="E736" s="2">
        <v>9406645.3000000007</v>
      </c>
      <c r="G736" s="2">
        <f t="shared" si="44"/>
        <v>1</v>
      </c>
      <c r="H736" s="2">
        <v>0</v>
      </c>
      <c r="I736" s="2">
        <f t="shared" si="45"/>
        <v>0.46753246753246752</v>
      </c>
      <c r="J736" s="2">
        <f t="shared" si="46"/>
        <v>0.27272727272727271</v>
      </c>
      <c r="L736" s="2">
        <f t="shared" si="47"/>
        <v>0</v>
      </c>
    </row>
    <row r="737" spans="1:12" x14ac:dyDescent="0.3">
      <c r="A737" s="2">
        <v>0</v>
      </c>
      <c r="B737" s="2">
        <v>47</v>
      </c>
      <c r="C737" s="4">
        <v>0</v>
      </c>
      <c r="D737" s="4">
        <v>7</v>
      </c>
      <c r="E737" s="2">
        <v>8726887</v>
      </c>
      <c r="G737" s="2">
        <f t="shared" si="44"/>
        <v>1</v>
      </c>
      <c r="H737" s="2">
        <v>0</v>
      </c>
      <c r="I737" s="2">
        <f t="shared" si="45"/>
        <v>0.46753246753246752</v>
      </c>
      <c r="J737" s="2">
        <f t="shared" si="46"/>
        <v>0.54545454545454541</v>
      </c>
      <c r="L737" s="2">
        <f t="shared" si="47"/>
        <v>0</v>
      </c>
    </row>
    <row r="738" spans="1:12" x14ac:dyDescent="0.3">
      <c r="A738" s="2">
        <v>0</v>
      </c>
      <c r="B738" s="2">
        <v>50</v>
      </c>
      <c r="C738" s="4">
        <v>1</v>
      </c>
      <c r="D738" s="4">
        <v>5</v>
      </c>
      <c r="E738" s="2">
        <v>9691877</v>
      </c>
      <c r="G738" s="2">
        <f t="shared" si="44"/>
        <v>0</v>
      </c>
      <c r="H738" s="2">
        <v>0</v>
      </c>
      <c r="I738" s="2">
        <f t="shared" si="45"/>
        <v>0.50649350649350644</v>
      </c>
      <c r="J738" s="2">
        <f t="shared" si="46"/>
        <v>0.36363636363636365</v>
      </c>
      <c r="L738" s="2">
        <f t="shared" si="47"/>
        <v>0</v>
      </c>
    </row>
    <row r="739" spans="1:12" x14ac:dyDescent="0.3">
      <c r="A739" s="2">
        <v>0</v>
      </c>
      <c r="B739" s="2">
        <v>55</v>
      </c>
      <c r="C739" s="4">
        <v>0</v>
      </c>
      <c r="D739" s="4">
        <v>8</v>
      </c>
      <c r="E739" s="2">
        <v>10360826</v>
      </c>
      <c r="G739" s="2">
        <f t="shared" si="44"/>
        <v>1</v>
      </c>
      <c r="H739" s="2">
        <v>0</v>
      </c>
      <c r="I739" s="2">
        <f t="shared" si="45"/>
        <v>0.5714285714285714</v>
      </c>
      <c r="J739" s="2">
        <f t="shared" si="46"/>
        <v>0.63636363636363635</v>
      </c>
      <c r="L739" s="2">
        <f t="shared" si="47"/>
        <v>0</v>
      </c>
    </row>
    <row r="740" spans="1:12" x14ac:dyDescent="0.3">
      <c r="A740" s="2">
        <v>0</v>
      </c>
      <c r="B740" s="2">
        <v>46</v>
      </c>
      <c r="C740" s="4">
        <v>1</v>
      </c>
      <c r="D740" s="4">
        <v>3</v>
      </c>
      <c r="E740" s="2">
        <v>9185675.0199999996</v>
      </c>
      <c r="G740" s="2">
        <f t="shared" si="44"/>
        <v>0</v>
      </c>
      <c r="H740" s="2">
        <v>0</v>
      </c>
      <c r="I740" s="2">
        <f t="shared" si="45"/>
        <v>0.45454545454545453</v>
      </c>
      <c r="J740" s="2">
        <f t="shared" si="46"/>
        <v>0.18181818181818182</v>
      </c>
      <c r="L740" s="2">
        <f t="shared" si="47"/>
        <v>0</v>
      </c>
    </row>
    <row r="741" spans="1:12" x14ac:dyDescent="0.3">
      <c r="A741" s="2">
        <v>0</v>
      </c>
      <c r="B741" s="2">
        <v>52</v>
      </c>
      <c r="C741" s="4">
        <v>1</v>
      </c>
      <c r="D741" s="4">
        <v>12</v>
      </c>
      <c r="E741" s="2">
        <v>11025443</v>
      </c>
      <c r="G741" s="2">
        <f t="shared" si="44"/>
        <v>0</v>
      </c>
      <c r="H741" s="2">
        <v>0</v>
      </c>
      <c r="I741" s="2">
        <f t="shared" si="45"/>
        <v>0.53246753246753242</v>
      </c>
      <c r="J741" s="2">
        <f t="shared" si="46"/>
        <v>1</v>
      </c>
      <c r="L741" s="2">
        <f t="shared" si="47"/>
        <v>0</v>
      </c>
    </row>
    <row r="742" spans="1:12" x14ac:dyDescent="0.3">
      <c r="A742" s="2">
        <v>1</v>
      </c>
      <c r="B742" s="2">
        <v>20</v>
      </c>
      <c r="C742" s="4">
        <v>0</v>
      </c>
      <c r="D742" s="4">
        <v>9</v>
      </c>
      <c r="E742" s="2">
        <v>11016105</v>
      </c>
      <c r="G742" s="2">
        <f t="shared" si="44"/>
        <v>1</v>
      </c>
      <c r="H742" s="2">
        <v>1</v>
      </c>
      <c r="I742" s="2">
        <f t="shared" si="45"/>
        <v>0.11688311688311688</v>
      </c>
      <c r="J742" s="2">
        <f t="shared" si="46"/>
        <v>0.72727272727272729</v>
      </c>
      <c r="L742" s="2">
        <f t="shared" si="47"/>
        <v>0</v>
      </c>
    </row>
    <row r="743" spans="1:12" x14ac:dyDescent="0.3">
      <c r="A743" s="2">
        <v>1</v>
      </c>
      <c r="B743" s="2">
        <v>39</v>
      </c>
      <c r="C743" s="4">
        <v>0</v>
      </c>
      <c r="D743" s="4">
        <v>7</v>
      </c>
      <c r="E743" s="2">
        <v>10074312</v>
      </c>
      <c r="G743" s="2">
        <f t="shared" si="44"/>
        <v>1</v>
      </c>
      <c r="H743" s="2">
        <v>1</v>
      </c>
      <c r="I743" s="2">
        <f t="shared" si="45"/>
        <v>0.36363636363636365</v>
      </c>
      <c r="J743" s="2">
        <f t="shared" si="46"/>
        <v>0.54545454545454541</v>
      </c>
      <c r="L743" s="2">
        <f t="shared" si="47"/>
        <v>0</v>
      </c>
    </row>
    <row r="744" spans="1:12" x14ac:dyDescent="0.3">
      <c r="A744" s="2">
        <v>1</v>
      </c>
      <c r="B744" s="2">
        <v>27</v>
      </c>
      <c r="C744" s="4">
        <v>0</v>
      </c>
      <c r="D744" s="4">
        <v>4</v>
      </c>
      <c r="E744" s="2">
        <v>9648327.25</v>
      </c>
      <c r="G744" s="2">
        <f t="shared" si="44"/>
        <v>1</v>
      </c>
      <c r="H744" s="2">
        <v>1</v>
      </c>
      <c r="I744" s="2">
        <f t="shared" si="45"/>
        <v>0.20779220779220781</v>
      </c>
      <c r="J744" s="2">
        <f t="shared" si="46"/>
        <v>0.27272727272727271</v>
      </c>
      <c r="L744" s="2">
        <f t="shared" si="47"/>
        <v>0</v>
      </c>
    </row>
    <row r="745" spans="1:12" x14ac:dyDescent="0.3">
      <c r="A745" s="2">
        <v>1</v>
      </c>
      <c r="B745" s="2">
        <v>55</v>
      </c>
      <c r="C745" s="4">
        <v>1</v>
      </c>
      <c r="D745" s="4">
        <v>12</v>
      </c>
      <c r="E745" s="2">
        <v>9743269</v>
      </c>
      <c r="G745" s="2">
        <f t="shared" si="44"/>
        <v>0</v>
      </c>
      <c r="H745" s="2">
        <v>1</v>
      </c>
      <c r="I745" s="2">
        <f t="shared" si="45"/>
        <v>0.5714285714285714</v>
      </c>
      <c r="J745" s="2">
        <f t="shared" si="46"/>
        <v>1</v>
      </c>
      <c r="L745" s="2">
        <f t="shared" si="47"/>
        <v>0</v>
      </c>
    </row>
    <row r="746" spans="1:12" x14ac:dyDescent="0.3">
      <c r="A746" s="2">
        <v>1</v>
      </c>
      <c r="B746" s="2">
        <v>50</v>
      </c>
      <c r="C746" s="4">
        <v>0</v>
      </c>
      <c r="D746" s="4">
        <v>4</v>
      </c>
      <c r="E746" s="2">
        <v>9182656.75</v>
      </c>
      <c r="G746" s="2">
        <f t="shared" si="44"/>
        <v>1</v>
      </c>
      <c r="H746" s="2">
        <v>1</v>
      </c>
      <c r="I746" s="2">
        <f t="shared" si="45"/>
        <v>0.50649350649350644</v>
      </c>
      <c r="J746" s="2">
        <f t="shared" si="46"/>
        <v>0.27272727272727271</v>
      </c>
      <c r="L746" s="2">
        <f t="shared" si="47"/>
        <v>0</v>
      </c>
    </row>
    <row r="747" spans="1:12" x14ac:dyDescent="0.3">
      <c r="A747" s="2">
        <v>1</v>
      </c>
      <c r="B747" s="2">
        <v>58</v>
      </c>
      <c r="C747" s="4">
        <v>0</v>
      </c>
      <c r="D747" s="4">
        <v>12</v>
      </c>
      <c r="E747" s="2">
        <v>8139061</v>
      </c>
      <c r="G747" s="2">
        <f t="shared" si="44"/>
        <v>1</v>
      </c>
      <c r="H747" s="2">
        <v>1</v>
      </c>
      <c r="I747" s="2">
        <f t="shared" si="45"/>
        <v>0.61038961038961037</v>
      </c>
      <c r="J747" s="2">
        <f t="shared" si="46"/>
        <v>1</v>
      </c>
      <c r="L747" s="2">
        <f t="shared" si="47"/>
        <v>0</v>
      </c>
    </row>
    <row r="748" spans="1:12" x14ac:dyDescent="0.3">
      <c r="A748" s="2">
        <v>1</v>
      </c>
      <c r="B748" s="2">
        <v>35</v>
      </c>
      <c r="C748" s="4">
        <v>1</v>
      </c>
      <c r="D748" s="4">
        <v>6</v>
      </c>
      <c r="E748" s="2">
        <v>7770054</v>
      </c>
      <c r="G748" s="2">
        <f t="shared" si="44"/>
        <v>0</v>
      </c>
      <c r="H748" s="2">
        <v>1</v>
      </c>
      <c r="I748" s="2">
        <f t="shared" si="45"/>
        <v>0.31168831168831168</v>
      </c>
      <c r="J748" s="2">
        <f t="shared" si="46"/>
        <v>0.45454545454545453</v>
      </c>
      <c r="L748" s="2">
        <f t="shared" si="47"/>
        <v>0</v>
      </c>
    </row>
    <row r="749" spans="1:12" x14ac:dyDescent="0.3">
      <c r="A749" s="2">
        <v>1</v>
      </c>
      <c r="B749" s="2">
        <v>51</v>
      </c>
      <c r="C749" s="4">
        <v>0</v>
      </c>
      <c r="D749" s="4">
        <v>3</v>
      </c>
      <c r="E749" s="2">
        <v>11202869.5</v>
      </c>
      <c r="G749" s="2">
        <f t="shared" si="44"/>
        <v>1</v>
      </c>
      <c r="H749" s="2">
        <v>1</v>
      </c>
      <c r="I749" s="2">
        <f t="shared" si="45"/>
        <v>0.51948051948051943</v>
      </c>
      <c r="J749" s="2">
        <f t="shared" si="46"/>
        <v>0.18181818181818182</v>
      </c>
      <c r="L749" s="2">
        <f t="shared" si="47"/>
        <v>0</v>
      </c>
    </row>
    <row r="750" spans="1:12" x14ac:dyDescent="0.3">
      <c r="A750" s="2">
        <v>1</v>
      </c>
      <c r="B750" s="2">
        <v>54</v>
      </c>
      <c r="C750" s="4">
        <v>1</v>
      </c>
      <c r="D750" s="4">
        <v>3</v>
      </c>
      <c r="E750" s="2">
        <v>12417857.1</v>
      </c>
      <c r="G750" s="2">
        <f t="shared" si="44"/>
        <v>0</v>
      </c>
      <c r="H750" s="2">
        <v>1</v>
      </c>
      <c r="I750" s="2">
        <f t="shared" si="45"/>
        <v>0.55844155844155841</v>
      </c>
      <c r="J750" s="2">
        <f t="shared" si="46"/>
        <v>0.18181818181818182</v>
      </c>
      <c r="L750" s="2">
        <f t="shared" si="47"/>
        <v>1</v>
      </c>
    </row>
    <row r="751" spans="1:12" x14ac:dyDescent="0.3">
      <c r="A751" s="2">
        <v>1</v>
      </c>
      <c r="B751" s="2">
        <v>32</v>
      </c>
      <c r="C751" s="4">
        <v>0</v>
      </c>
      <c r="D751" s="4">
        <v>8</v>
      </c>
      <c r="E751" s="2">
        <v>7833815</v>
      </c>
      <c r="G751" s="2">
        <f t="shared" si="44"/>
        <v>1</v>
      </c>
      <c r="H751" s="2">
        <v>1</v>
      </c>
      <c r="I751" s="2">
        <f t="shared" si="45"/>
        <v>0.27272727272727271</v>
      </c>
      <c r="J751" s="2">
        <f t="shared" si="46"/>
        <v>0.63636363636363635</v>
      </c>
      <c r="L751" s="2">
        <f t="shared" si="47"/>
        <v>0</v>
      </c>
    </row>
    <row r="752" spans="1:12" x14ac:dyDescent="0.3">
      <c r="A752" s="2">
        <v>0</v>
      </c>
      <c r="B752" s="2">
        <v>36</v>
      </c>
      <c r="C752" s="4">
        <v>1</v>
      </c>
      <c r="D752" s="4">
        <v>10</v>
      </c>
      <c r="E752" s="2">
        <v>9137479</v>
      </c>
      <c r="G752" s="2">
        <f t="shared" si="44"/>
        <v>0</v>
      </c>
      <c r="H752" s="2">
        <v>0</v>
      </c>
      <c r="I752" s="2">
        <f t="shared" si="45"/>
        <v>0.32467532467532467</v>
      </c>
      <c r="J752" s="2">
        <f t="shared" si="46"/>
        <v>0.81818181818181823</v>
      </c>
      <c r="L752" s="2">
        <f t="shared" si="47"/>
        <v>0</v>
      </c>
    </row>
    <row r="753" spans="1:12" x14ac:dyDescent="0.3">
      <c r="A753" s="2">
        <v>1</v>
      </c>
      <c r="B753" s="2">
        <v>30</v>
      </c>
      <c r="C753" s="4">
        <v>0</v>
      </c>
      <c r="D753" s="4">
        <v>8</v>
      </c>
      <c r="E753" s="2">
        <v>8230755</v>
      </c>
      <c r="G753" s="2">
        <f t="shared" si="44"/>
        <v>1</v>
      </c>
      <c r="H753" s="2">
        <v>1</v>
      </c>
      <c r="I753" s="2">
        <f t="shared" si="45"/>
        <v>0.24675324675324675</v>
      </c>
      <c r="J753" s="2">
        <f t="shared" si="46"/>
        <v>0.63636363636363635</v>
      </c>
      <c r="L753" s="2">
        <f t="shared" si="47"/>
        <v>0</v>
      </c>
    </row>
    <row r="754" spans="1:12" x14ac:dyDescent="0.3">
      <c r="A754" s="2">
        <v>0</v>
      </c>
      <c r="B754" s="2">
        <v>48</v>
      </c>
      <c r="C754" s="4">
        <v>0</v>
      </c>
      <c r="D754" s="4">
        <v>9</v>
      </c>
      <c r="E754" s="2">
        <v>10882601</v>
      </c>
      <c r="G754" s="2">
        <f t="shared" si="44"/>
        <v>1</v>
      </c>
      <c r="H754" s="2">
        <v>0</v>
      </c>
      <c r="I754" s="2">
        <f t="shared" si="45"/>
        <v>0.48051948051948051</v>
      </c>
      <c r="J754" s="2">
        <f t="shared" si="46"/>
        <v>0.72727272727272729</v>
      </c>
      <c r="L754" s="2">
        <f t="shared" si="47"/>
        <v>0</v>
      </c>
    </row>
    <row r="755" spans="1:12" x14ac:dyDescent="0.3">
      <c r="A755" s="2">
        <v>0</v>
      </c>
      <c r="B755" s="2">
        <v>53</v>
      </c>
      <c r="C755" s="4">
        <v>1</v>
      </c>
      <c r="D755" s="4">
        <v>8</v>
      </c>
      <c r="E755" s="2">
        <v>10569966</v>
      </c>
      <c r="G755" s="2">
        <f t="shared" si="44"/>
        <v>0</v>
      </c>
      <c r="H755" s="2">
        <v>0</v>
      </c>
      <c r="I755" s="2">
        <f t="shared" si="45"/>
        <v>0.54545454545454541</v>
      </c>
      <c r="J755" s="2">
        <f t="shared" si="46"/>
        <v>0.63636363636363635</v>
      </c>
      <c r="L755" s="2">
        <f t="shared" si="47"/>
        <v>0</v>
      </c>
    </row>
    <row r="756" spans="1:12" x14ac:dyDescent="0.3">
      <c r="A756" s="2">
        <v>1</v>
      </c>
      <c r="B756" s="2">
        <v>57</v>
      </c>
      <c r="C756" s="4">
        <v>1</v>
      </c>
      <c r="D756" s="4">
        <v>8</v>
      </c>
      <c r="E756" s="2">
        <v>8819866</v>
      </c>
      <c r="G756" s="2">
        <f t="shared" si="44"/>
        <v>0</v>
      </c>
      <c r="H756" s="2">
        <v>1</v>
      </c>
      <c r="I756" s="2">
        <f t="shared" si="45"/>
        <v>0.59740259740259738</v>
      </c>
      <c r="J756" s="2">
        <f t="shared" si="46"/>
        <v>0.63636363636363635</v>
      </c>
      <c r="L756" s="2">
        <f t="shared" si="47"/>
        <v>0</v>
      </c>
    </row>
    <row r="757" spans="1:12" x14ac:dyDescent="0.3">
      <c r="A757" s="2">
        <v>1</v>
      </c>
      <c r="B757" s="2">
        <v>43</v>
      </c>
      <c r="C757" s="4">
        <v>0</v>
      </c>
      <c r="D757" s="4">
        <v>12</v>
      </c>
      <c r="E757" s="2">
        <v>10542801</v>
      </c>
      <c r="G757" s="2">
        <f t="shared" si="44"/>
        <v>1</v>
      </c>
      <c r="H757" s="2">
        <v>1</v>
      </c>
      <c r="I757" s="2">
        <f t="shared" si="45"/>
        <v>0.41558441558441561</v>
      </c>
      <c r="J757" s="2">
        <f t="shared" si="46"/>
        <v>1</v>
      </c>
      <c r="L757" s="2">
        <f t="shared" si="47"/>
        <v>0</v>
      </c>
    </row>
    <row r="758" spans="1:12" x14ac:dyDescent="0.3">
      <c r="A758" s="2">
        <v>1</v>
      </c>
      <c r="B758" s="2">
        <v>30</v>
      </c>
      <c r="C758" s="4">
        <v>1</v>
      </c>
      <c r="D758" s="4">
        <v>9</v>
      </c>
      <c r="E758" s="2">
        <v>9902214</v>
      </c>
      <c r="G758" s="2">
        <f t="shared" si="44"/>
        <v>0</v>
      </c>
      <c r="H758" s="2">
        <v>1</v>
      </c>
      <c r="I758" s="2">
        <f t="shared" si="45"/>
        <v>0.24675324675324675</v>
      </c>
      <c r="J758" s="2">
        <f t="shared" si="46"/>
        <v>0.72727272727272729</v>
      </c>
      <c r="L758" s="2">
        <f t="shared" si="47"/>
        <v>0</v>
      </c>
    </row>
    <row r="759" spans="1:12" x14ac:dyDescent="0.3">
      <c r="A759" s="2">
        <v>1</v>
      </c>
      <c r="B759" s="2">
        <v>50</v>
      </c>
      <c r="C759" s="4">
        <v>1</v>
      </c>
      <c r="D759" s="4">
        <v>7</v>
      </c>
      <c r="E759" s="2">
        <v>10098211</v>
      </c>
      <c r="G759" s="2">
        <f t="shared" si="44"/>
        <v>0</v>
      </c>
      <c r="H759" s="2">
        <v>1</v>
      </c>
      <c r="I759" s="2">
        <f t="shared" si="45"/>
        <v>0.50649350649350644</v>
      </c>
      <c r="J759" s="2">
        <f t="shared" si="46"/>
        <v>0.54545454545454541</v>
      </c>
      <c r="L759" s="2">
        <f t="shared" si="47"/>
        <v>0</v>
      </c>
    </row>
    <row r="760" spans="1:12" x14ac:dyDescent="0.3">
      <c r="A760" s="2">
        <v>0</v>
      </c>
      <c r="B760" s="2">
        <v>61</v>
      </c>
      <c r="C760" s="4">
        <v>1</v>
      </c>
      <c r="D760" s="4">
        <v>7</v>
      </c>
      <c r="E760" s="2">
        <v>9663642</v>
      </c>
      <c r="G760" s="2">
        <f t="shared" si="44"/>
        <v>0</v>
      </c>
      <c r="H760" s="2">
        <v>0</v>
      </c>
      <c r="I760" s="2">
        <f t="shared" si="45"/>
        <v>0.64935064935064934</v>
      </c>
      <c r="J760" s="2">
        <f t="shared" si="46"/>
        <v>0.54545454545454541</v>
      </c>
      <c r="L760" s="2">
        <f t="shared" si="47"/>
        <v>0</v>
      </c>
    </row>
    <row r="761" spans="1:12" x14ac:dyDescent="0.3">
      <c r="A761" s="2">
        <v>1</v>
      </c>
      <c r="B761" s="2">
        <v>44</v>
      </c>
      <c r="C761" s="4">
        <v>0</v>
      </c>
      <c r="D761" s="4">
        <v>5</v>
      </c>
      <c r="E761" s="2">
        <v>9735111</v>
      </c>
      <c r="G761" s="2">
        <f t="shared" si="44"/>
        <v>1</v>
      </c>
      <c r="H761" s="2">
        <v>1</v>
      </c>
      <c r="I761" s="2">
        <f t="shared" si="45"/>
        <v>0.42857142857142855</v>
      </c>
      <c r="J761" s="2">
        <f t="shared" si="46"/>
        <v>0.36363636363636365</v>
      </c>
      <c r="L761" s="2">
        <f t="shared" si="47"/>
        <v>0</v>
      </c>
    </row>
    <row r="762" spans="1:12" x14ac:dyDescent="0.3">
      <c r="A762" s="2">
        <v>1</v>
      </c>
      <c r="B762" s="2">
        <v>52</v>
      </c>
      <c r="C762" s="4">
        <v>0</v>
      </c>
      <c r="D762" s="4">
        <v>9</v>
      </c>
      <c r="E762" s="2">
        <v>7756903</v>
      </c>
      <c r="G762" s="2">
        <f t="shared" si="44"/>
        <v>1</v>
      </c>
      <c r="H762" s="2">
        <v>1</v>
      </c>
      <c r="I762" s="2">
        <f t="shared" si="45"/>
        <v>0.53246753246753242</v>
      </c>
      <c r="J762" s="2">
        <f t="shared" si="46"/>
        <v>0.72727272727272729</v>
      </c>
      <c r="L762" s="2">
        <f t="shared" si="47"/>
        <v>0</v>
      </c>
    </row>
    <row r="763" spans="1:12" x14ac:dyDescent="0.3">
      <c r="A763" s="2">
        <v>0</v>
      </c>
      <c r="B763" s="2">
        <v>32</v>
      </c>
      <c r="C763" s="4">
        <v>1</v>
      </c>
      <c r="D763" s="4">
        <v>5</v>
      </c>
      <c r="E763" s="2">
        <v>7377701</v>
      </c>
      <c r="G763" s="2">
        <f t="shared" si="44"/>
        <v>0</v>
      </c>
      <c r="H763" s="2">
        <v>0</v>
      </c>
      <c r="I763" s="2">
        <f t="shared" si="45"/>
        <v>0.27272727272727271</v>
      </c>
      <c r="J763" s="2">
        <f t="shared" si="46"/>
        <v>0.36363636363636365</v>
      </c>
      <c r="L763" s="2">
        <f t="shared" si="47"/>
        <v>0</v>
      </c>
    </row>
    <row r="764" spans="1:12" x14ac:dyDescent="0.3">
      <c r="A764" s="2">
        <v>0</v>
      </c>
      <c r="B764" s="2">
        <v>22</v>
      </c>
      <c r="C764" s="4">
        <v>1</v>
      </c>
      <c r="D764" s="4">
        <v>6</v>
      </c>
      <c r="E764" s="2">
        <v>7297705</v>
      </c>
      <c r="G764" s="2">
        <f t="shared" si="44"/>
        <v>0</v>
      </c>
      <c r="H764" s="2">
        <v>0</v>
      </c>
      <c r="I764" s="2">
        <f t="shared" si="45"/>
        <v>0.14285714285714285</v>
      </c>
      <c r="J764" s="2">
        <f t="shared" si="46"/>
        <v>0.45454545454545453</v>
      </c>
      <c r="L764" s="2">
        <f t="shared" si="47"/>
        <v>0</v>
      </c>
    </row>
    <row r="765" spans="1:12" x14ac:dyDescent="0.3">
      <c r="A765" s="2">
        <v>0</v>
      </c>
      <c r="B765" s="2">
        <v>57</v>
      </c>
      <c r="C765" s="4">
        <v>1</v>
      </c>
      <c r="D765" s="4">
        <v>8</v>
      </c>
      <c r="E765" s="2">
        <v>10525207</v>
      </c>
      <c r="G765" s="2">
        <f t="shared" si="44"/>
        <v>0</v>
      </c>
      <c r="H765" s="2">
        <v>0</v>
      </c>
      <c r="I765" s="2">
        <f t="shared" si="45"/>
        <v>0.59740259740259738</v>
      </c>
      <c r="J765" s="2">
        <f t="shared" si="46"/>
        <v>0.63636363636363635</v>
      </c>
      <c r="L765" s="2">
        <f t="shared" si="47"/>
        <v>0</v>
      </c>
    </row>
    <row r="766" spans="1:12" x14ac:dyDescent="0.3">
      <c r="A766" s="2">
        <v>0</v>
      </c>
      <c r="B766" s="2">
        <v>56</v>
      </c>
      <c r="C766" s="4">
        <v>1</v>
      </c>
      <c r="D766" s="4">
        <v>8</v>
      </c>
      <c r="E766" s="2">
        <v>9634562</v>
      </c>
      <c r="G766" s="2">
        <f t="shared" si="44"/>
        <v>0</v>
      </c>
      <c r="H766" s="2">
        <v>0</v>
      </c>
      <c r="I766" s="2">
        <f t="shared" si="45"/>
        <v>0.58441558441558439</v>
      </c>
      <c r="J766" s="2">
        <f t="shared" si="46"/>
        <v>0.63636363636363635</v>
      </c>
      <c r="L766" s="2">
        <f t="shared" si="47"/>
        <v>0</v>
      </c>
    </row>
    <row r="767" spans="1:12" x14ac:dyDescent="0.3">
      <c r="A767" s="2">
        <v>0</v>
      </c>
      <c r="B767" s="2">
        <v>20</v>
      </c>
      <c r="C767" s="4">
        <v>0</v>
      </c>
      <c r="D767" s="4">
        <v>11</v>
      </c>
      <c r="E767" s="2">
        <v>10335105</v>
      </c>
      <c r="G767" s="2">
        <f t="shared" si="44"/>
        <v>1</v>
      </c>
      <c r="H767" s="2">
        <v>0</v>
      </c>
      <c r="I767" s="2">
        <f t="shared" si="45"/>
        <v>0.11688311688311688</v>
      </c>
      <c r="J767" s="2">
        <f t="shared" si="46"/>
        <v>0.90909090909090906</v>
      </c>
      <c r="L767" s="2">
        <f t="shared" si="47"/>
        <v>0</v>
      </c>
    </row>
    <row r="768" spans="1:12" x14ac:dyDescent="0.3">
      <c r="A768" s="2">
        <v>0</v>
      </c>
      <c r="B768" s="2">
        <v>57</v>
      </c>
      <c r="C768" s="4">
        <v>1</v>
      </c>
      <c r="D768" s="4">
        <v>10</v>
      </c>
      <c r="E768" s="2">
        <v>10844983</v>
      </c>
      <c r="G768" s="2">
        <f t="shared" si="44"/>
        <v>0</v>
      </c>
      <c r="H768" s="2">
        <v>0</v>
      </c>
      <c r="I768" s="2">
        <f t="shared" si="45"/>
        <v>0.59740259740259738</v>
      </c>
      <c r="J768" s="2">
        <f t="shared" si="46"/>
        <v>0.81818181818181823</v>
      </c>
      <c r="L768" s="2">
        <f t="shared" si="47"/>
        <v>0</v>
      </c>
    </row>
    <row r="769" spans="1:12" x14ac:dyDescent="0.3">
      <c r="A769" s="2">
        <v>0</v>
      </c>
      <c r="B769" s="2">
        <v>47</v>
      </c>
      <c r="C769" s="4">
        <v>0</v>
      </c>
      <c r="D769" s="4">
        <v>1</v>
      </c>
      <c r="E769" s="2">
        <v>8833467.1400000006</v>
      </c>
      <c r="G769" s="2">
        <f t="shared" si="44"/>
        <v>1</v>
      </c>
      <c r="H769" s="2">
        <v>0</v>
      </c>
      <c r="I769" s="2">
        <f t="shared" si="45"/>
        <v>0.46753246753246752</v>
      </c>
      <c r="J769" s="2">
        <f t="shared" si="46"/>
        <v>0</v>
      </c>
      <c r="L769" s="2">
        <f t="shared" si="47"/>
        <v>0</v>
      </c>
    </row>
    <row r="770" spans="1:12" x14ac:dyDescent="0.3">
      <c r="A770" s="2">
        <v>1</v>
      </c>
      <c r="B770" s="2">
        <v>13</v>
      </c>
      <c r="C770" s="4">
        <v>1</v>
      </c>
      <c r="D770" s="4">
        <v>10</v>
      </c>
      <c r="E770" s="2">
        <v>9829177</v>
      </c>
      <c r="G770" s="2">
        <f t="shared" ref="G770:G833" si="48">IF(C770=1,0,1)</f>
        <v>0</v>
      </c>
      <c r="H770" s="2">
        <v>1</v>
      </c>
      <c r="I770" s="2">
        <f t="shared" ref="I770:I833" si="49">(B770-$B$843)/$B$845</f>
        <v>2.5974025974025976E-2</v>
      </c>
      <c r="J770" s="2">
        <f t="shared" ref="J770:J833" si="50">(D770-$D$843)/$D$845</f>
        <v>0.81818181818181823</v>
      </c>
      <c r="L770" s="2">
        <f t="shared" si="47"/>
        <v>0</v>
      </c>
    </row>
    <row r="771" spans="1:12" x14ac:dyDescent="0.3">
      <c r="A771" s="2">
        <v>1</v>
      </c>
      <c r="B771" s="2">
        <v>32</v>
      </c>
      <c r="C771" s="4">
        <v>1</v>
      </c>
      <c r="D771" s="4">
        <v>6</v>
      </c>
      <c r="E771" s="2">
        <v>9071010</v>
      </c>
      <c r="G771" s="2">
        <f t="shared" si="48"/>
        <v>0</v>
      </c>
      <c r="H771" s="2">
        <v>1</v>
      </c>
      <c r="I771" s="2">
        <f t="shared" si="49"/>
        <v>0.27272727272727271</v>
      </c>
      <c r="J771" s="2">
        <f t="shared" si="50"/>
        <v>0.45454545454545453</v>
      </c>
      <c r="L771" s="2">
        <f t="shared" ref="L771:L834" si="51">IF(E771 &lt; 12000000,0,1)</f>
        <v>0</v>
      </c>
    </row>
    <row r="772" spans="1:12" x14ac:dyDescent="0.3">
      <c r="A772" s="2">
        <v>1</v>
      </c>
      <c r="B772" s="2">
        <v>37</v>
      </c>
      <c r="C772" s="4">
        <v>0</v>
      </c>
      <c r="D772" s="4">
        <v>6</v>
      </c>
      <c r="E772" s="2">
        <v>8874586</v>
      </c>
      <c r="G772" s="2">
        <f t="shared" si="48"/>
        <v>1</v>
      </c>
      <c r="H772" s="2">
        <v>1</v>
      </c>
      <c r="I772" s="2">
        <f t="shared" si="49"/>
        <v>0.33766233766233766</v>
      </c>
      <c r="J772" s="2">
        <f t="shared" si="50"/>
        <v>0.45454545454545453</v>
      </c>
      <c r="L772" s="2">
        <f t="shared" si="51"/>
        <v>0</v>
      </c>
    </row>
    <row r="773" spans="1:12" x14ac:dyDescent="0.3">
      <c r="A773" s="2">
        <v>1</v>
      </c>
      <c r="B773" s="2">
        <v>30</v>
      </c>
      <c r="C773" s="4">
        <v>1</v>
      </c>
      <c r="D773" s="4">
        <v>12</v>
      </c>
      <c r="E773" s="2">
        <v>10069793</v>
      </c>
      <c r="G773" s="2">
        <f t="shared" si="48"/>
        <v>0</v>
      </c>
      <c r="H773" s="2">
        <v>1</v>
      </c>
      <c r="I773" s="2">
        <f t="shared" si="49"/>
        <v>0.24675324675324675</v>
      </c>
      <c r="J773" s="2">
        <f t="shared" si="50"/>
        <v>1</v>
      </c>
      <c r="L773" s="2">
        <f t="shared" si="51"/>
        <v>0</v>
      </c>
    </row>
    <row r="774" spans="1:12" x14ac:dyDescent="0.3">
      <c r="A774" s="2">
        <v>1</v>
      </c>
      <c r="B774" s="2">
        <v>53</v>
      </c>
      <c r="C774" s="4">
        <v>1</v>
      </c>
      <c r="D774" s="4">
        <v>9</v>
      </c>
      <c r="E774" s="2">
        <v>11246822</v>
      </c>
      <c r="G774" s="2">
        <f t="shared" si="48"/>
        <v>0</v>
      </c>
      <c r="H774" s="2">
        <v>1</v>
      </c>
      <c r="I774" s="2">
        <f t="shared" si="49"/>
        <v>0.54545454545454541</v>
      </c>
      <c r="J774" s="2">
        <f t="shared" si="50"/>
        <v>0.72727272727272729</v>
      </c>
      <c r="L774" s="2">
        <f t="shared" si="51"/>
        <v>0</v>
      </c>
    </row>
    <row r="775" spans="1:12" x14ac:dyDescent="0.3">
      <c r="A775" s="2">
        <v>0</v>
      </c>
      <c r="B775" s="2">
        <v>24</v>
      </c>
      <c r="C775" s="4">
        <v>0</v>
      </c>
      <c r="D775" s="4">
        <v>6</v>
      </c>
      <c r="E775" s="2">
        <v>7790808</v>
      </c>
      <c r="G775" s="2">
        <f t="shared" si="48"/>
        <v>1</v>
      </c>
      <c r="H775" s="2">
        <v>0</v>
      </c>
      <c r="I775" s="2">
        <f t="shared" si="49"/>
        <v>0.16883116883116883</v>
      </c>
      <c r="J775" s="2">
        <f t="shared" si="50"/>
        <v>0.45454545454545453</v>
      </c>
      <c r="L775" s="2">
        <f t="shared" si="51"/>
        <v>0</v>
      </c>
    </row>
    <row r="776" spans="1:12" x14ac:dyDescent="0.3">
      <c r="A776" s="2">
        <v>1</v>
      </c>
      <c r="B776" s="2">
        <v>52</v>
      </c>
      <c r="C776" s="4">
        <v>1</v>
      </c>
      <c r="D776" s="4">
        <v>9</v>
      </c>
      <c r="E776" s="2">
        <v>9957040</v>
      </c>
      <c r="G776" s="2">
        <f t="shared" si="48"/>
        <v>0</v>
      </c>
      <c r="H776" s="2">
        <v>1</v>
      </c>
      <c r="I776" s="2">
        <f t="shared" si="49"/>
        <v>0.53246753246753242</v>
      </c>
      <c r="J776" s="2">
        <f t="shared" si="50"/>
        <v>0.72727272727272729</v>
      </c>
      <c r="L776" s="2">
        <f t="shared" si="51"/>
        <v>0</v>
      </c>
    </row>
    <row r="777" spans="1:12" x14ac:dyDescent="0.3">
      <c r="A777" s="2">
        <v>1</v>
      </c>
      <c r="B777" s="2">
        <v>26</v>
      </c>
      <c r="C777" s="4">
        <v>0</v>
      </c>
      <c r="D777" s="4">
        <v>3</v>
      </c>
      <c r="E777" s="2">
        <v>7617167.2800000003</v>
      </c>
      <c r="G777" s="2">
        <f t="shared" si="48"/>
        <v>1</v>
      </c>
      <c r="H777" s="2">
        <v>1</v>
      </c>
      <c r="I777" s="2">
        <f t="shared" si="49"/>
        <v>0.19480519480519481</v>
      </c>
      <c r="J777" s="2">
        <f t="shared" si="50"/>
        <v>0.18181818181818182</v>
      </c>
      <c r="L777" s="2">
        <f t="shared" si="51"/>
        <v>0</v>
      </c>
    </row>
    <row r="778" spans="1:12" x14ac:dyDescent="0.3">
      <c r="A778" s="2">
        <v>1</v>
      </c>
      <c r="B778" s="2">
        <v>49</v>
      </c>
      <c r="C778" s="4">
        <v>1</v>
      </c>
      <c r="D778" s="4">
        <v>9</v>
      </c>
      <c r="E778" s="2">
        <v>11188703</v>
      </c>
      <c r="G778" s="2">
        <f t="shared" si="48"/>
        <v>0</v>
      </c>
      <c r="H778" s="2">
        <v>1</v>
      </c>
      <c r="I778" s="2">
        <f t="shared" si="49"/>
        <v>0.4935064935064935</v>
      </c>
      <c r="J778" s="2">
        <f t="shared" si="50"/>
        <v>0.72727272727272729</v>
      </c>
      <c r="L778" s="2">
        <f t="shared" si="51"/>
        <v>0</v>
      </c>
    </row>
    <row r="779" spans="1:12" x14ac:dyDescent="0.3">
      <c r="A779" s="2">
        <v>1</v>
      </c>
      <c r="B779" s="2">
        <v>40</v>
      </c>
      <c r="C779" s="4">
        <v>0</v>
      </c>
      <c r="D779" s="4">
        <v>5</v>
      </c>
      <c r="E779" s="2">
        <v>8297129</v>
      </c>
      <c r="G779" s="2">
        <f t="shared" si="48"/>
        <v>1</v>
      </c>
      <c r="H779" s="2">
        <v>1</v>
      </c>
      <c r="I779" s="2">
        <f t="shared" si="49"/>
        <v>0.37662337662337664</v>
      </c>
      <c r="J779" s="2">
        <f t="shared" si="50"/>
        <v>0.36363636363636365</v>
      </c>
      <c r="L779" s="2">
        <f t="shared" si="51"/>
        <v>0</v>
      </c>
    </row>
    <row r="780" spans="1:12" x14ac:dyDescent="0.3">
      <c r="A780" s="2">
        <v>1</v>
      </c>
      <c r="B780" s="2">
        <v>40</v>
      </c>
      <c r="C780" s="4">
        <v>0</v>
      </c>
      <c r="D780" s="4">
        <v>2</v>
      </c>
      <c r="E780" s="2">
        <v>10328390.539999999</v>
      </c>
      <c r="G780" s="2">
        <f t="shared" si="48"/>
        <v>1</v>
      </c>
      <c r="H780" s="2">
        <v>1</v>
      </c>
      <c r="I780" s="2">
        <f t="shared" si="49"/>
        <v>0.37662337662337664</v>
      </c>
      <c r="J780" s="2">
        <f t="shared" si="50"/>
        <v>9.0909090909090912E-2</v>
      </c>
      <c r="L780" s="2">
        <f t="shared" si="51"/>
        <v>0</v>
      </c>
    </row>
    <row r="781" spans="1:12" x14ac:dyDescent="0.3">
      <c r="A781" s="2">
        <v>0</v>
      </c>
      <c r="B781" s="2">
        <v>45</v>
      </c>
      <c r="C781" s="4">
        <v>0</v>
      </c>
      <c r="D781" s="4">
        <v>11</v>
      </c>
      <c r="E781" s="2">
        <v>9834679</v>
      </c>
      <c r="G781" s="2">
        <f t="shared" si="48"/>
        <v>1</v>
      </c>
      <c r="H781" s="2">
        <v>0</v>
      </c>
      <c r="I781" s="2">
        <f t="shared" si="49"/>
        <v>0.44155844155844154</v>
      </c>
      <c r="J781" s="2">
        <f t="shared" si="50"/>
        <v>0.90909090909090906</v>
      </c>
      <c r="L781" s="2">
        <f t="shared" si="51"/>
        <v>0</v>
      </c>
    </row>
    <row r="782" spans="1:12" x14ac:dyDescent="0.3">
      <c r="A782" s="2">
        <v>0</v>
      </c>
      <c r="B782" s="2">
        <v>54</v>
      </c>
      <c r="C782" s="4">
        <v>0</v>
      </c>
      <c r="D782" s="4">
        <v>12</v>
      </c>
      <c r="E782" s="2">
        <v>10755263</v>
      </c>
      <c r="G782" s="2">
        <f t="shared" si="48"/>
        <v>1</v>
      </c>
      <c r="H782" s="2">
        <v>0</v>
      </c>
      <c r="I782" s="2">
        <f t="shared" si="49"/>
        <v>0.55844155844155841</v>
      </c>
      <c r="J782" s="2">
        <f t="shared" si="50"/>
        <v>1</v>
      </c>
      <c r="L782" s="2">
        <f t="shared" si="51"/>
        <v>0</v>
      </c>
    </row>
    <row r="783" spans="1:12" x14ac:dyDescent="0.3">
      <c r="A783" s="2">
        <v>0</v>
      </c>
      <c r="B783" s="2">
        <v>32</v>
      </c>
      <c r="C783" s="4">
        <v>1</v>
      </c>
      <c r="D783" s="4">
        <v>5</v>
      </c>
      <c r="E783" s="2">
        <v>8842483</v>
      </c>
      <c r="G783" s="2">
        <f t="shared" si="48"/>
        <v>0</v>
      </c>
      <c r="H783" s="2">
        <v>0</v>
      </c>
      <c r="I783" s="2">
        <f t="shared" si="49"/>
        <v>0.27272727272727271</v>
      </c>
      <c r="J783" s="2">
        <f t="shared" si="50"/>
        <v>0.36363636363636365</v>
      </c>
      <c r="L783" s="2">
        <f t="shared" si="51"/>
        <v>0</v>
      </c>
    </row>
    <row r="784" spans="1:12" x14ac:dyDescent="0.3">
      <c r="A784" s="2">
        <v>0</v>
      </c>
      <c r="B784" s="2">
        <v>60</v>
      </c>
      <c r="C784" s="4">
        <v>0</v>
      </c>
      <c r="D784" s="4">
        <v>12</v>
      </c>
      <c r="E784" s="2">
        <v>9383483</v>
      </c>
      <c r="G784" s="2">
        <f t="shared" si="48"/>
        <v>1</v>
      </c>
      <c r="H784" s="2">
        <v>0</v>
      </c>
      <c r="I784" s="2">
        <f t="shared" si="49"/>
        <v>0.63636363636363635</v>
      </c>
      <c r="J784" s="2">
        <f t="shared" si="50"/>
        <v>1</v>
      </c>
      <c r="L784" s="2">
        <f t="shared" si="51"/>
        <v>0</v>
      </c>
    </row>
    <row r="785" spans="1:12" x14ac:dyDescent="0.3">
      <c r="A785" s="2">
        <v>0</v>
      </c>
      <c r="B785" s="2">
        <v>52</v>
      </c>
      <c r="C785" s="4">
        <v>1</v>
      </c>
      <c r="D785" s="4">
        <v>8</v>
      </c>
      <c r="E785" s="2">
        <v>9653262</v>
      </c>
      <c r="G785" s="2">
        <f t="shared" si="48"/>
        <v>0</v>
      </c>
      <c r="H785" s="2">
        <v>0</v>
      </c>
      <c r="I785" s="2">
        <f t="shared" si="49"/>
        <v>0.53246753246753242</v>
      </c>
      <c r="J785" s="2">
        <f t="shared" si="50"/>
        <v>0.63636363636363635</v>
      </c>
      <c r="L785" s="2">
        <f t="shared" si="51"/>
        <v>0</v>
      </c>
    </row>
    <row r="786" spans="1:12" x14ac:dyDescent="0.3">
      <c r="A786" s="2">
        <v>1</v>
      </c>
      <c r="B786" s="2">
        <v>63</v>
      </c>
      <c r="C786" s="4">
        <v>1</v>
      </c>
      <c r="D786" s="4">
        <v>11</v>
      </c>
      <c r="E786" s="2">
        <v>9017924</v>
      </c>
      <c r="G786" s="2">
        <f t="shared" si="48"/>
        <v>0</v>
      </c>
      <c r="H786" s="2">
        <v>1</v>
      </c>
      <c r="I786" s="2">
        <f t="shared" si="49"/>
        <v>0.67532467532467533</v>
      </c>
      <c r="J786" s="2">
        <f t="shared" si="50"/>
        <v>0.90909090909090906</v>
      </c>
      <c r="L786" s="2">
        <f t="shared" si="51"/>
        <v>0</v>
      </c>
    </row>
    <row r="787" spans="1:12" x14ac:dyDescent="0.3">
      <c r="A787" s="2">
        <v>0</v>
      </c>
      <c r="B787" s="2">
        <v>40</v>
      </c>
      <c r="C787" s="4">
        <v>0</v>
      </c>
      <c r="D787" s="4">
        <v>12</v>
      </c>
      <c r="E787" s="2">
        <v>9381530</v>
      </c>
      <c r="G787" s="2">
        <f t="shared" si="48"/>
        <v>1</v>
      </c>
      <c r="H787" s="2">
        <v>0</v>
      </c>
      <c r="I787" s="2">
        <f t="shared" si="49"/>
        <v>0.37662337662337664</v>
      </c>
      <c r="J787" s="2">
        <f t="shared" si="50"/>
        <v>1</v>
      </c>
      <c r="L787" s="2">
        <f t="shared" si="51"/>
        <v>0</v>
      </c>
    </row>
    <row r="788" spans="1:12" x14ac:dyDescent="0.3">
      <c r="A788" s="2">
        <v>0</v>
      </c>
      <c r="B788" s="2">
        <v>41</v>
      </c>
      <c r="C788" s="4">
        <v>0</v>
      </c>
      <c r="D788" s="4">
        <v>9</v>
      </c>
      <c r="E788" s="2">
        <v>11895438.4</v>
      </c>
      <c r="G788" s="2">
        <f t="shared" si="48"/>
        <v>1</v>
      </c>
      <c r="H788" s="2">
        <v>0</v>
      </c>
      <c r="I788" s="2">
        <f t="shared" si="49"/>
        <v>0.38961038961038963</v>
      </c>
      <c r="J788" s="2">
        <f t="shared" si="50"/>
        <v>0.72727272727272729</v>
      </c>
      <c r="L788" s="2">
        <f t="shared" si="51"/>
        <v>0</v>
      </c>
    </row>
    <row r="789" spans="1:12" x14ac:dyDescent="0.3">
      <c r="A789" s="2">
        <v>1</v>
      </c>
      <c r="B789" s="2">
        <v>37</v>
      </c>
      <c r="C789" s="4">
        <v>1</v>
      </c>
      <c r="D789" s="4">
        <v>10</v>
      </c>
      <c r="E789" s="2">
        <v>10055539.4</v>
      </c>
      <c r="G789" s="2">
        <f t="shared" si="48"/>
        <v>0</v>
      </c>
      <c r="H789" s="2">
        <v>1</v>
      </c>
      <c r="I789" s="2">
        <f t="shared" si="49"/>
        <v>0.33766233766233766</v>
      </c>
      <c r="J789" s="2">
        <f t="shared" si="50"/>
        <v>0.81818181818181823</v>
      </c>
      <c r="L789" s="2">
        <f t="shared" si="51"/>
        <v>0</v>
      </c>
    </row>
    <row r="790" spans="1:12" x14ac:dyDescent="0.3">
      <c r="A790" s="2">
        <v>1</v>
      </c>
      <c r="B790" s="2">
        <v>39</v>
      </c>
      <c r="C790" s="4">
        <v>0</v>
      </c>
      <c r="D790" s="4">
        <v>10</v>
      </c>
      <c r="E790" s="2">
        <v>9615576.2599999998</v>
      </c>
      <c r="G790" s="2">
        <f t="shared" si="48"/>
        <v>1</v>
      </c>
      <c r="H790" s="2">
        <v>1</v>
      </c>
      <c r="I790" s="2">
        <f t="shared" si="49"/>
        <v>0.36363636363636365</v>
      </c>
      <c r="J790" s="2">
        <f t="shared" si="50"/>
        <v>0.81818181818181823</v>
      </c>
      <c r="L790" s="2">
        <f t="shared" si="51"/>
        <v>0</v>
      </c>
    </row>
    <row r="791" spans="1:12" x14ac:dyDescent="0.3">
      <c r="A791" s="2">
        <v>1</v>
      </c>
      <c r="B791" s="2">
        <v>79</v>
      </c>
      <c r="C791" s="4">
        <v>1</v>
      </c>
      <c r="D791" s="4">
        <v>12</v>
      </c>
      <c r="E791" s="2">
        <v>13544298.25</v>
      </c>
      <c r="G791" s="2">
        <f t="shared" si="48"/>
        <v>0</v>
      </c>
      <c r="H791" s="2">
        <v>1</v>
      </c>
      <c r="I791" s="2">
        <f t="shared" si="49"/>
        <v>0.88311688311688308</v>
      </c>
      <c r="J791" s="2">
        <f t="shared" si="50"/>
        <v>1</v>
      </c>
      <c r="L791" s="2">
        <f t="shared" si="51"/>
        <v>1</v>
      </c>
    </row>
    <row r="792" spans="1:12" x14ac:dyDescent="0.3">
      <c r="A792" s="2">
        <v>1</v>
      </c>
      <c r="B792" s="2">
        <v>37</v>
      </c>
      <c r="C792" s="4">
        <v>0</v>
      </c>
      <c r="D792" s="4">
        <v>12</v>
      </c>
      <c r="E792" s="2">
        <v>9432095</v>
      </c>
      <c r="G792" s="2">
        <f t="shared" si="48"/>
        <v>1</v>
      </c>
      <c r="H792" s="2">
        <v>1</v>
      </c>
      <c r="I792" s="2">
        <f t="shared" si="49"/>
        <v>0.33766233766233766</v>
      </c>
      <c r="J792" s="2">
        <f t="shared" si="50"/>
        <v>1</v>
      </c>
      <c r="L792" s="2">
        <f t="shared" si="51"/>
        <v>0</v>
      </c>
    </row>
    <row r="793" spans="1:12" x14ac:dyDescent="0.3">
      <c r="A793" s="2">
        <v>1</v>
      </c>
      <c r="B793" s="2">
        <v>52</v>
      </c>
      <c r="C793" s="4">
        <v>1</v>
      </c>
      <c r="D793" s="4">
        <v>10</v>
      </c>
      <c r="E793" s="2">
        <v>8943424.2599999998</v>
      </c>
      <c r="G793" s="2">
        <f t="shared" si="48"/>
        <v>0</v>
      </c>
      <c r="H793" s="2">
        <v>1</v>
      </c>
      <c r="I793" s="2">
        <f t="shared" si="49"/>
        <v>0.53246753246753242</v>
      </c>
      <c r="J793" s="2">
        <f t="shared" si="50"/>
        <v>0.81818181818181823</v>
      </c>
      <c r="L793" s="2">
        <f t="shared" si="51"/>
        <v>0</v>
      </c>
    </row>
    <row r="794" spans="1:12" x14ac:dyDescent="0.3">
      <c r="A794" s="2">
        <v>0</v>
      </c>
      <c r="B794" s="2">
        <v>56</v>
      </c>
      <c r="C794" s="4">
        <v>0</v>
      </c>
      <c r="D794" s="4">
        <v>9</v>
      </c>
      <c r="E794" s="2">
        <v>11123259</v>
      </c>
      <c r="G794" s="2">
        <f t="shared" si="48"/>
        <v>1</v>
      </c>
      <c r="H794" s="2">
        <v>0</v>
      </c>
      <c r="I794" s="2">
        <f t="shared" si="49"/>
        <v>0.58441558441558439</v>
      </c>
      <c r="J794" s="2">
        <f t="shared" si="50"/>
        <v>0.72727272727272729</v>
      </c>
      <c r="L794" s="2">
        <f t="shared" si="51"/>
        <v>0</v>
      </c>
    </row>
    <row r="795" spans="1:12" x14ac:dyDescent="0.3">
      <c r="A795" s="2">
        <v>0</v>
      </c>
      <c r="B795" s="2">
        <v>40</v>
      </c>
      <c r="C795" s="4">
        <v>1</v>
      </c>
      <c r="D795" s="4">
        <v>9</v>
      </c>
      <c r="E795" s="2">
        <v>12292243.4</v>
      </c>
      <c r="G795" s="2">
        <f t="shared" si="48"/>
        <v>0</v>
      </c>
      <c r="H795" s="2">
        <v>0</v>
      </c>
      <c r="I795" s="2">
        <f t="shared" si="49"/>
        <v>0.37662337662337664</v>
      </c>
      <c r="J795" s="2">
        <f t="shared" si="50"/>
        <v>0.72727272727272729</v>
      </c>
      <c r="L795" s="2">
        <f t="shared" si="51"/>
        <v>1</v>
      </c>
    </row>
    <row r="796" spans="1:12" x14ac:dyDescent="0.3">
      <c r="A796" s="2">
        <v>1</v>
      </c>
      <c r="B796" s="2">
        <v>47</v>
      </c>
      <c r="C796" s="4">
        <v>1</v>
      </c>
      <c r="D796" s="4">
        <v>11</v>
      </c>
      <c r="E796" s="2">
        <v>11993285.439999999</v>
      </c>
      <c r="G796" s="2">
        <f t="shared" si="48"/>
        <v>0</v>
      </c>
      <c r="H796" s="2">
        <v>1</v>
      </c>
      <c r="I796" s="2">
        <f t="shared" si="49"/>
        <v>0.46753246753246752</v>
      </c>
      <c r="J796" s="2">
        <f t="shared" si="50"/>
        <v>0.90909090909090906</v>
      </c>
      <c r="L796" s="2">
        <f t="shared" si="51"/>
        <v>0</v>
      </c>
    </row>
    <row r="797" spans="1:12" x14ac:dyDescent="0.3">
      <c r="A797" s="2">
        <v>0</v>
      </c>
      <c r="B797" s="2">
        <v>61</v>
      </c>
      <c r="C797" s="4">
        <v>0</v>
      </c>
      <c r="D797" s="4">
        <v>10</v>
      </c>
      <c r="E797" s="2">
        <v>12879194.800000001</v>
      </c>
      <c r="G797" s="2">
        <f t="shared" si="48"/>
        <v>1</v>
      </c>
      <c r="H797" s="2">
        <v>0</v>
      </c>
      <c r="I797" s="2">
        <f t="shared" si="49"/>
        <v>0.64935064935064934</v>
      </c>
      <c r="J797" s="2">
        <f t="shared" si="50"/>
        <v>0.81818181818181823</v>
      </c>
      <c r="L797" s="2">
        <f t="shared" si="51"/>
        <v>1</v>
      </c>
    </row>
    <row r="798" spans="1:12" x14ac:dyDescent="0.3">
      <c r="A798" s="2">
        <v>1</v>
      </c>
      <c r="B798" s="2">
        <v>48</v>
      </c>
      <c r="C798" s="4">
        <v>0</v>
      </c>
      <c r="D798" s="4">
        <v>10</v>
      </c>
      <c r="E798" s="2">
        <v>9756515.7599999998</v>
      </c>
      <c r="G798" s="2">
        <f t="shared" si="48"/>
        <v>1</v>
      </c>
      <c r="H798" s="2">
        <v>1</v>
      </c>
      <c r="I798" s="2">
        <f t="shared" si="49"/>
        <v>0.48051948051948051</v>
      </c>
      <c r="J798" s="2">
        <f t="shared" si="50"/>
        <v>0.81818181818181823</v>
      </c>
      <c r="L798" s="2">
        <f t="shared" si="51"/>
        <v>0</v>
      </c>
    </row>
    <row r="799" spans="1:12" x14ac:dyDescent="0.3">
      <c r="A799" s="2">
        <v>1</v>
      </c>
      <c r="B799" s="2">
        <v>29</v>
      </c>
      <c r="C799" s="4">
        <v>1</v>
      </c>
      <c r="D799" s="4">
        <v>12</v>
      </c>
      <c r="E799" s="2">
        <v>10850751.5</v>
      </c>
      <c r="G799" s="2">
        <f t="shared" si="48"/>
        <v>0</v>
      </c>
      <c r="H799" s="2">
        <v>1</v>
      </c>
      <c r="I799" s="2">
        <f t="shared" si="49"/>
        <v>0.23376623376623376</v>
      </c>
      <c r="J799" s="2">
        <f t="shared" si="50"/>
        <v>1</v>
      </c>
      <c r="L799" s="2">
        <f t="shared" si="51"/>
        <v>0</v>
      </c>
    </row>
    <row r="800" spans="1:12" x14ac:dyDescent="0.3">
      <c r="A800" s="2">
        <v>0</v>
      </c>
      <c r="B800" s="2">
        <v>47</v>
      </c>
      <c r="C800" s="4">
        <v>0</v>
      </c>
      <c r="D800" s="4">
        <v>12</v>
      </c>
      <c r="E800" s="2">
        <v>11479969.699999999</v>
      </c>
      <c r="G800" s="2">
        <f t="shared" si="48"/>
        <v>1</v>
      </c>
      <c r="H800" s="2">
        <v>0</v>
      </c>
      <c r="I800" s="2">
        <f t="shared" si="49"/>
        <v>0.46753246753246752</v>
      </c>
      <c r="J800" s="2">
        <f t="shared" si="50"/>
        <v>1</v>
      </c>
      <c r="L800" s="2">
        <f t="shared" si="51"/>
        <v>0</v>
      </c>
    </row>
    <row r="801" spans="1:12" x14ac:dyDescent="0.3">
      <c r="A801" s="2">
        <v>0</v>
      </c>
      <c r="B801" s="2">
        <v>57</v>
      </c>
      <c r="C801" s="4">
        <v>1</v>
      </c>
      <c r="D801" s="4">
        <v>9</v>
      </c>
      <c r="E801" s="2">
        <v>11951205.4</v>
      </c>
      <c r="G801" s="2">
        <f t="shared" si="48"/>
        <v>0</v>
      </c>
      <c r="H801" s="2">
        <v>0</v>
      </c>
      <c r="I801" s="2">
        <f t="shared" si="49"/>
        <v>0.59740259740259738</v>
      </c>
      <c r="J801" s="2">
        <f t="shared" si="50"/>
        <v>0.72727272727272729</v>
      </c>
      <c r="L801" s="2">
        <f t="shared" si="51"/>
        <v>0</v>
      </c>
    </row>
    <row r="802" spans="1:12" x14ac:dyDescent="0.3">
      <c r="A802" s="2">
        <v>0</v>
      </c>
      <c r="B802" s="2">
        <v>45</v>
      </c>
      <c r="C802" s="4">
        <v>1</v>
      </c>
      <c r="D802" s="4">
        <v>10</v>
      </c>
      <c r="E802" s="2">
        <v>17219903.199999999</v>
      </c>
      <c r="G802" s="2">
        <f t="shared" si="48"/>
        <v>0</v>
      </c>
      <c r="H802" s="2">
        <v>0</v>
      </c>
      <c r="I802" s="2">
        <f t="shared" si="49"/>
        <v>0.44155844155844154</v>
      </c>
      <c r="J802" s="2">
        <f t="shared" si="50"/>
        <v>0.81818181818181823</v>
      </c>
      <c r="L802" s="2">
        <f t="shared" si="51"/>
        <v>1</v>
      </c>
    </row>
    <row r="803" spans="1:12" x14ac:dyDescent="0.3">
      <c r="A803" s="2">
        <v>0</v>
      </c>
      <c r="B803" s="2">
        <v>35</v>
      </c>
      <c r="C803" s="4">
        <v>0</v>
      </c>
      <c r="D803" s="4">
        <v>10</v>
      </c>
      <c r="E803" s="2">
        <v>12628149.76</v>
      </c>
      <c r="G803" s="2">
        <f t="shared" si="48"/>
        <v>1</v>
      </c>
      <c r="H803" s="2">
        <v>0</v>
      </c>
      <c r="I803" s="2">
        <f t="shared" si="49"/>
        <v>0.31168831168831168</v>
      </c>
      <c r="J803" s="2">
        <f t="shared" si="50"/>
        <v>0.81818181818181823</v>
      </c>
      <c r="L803" s="2">
        <f t="shared" si="51"/>
        <v>1</v>
      </c>
    </row>
    <row r="804" spans="1:12" x14ac:dyDescent="0.3">
      <c r="A804" s="2">
        <v>0</v>
      </c>
      <c r="B804" s="2">
        <v>55</v>
      </c>
      <c r="C804" s="4">
        <v>0</v>
      </c>
      <c r="D804" s="4">
        <v>9</v>
      </c>
      <c r="E804" s="2">
        <v>12351890.199999999</v>
      </c>
      <c r="G804" s="2">
        <f t="shared" si="48"/>
        <v>1</v>
      </c>
      <c r="H804" s="2">
        <v>0</v>
      </c>
      <c r="I804" s="2">
        <f t="shared" si="49"/>
        <v>0.5714285714285714</v>
      </c>
      <c r="J804" s="2">
        <f t="shared" si="50"/>
        <v>0.72727272727272729</v>
      </c>
      <c r="L804" s="2">
        <f t="shared" si="51"/>
        <v>1</v>
      </c>
    </row>
    <row r="805" spans="1:12" x14ac:dyDescent="0.3">
      <c r="A805" s="2">
        <v>0</v>
      </c>
      <c r="B805" s="2">
        <v>53</v>
      </c>
      <c r="C805" s="4">
        <v>0</v>
      </c>
      <c r="D805" s="4">
        <v>9</v>
      </c>
      <c r="E805" s="2">
        <v>11588628.199999999</v>
      </c>
      <c r="G805" s="2">
        <f t="shared" si="48"/>
        <v>1</v>
      </c>
      <c r="H805" s="2">
        <v>0</v>
      </c>
      <c r="I805" s="2">
        <f t="shared" si="49"/>
        <v>0.54545454545454541</v>
      </c>
      <c r="J805" s="2">
        <f t="shared" si="50"/>
        <v>0.72727272727272729</v>
      </c>
      <c r="L805" s="2">
        <f t="shared" si="51"/>
        <v>0</v>
      </c>
    </row>
    <row r="806" spans="1:12" x14ac:dyDescent="0.3">
      <c r="A806" s="2">
        <v>0</v>
      </c>
      <c r="B806" s="2">
        <v>54</v>
      </c>
      <c r="C806" s="4">
        <v>1</v>
      </c>
      <c r="D806" s="4">
        <v>9</v>
      </c>
      <c r="E806" s="2">
        <v>11176506.5</v>
      </c>
      <c r="G806" s="2">
        <f t="shared" si="48"/>
        <v>0</v>
      </c>
      <c r="H806" s="2">
        <v>0</v>
      </c>
      <c r="I806" s="2">
        <f t="shared" si="49"/>
        <v>0.55844155844155841</v>
      </c>
      <c r="J806" s="2">
        <f t="shared" si="50"/>
        <v>0.72727272727272729</v>
      </c>
      <c r="L806" s="2">
        <f t="shared" si="51"/>
        <v>0</v>
      </c>
    </row>
    <row r="807" spans="1:12" x14ac:dyDescent="0.3">
      <c r="A807" s="2">
        <v>0</v>
      </c>
      <c r="B807" s="2">
        <v>29</v>
      </c>
      <c r="C807" s="4">
        <v>1</v>
      </c>
      <c r="D807" s="4">
        <v>9</v>
      </c>
      <c r="E807" s="2">
        <v>11293962</v>
      </c>
      <c r="G807" s="2">
        <f t="shared" si="48"/>
        <v>0</v>
      </c>
      <c r="H807" s="2">
        <v>0</v>
      </c>
      <c r="I807" s="2">
        <f t="shared" si="49"/>
        <v>0.23376623376623376</v>
      </c>
      <c r="J807" s="2">
        <f t="shared" si="50"/>
        <v>0.72727272727272729</v>
      </c>
      <c r="L807" s="2">
        <f t="shared" si="51"/>
        <v>0</v>
      </c>
    </row>
    <row r="808" spans="1:12" x14ac:dyDescent="0.3">
      <c r="A808" s="2">
        <v>1</v>
      </c>
      <c r="B808" s="2">
        <v>55</v>
      </c>
      <c r="C808" s="4">
        <v>0</v>
      </c>
      <c r="D808" s="4">
        <v>9</v>
      </c>
      <c r="E808" s="2">
        <v>12099279.4</v>
      </c>
      <c r="G808" s="2">
        <f t="shared" si="48"/>
        <v>1</v>
      </c>
      <c r="H808" s="2">
        <v>1</v>
      </c>
      <c r="I808" s="2">
        <f t="shared" si="49"/>
        <v>0.5714285714285714</v>
      </c>
      <c r="J808" s="2">
        <f t="shared" si="50"/>
        <v>0.72727272727272729</v>
      </c>
      <c r="L808" s="2">
        <f t="shared" si="51"/>
        <v>1</v>
      </c>
    </row>
    <row r="809" spans="1:12" x14ac:dyDescent="0.3">
      <c r="A809" s="2">
        <v>1</v>
      </c>
      <c r="B809" s="2">
        <v>40</v>
      </c>
      <c r="C809" s="4">
        <v>1</v>
      </c>
      <c r="D809" s="4">
        <v>9</v>
      </c>
      <c r="E809" s="2">
        <v>12270762</v>
      </c>
      <c r="G809" s="2">
        <f t="shared" si="48"/>
        <v>0</v>
      </c>
      <c r="H809" s="2">
        <v>1</v>
      </c>
      <c r="I809" s="2">
        <f t="shared" si="49"/>
        <v>0.37662337662337664</v>
      </c>
      <c r="J809" s="2">
        <f t="shared" si="50"/>
        <v>0.72727272727272729</v>
      </c>
      <c r="L809" s="2">
        <f t="shared" si="51"/>
        <v>1</v>
      </c>
    </row>
    <row r="810" spans="1:12" x14ac:dyDescent="0.3">
      <c r="A810" s="2">
        <v>1</v>
      </c>
      <c r="B810" s="2">
        <v>23</v>
      </c>
      <c r="C810" s="4">
        <v>1</v>
      </c>
      <c r="D810" s="4">
        <v>9</v>
      </c>
      <c r="E810" s="2">
        <v>11101889.9</v>
      </c>
      <c r="G810" s="2">
        <f t="shared" si="48"/>
        <v>0</v>
      </c>
      <c r="H810" s="2">
        <v>1</v>
      </c>
      <c r="I810" s="2">
        <f t="shared" si="49"/>
        <v>0.15584415584415584</v>
      </c>
      <c r="J810" s="2">
        <f t="shared" si="50"/>
        <v>0.72727272727272729</v>
      </c>
      <c r="L810" s="2">
        <f t="shared" si="51"/>
        <v>0</v>
      </c>
    </row>
    <row r="811" spans="1:12" x14ac:dyDescent="0.3">
      <c r="A811" s="2">
        <v>1</v>
      </c>
      <c r="B811" s="2">
        <v>30</v>
      </c>
      <c r="C811" s="4">
        <v>1</v>
      </c>
      <c r="D811" s="4">
        <v>9</v>
      </c>
      <c r="E811" s="2">
        <v>12966289.4</v>
      </c>
      <c r="G811" s="2">
        <f t="shared" si="48"/>
        <v>0</v>
      </c>
      <c r="H811" s="2">
        <v>1</v>
      </c>
      <c r="I811" s="2">
        <f t="shared" si="49"/>
        <v>0.24675324675324675</v>
      </c>
      <c r="J811" s="2">
        <f t="shared" si="50"/>
        <v>0.72727272727272729</v>
      </c>
      <c r="L811" s="2">
        <f t="shared" si="51"/>
        <v>1</v>
      </c>
    </row>
    <row r="812" spans="1:12" x14ac:dyDescent="0.3">
      <c r="A812" s="2">
        <v>1</v>
      </c>
      <c r="B812" s="2">
        <v>41</v>
      </c>
      <c r="C812" s="4">
        <v>1</v>
      </c>
      <c r="D812" s="4">
        <v>11</v>
      </c>
      <c r="E812" s="2">
        <v>11376610.5</v>
      </c>
      <c r="G812" s="2">
        <f t="shared" si="48"/>
        <v>0</v>
      </c>
      <c r="H812" s="2">
        <v>1</v>
      </c>
      <c r="I812" s="2">
        <f t="shared" si="49"/>
        <v>0.38961038961038963</v>
      </c>
      <c r="J812" s="2">
        <f t="shared" si="50"/>
        <v>0.90909090909090906</v>
      </c>
      <c r="L812" s="2">
        <f t="shared" si="51"/>
        <v>0</v>
      </c>
    </row>
    <row r="813" spans="1:12" x14ac:dyDescent="0.3">
      <c r="A813" s="2">
        <v>1</v>
      </c>
      <c r="B813" s="2">
        <v>40</v>
      </c>
      <c r="C813" s="4">
        <v>1</v>
      </c>
      <c r="D813" s="4">
        <v>9</v>
      </c>
      <c r="E813" s="2">
        <v>13836479</v>
      </c>
      <c r="G813" s="2">
        <f t="shared" si="48"/>
        <v>0</v>
      </c>
      <c r="H813" s="2">
        <v>1</v>
      </c>
      <c r="I813" s="2">
        <f t="shared" si="49"/>
        <v>0.37662337662337664</v>
      </c>
      <c r="J813" s="2">
        <f t="shared" si="50"/>
        <v>0.72727272727272729</v>
      </c>
      <c r="L813" s="2">
        <f t="shared" si="51"/>
        <v>1</v>
      </c>
    </row>
    <row r="814" spans="1:12" x14ac:dyDescent="0.3">
      <c r="A814" s="2">
        <v>0</v>
      </c>
      <c r="B814" s="2">
        <v>42</v>
      </c>
      <c r="C814" s="4">
        <v>1</v>
      </c>
      <c r="D814" s="4">
        <v>10</v>
      </c>
      <c r="E814" s="2">
        <v>11275657.300000001</v>
      </c>
      <c r="G814" s="2">
        <f t="shared" si="48"/>
        <v>0</v>
      </c>
      <c r="H814" s="2">
        <v>0</v>
      </c>
      <c r="I814" s="2">
        <f t="shared" si="49"/>
        <v>0.40259740259740262</v>
      </c>
      <c r="J814" s="2">
        <f t="shared" si="50"/>
        <v>0.81818181818181823</v>
      </c>
      <c r="L814" s="2">
        <f t="shared" si="51"/>
        <v>0</v>
      </c>
    </row>
    <row r="815" spans="1:12" x14ac:dyDescent="0.3">
      <c r="A815" s="2">
        <v>1</v>
      </c>
      <c r="B815" s="2">
        <v>35</v>
      </c>
      <c r="C815" s="4">
        <v>1</v>
      </c>
      <c r="D815" s="4">
        <v>9</v>
      </c>
      <c r="E815" s="2">
        <v>11413607.199999999</v>
      </c>
      <c r="G815" s="2">
        <f t="shared" si="48"/>
        <v>0</v>
      </c>
      <c r="H815" s="2">
        <v>1</v>
      </c>
      <c r="I815" s="2">
        <f t="shared" si="49"/>
        <v>0.31168831168831168</v>
      </c>
      <c r="J815" s="2">
        <f t="shared" si="50"/>
        <v>0.72727272727272729</v>
      </c>
      <c r="L815" s="2">
        <f t="shared" si="51"/>
        <v>0</v>
      </c>
    </row>
    <row r="816" spans="1:12" x14ac:dyDescent="0.3">
      <c r="A816" s="2">
        <v>1</v>
      </c>
      <c r="B816" s="2">
        <v>44</v>
      </c>
      <c r="C816" s="4">
        <v>0</v>
      </c>
      <c r="D816" s="4">
        <v>10</v>
      </c>
      <c r="E816" s="2">
        <v>10228975.76</v>
      </c>
      <c r="G816" s="2">
        <f t="shared" si="48"/>
        <v>1</v>
      </c>
      <c r="H816" s="2">
        <v>1</v>
      </c>
      <c r="I816" s="2">
        <f t="shared" si="49"/>
        <v>0.42857142857142855</v>
      </c>
      <c r="J816" s="2">
        <f t="shared" si="50"/>
        <v>0.81818181818181823</v>
      </c>
      <c r="L816" s="2">
        <f t="shared" si="51"/>
        <v>0</v>
      </c>
    </row>
    <row r="817" spans="1:12" x14ac:dyDescent="0.3">
      <c r="A817" s="2">
        <v>0</v>
      </c>
      <c r="B817" s="2">
        <v>38</v>
      </c>
      <c r="C817" s="4">
        <v>1</v>
      </c>
      <c r="D817" s="4">
        <v>10</v>
      </c>
      <c r="E817" s="2">
        <v>11649756.5</v>
      </c>
      <c r="G817" s="2">
        <f t="shared" si="48"/>
        <v>0</v>
      </c>
      <c r="H817" s="2">
        <v>0</v>
      </c>
      <c r="I817" s="2">
        <f t="shared" si="49"/>
        <v>0.35064935064935066</v>
      </c>
      <c r="J817" s="2">
        <f t="shared" si="50"/>
        <v>0.81818181818181823</v>
      </c>
      <c r="L817" s="2">
        <f t="shared" si="51"/>
        <v>0</v>
      </c>
    </row>
    <row r="818" spans="1:12" x14ac:dyDescent="0.3">
      <c r="A818" s="2">
        <v>1</v>
      </c>
      <c r="B818" s="2">
        <v>66</v>
      </c>
      <c r="C818" s="4">
        <v>1</v>
      </c>
      <c r="D818" s="4">
        <v>10</v>
      </c>
      <c r="E818" s="2">
        <v>9490433.5</v>
      </c>
      <c r="G818" s="2">
        <f t="shared" si="48"/>
        <v>0</v>
      </c>
      <c r="H818" s="2">
        <v>1</v>
      </c>
      <c r="I818" s="2">
        <f t="shared" si="49"/>
        <v>0.7142857142857143</v>
      </c>
      <c r="J818" s="2">
        <f t="shared" si="50"/>
        <v>0.81818181818181823</v>
      </c>
      <c r="L818" s="2">
        <f t="shared" si="51"/>
        <v>0</v>
      </c>
    </row>
    <row r="819" spans="1:12" x14ac:dyDescent="0.3">
      <c r="A819" s="2">
        <v>1</v>
      </c>
      <c r="B819" s="2">
        <v>40</v>
      </c>
      <c r="C819" s="4">
        <v>0</v>
      </c>
      <c r="D819" s="4">
        <v>10</v>
      </c>
      <c r="E819" s="2">
        <v>12434104.4</v>
      </c>
      <c r="G819" s="2">
        <f t="shared" si="48"/>
        <v>1</v>
      </c>
      <c r="H819" s="2">
        <v>1</v>
      </c>
      <c r="I819" s="2">
        <f t="shared" si="49"/>
        <v>0.37662337662337664</v>
      </c>
      <c r="J819" s="2">
        <f t="shared" si="50"/>
        <v>0.81818181818181823</v>
      </c>
      <c r="L819" s="2">
        <f t="shared" si="51"/>
        <v>1</v>
      </c>
    </row>
    <row r="820" spans="1:12" x14ac:dyDescent="0.3">
      <c r="A820" s="2">
        <v>1</v>
      </c>
      <c r="B820" s="2">
        <v>45</v>
      </c>
      <c r="C820" s="4">
        <v>1</v>
      </c>
      <c r="D820" s="4">
        <v>9</v>
      </c>
      <c r="E820" s="2">
        <v>11862550</v>
      </c>
      <c r="G820" s="2">
        <f t="shared" si="48"/>
        <v>0</v>
      </c>
      <c r="H820" s="2">
        <v>1</v>
      </c>
      <c r="I820" s="2">
        <f t="shared" si="49"/>
        <v>0.44155844155844154</v>
      </c>
      <c r="J820" s="2">
        <f t="shared" si="50"/>
        <v>0.72727272727272729</v>
      </c>
      <c r="L820" s="2">
        <f t="shared" si="51"/>
        <v>0</v>
      </c>
    </row>
    <row r="821" spans="1:12" x14ac:dyDescent="0.3">
      <c r="A821" s="2">
        <v>1</v>
      </c>
      <c r="B821" s="2">
        <v>64</v>
      </c>
      <c r="C821" s="4">
        <v>1</v>
      </c>
      <c r="D821" s="4">
        <v>9</v>
      </c>
      <c r="E821" s="2">
        <v>11716998</v>
      </c>
      <c r="G821" s="2">
        <f t="shared" si="48"/>
        <v>0</v>
      </c>
      <c r="H821" s="2">
        <v>1</v>
      </c>
      <c r="I821" s="2">
        <f t="shared" si="49"/>
        <v>0.68831168831168832</v>
      </c>
      <c r="J821" s="2">
        <f t="shared" si="50"/>
        <v>0.72727272727272729</v>
      </c>
      <c r="L821" s="2">
        <f t="shared" si="51"/>
        <v>0</v>
      </c>
    </row>
    <row r="822" spans="1:12" x14ac:dyDescent="0.3">
      <c r="A822" s="2">
        <v>0</v>
      </c>
      <c r="B822" s="2">
        <v>50</v>
      </c>
      <c r="C822" s="4">
        <v>0</v>
      </c>
      <c r="D822" s="4">
        <v>9</v>
      </c>
      <c r="E822" s="2">
        <v>13489100</v>
      </c>
      <c r="G822" s="2">
        <f t="shared" si="48"/>
        <v>1</v>
      </c>
      <c r="H822" s="2">
        <v>0</v>
      </c>
      <c r="I822" s="2">
        <f t="shared" si="49"/>
        <v>0.50649350649350644</v>
      </c>
      <c r="J822" s="2">
        <f t="shared" si="50"/>
        <v>0.72727272727272729</v>
      </c>
      <c r="L822" s="2">
        <f t="shared" si="51"/>
        <v>1</v>
      </c>
    </row>
    <row r="823" spans="1:12" x14ac:dyDescent="0.3">
      <c r="A823" s="2">
        <v>1</v>
      </c>
      <c r="B823" s="2">
        <v>57</v>
      </c>
      <c r="C823" s="4">
        <v>1</v>
      </c>
      <c r="D823" s="4">
        <v>1</v>
      </c>
      <c r="E823" s="2">
        <v>7747842.4500000002</v>
      </c>
      <c r="G823" s="2">
        <f t="shared" si="48"/>
        <v>0</v>
      </c>
      <c r="H823" s="2">
        <v>1</v>
      </c>
      <c r="I823" s="2">
        <f t="shared" si="49"/>
        <v>0.59740259740259738</v>
      </c>
      <c r="J823" s="2">
        <f t="shared" si="50"/>
        <v>0</v>
      </c>
      <c r="L823" s="2">
        <f t="shared" si="51"/>
        <v>0</v>
      </c>
    </row>
    <row r="824" spans="1:12" x14ac:dyDescent="0.3">
      <c r="A824" s="2">
        <v>1</v>
      </c>
      <c r="B824" s="2">
        <v>23</v>
      </c>
      <c r="C824" s="4">
        <v>1</v>
      </c>
      <c r="D824" s="4">
        <v>7</v>
      </c>
      <c r="E824" s="2">
        <v>7968424</v>
      </c>
      <c r="G824" s="2">
        <f t="shared" si="48"/>
        <v>0</v>
      </c>
      <c r="H824" s="2">
        <v>1</v>
      </c>
      <c r="I824" s="2">
        <f t="shared" si="49"/>
        <v>0.15584415584415584</v>
      </c>
      <c r="J824" s="2">
        <f t="shared" si="50"/>
        <v>0.54545454545454541</v>
      </c>
      <c r="L824" s="2">
        <f t="shared" si="51"/>
        <v>0</v>
      </c>
    </row>
    <row r="825" spans="1:12" x14ac:dyDescent="0.3">
      <c r="A825" s="2">
        <v>0</v>
      </c>
      <c r="B825" s="2">
        <v>63</v>
      </c>
      <c r="C825" s="4">
        <v>0</v>
      </c>
      <c r="D825" s="4">
        <v>8</v>
      </c>
      <c r="E825" s="2">
        <v>42244792</v>
      </c>
      <c r="G825" s="2">
        <f t="shared" si="48"/>
        <v>1</v>
      </c>
      <c r="H825" s="2">
        <v>0</v>
      </c>
      <c r="I825" s="2">
        <f t="shared" si="49"/>
        <v>0.67532467532467533</v>
      </c>
      <c r="J825" s="2">
        <f t="shared" si="50"/>
        <v>0.63636363636363635</v>
      </c>
      <c r="L825" s="2">
        <f t="shared" si="51"/>
        <v>1</v>
      </c>
    </row>
    <row r="826" spans="1:12" x14ac:dyDescent="0.3">
      <c r="A826" s="2">
        <v>0</v>
      </c>
      <c r="B826" s="2">
        <v>49</v>
      </c>
      <c r="C826" s="4">
        <v>1</v>
      </c>
      <c r="D826" s="4">
        <v>8</v>
      </c>
      <c r="E826" s="2">
        <v>7938241.5</v>
      </c>
      <c r="G826" s="2">
        <f t="shared" si="48"/>
        <v>0</v>
      </c>
      <c r="H826" s="2">
        <v>0</v>
      </c>
      <c r="I826" s="2">
        <f t="shared" si="49"/>
        <v>0.4935064935064935</v>
      </c>
      <c r="J826" s="2">
        <f t="shared" si="50"/>
        <v>0.63636363636363635</v>
      </c>
      <c r="L826" s="2">
        <f t="shared" si="51"/>
        <v>0</v>
      </c>
    </row>
    <row r="827" spans="1:12" x14ac:dyDescent="0.3">
      <c r="A827" s="2">
        <v>1</v>
      </c>
      <c r="B827" s="2">
        <v>54</v>
      </c>
      <c r="C827" s="4">
        <v>1</v>
      </c>
      <c r="D827" s="4">
        <v>4</v>
      </c>
      <c r="E827" s="2">
        <v>11144945</v>
      </c>
      <c r="G827" s="2">
        <f t="shared" si="48"/>
        <v>0</v>
      </c>
      <c r="H827" s="2">
        <v>1</v>
      </c>
      <c r="I827" s="2">
        <f t="shared" si="49"/>
        <v>0.55844155844155841</v>
      </c>
      <c r="J827" s="2">
        <f t="shared" si="50"/>
        <v>0.27272727272727271</v>
      </c>
      <c r="L827" s="2">
        <f t="shared" si="51"/>
        <v>0</v>
      </c>
    </row>
    <row r="828" spans="1:12" x14ac:dyDescent="0.3">
      <c r="A828" s="2">
        <v>0</v>
      </c>
      <c r="B828" s="2">
        <v>55</v>
      </c>
      <c r="C828" s="4">
        <v>0</v>
      </c>
      <c r="D828" s="4">
        <v>7</v>
      </c>
      <c r="E828" s="2">
        <v>7929049</v>
      </c>
      <c r="G828" s="2">
        <f t="shared" si="48"/>
        <v>1</v>
      </c>
      <c r="H828" s="2">
        <v>0</v>
      </c>
      <c r="I828" s="2">
        <f t="shared" si="49"/>
        <v>0.5714285714285714</v>
      </c>
      <c r="J828" s="2">
        <f t="shared" si="50"/>
        <v>0.54545454545454541</v>
      </c>
      <c r="L828" s="2">
        <f t="shared" si="51"/>
        <v>0</v>
      </c>
    </row>
    <row r="829" spans="1:12" x14ac:dyDescent="0.3">
      <c r="A829" s="2">
        <v>1</v>
      </c>
      <c r="B829" s="2">
        <v>59</v>
      </c>
      <c r="C829" s="4">
        <v>1</v>
      </c>
      <c r="D829" s="4">
        <v>12</v>
      </c>
      <c r="E829" s="2">
        <v>22514082.949999999</v>
      </c>
      <c r="G829" s="2">
        <f t="shared" si="48"/>
        <v>0</v>
      </c>
      <c r="H829" s="2">
        <v>1</v>
      </c>
      <c r="I829" s="2">
        <f t="shared" si="49"/>
        <v>0.62337662337662336</v>
      </c>
      <c r="J829" s="2">
        <f t="shared" si="50"/>
        <v>1</v>
      </c>
      <c r="L829" s="2">
        <f t="shared" si="51"/>
        <v>1</v>
      </c>
    </row>
    <row r="830" spans="1:12" x14ac:dyDescent="0.3">
      <c r="A830" s="2">
        <v>0</v>
      </c>
      <c r="B830" s="2">
        <v>55</v>
      </c>
      <c r="C830" s="4">
        <v>1</v>
      </c>
      <c r="D830" s="4">
        <v>9</v>
      </c>
      <c r="E830" s="2">
        <v>10642197</v>
      </c>
      <c r="G830" s="2">
        <f t="shared" si="48"/>
        <v>0</v>
      </c>
      <c r="H830" s="2">
        <v>0</v>
      </c>
      <c r="I830" s="2">
        <f t="shared" si="49"/>
        <v>0.5714285714285714</v>
      </c>
      <c r="J830" s="2">
        <f t="shared" si="50"/>
        <v>0.72727272727272729</v>
      </c>
      <c r="L830" s="2">
        <f t="shared" si="51"/>
        <v>0</v>
      </c>
    </row>
    <row r="831" spans="1:12" x14ac:dyDescent="0.3">
      <c r="A831" s="2">
        <v>1</v>
      </c>
      <c r="B831" s="2">
        <v>77</v>
      </c>
      <c r="C831" s="4">
        <v>1</v>
      </c>
      <c r="D831" s="4">
        <v>5</v>
      </c>
      <c r="E831" s="2">
        <v>22403575</v>
      </c>
      <c r="G831" s="2">
        <f t="shared" si="48"/>
        <v>0</v>
      </c>
      <c r="H831" s="2">
        <v>1</v>
      </c>
      <c r="I831" s="2">
        <f t="shared" si="49"/>
        <v>0.8571428571428571</v>
      </c>
      <c r="J831" s="2">
        <f t="shared" si="50"/>
        <v>0.36363636363636365</v>
      </c>
      <c r="L831" s="2">
        <f t="shared" si="51"/>
        <v>1</v>
      </c>
    </row>
    <row r="832" spans="1:12" x14ac:dyDescent="0.3">
      <c r="A832" s="2">
        <v>1</v>
      </c>
      <c r="B832" s="2">
        <v>61</v>
      </c>
      <c r="C832" s="4">
        <v>1</v>
      </c>
      <c r="D832" s="4">
        <v>7</v>
      </c>
      <c r="E832" s="2">
        <v>14039542</v>
      </c>
      <c r="G832" s="2">
        <f t="shared" si="48"/>
        <v>0</v>
      </c>
      <c r="H832" s="2">
        <v>1</v>
      </c>
      <c r="I832" s="2">
        <f t="shared" si="49"/>
        <v>0.64935064935064934</v>
      </c>
      <c r="J832" s="2">
        <f t="shared" si="50"/>
        <v>0.54545454545454541</v>
      </c>
      <c r="L832" s="2">
        <f t="shared" si="51"/>
        <v>1</v>
      </c>
    </row>
    <row r="833" spans="1:12" x14ac:dyDescent="0.3">
      <c r="A833" s="2">
        <v>0</v>
      </c>
      <c r="B833" s="2">
        <v>56</v>
      </c>
      <c r="C833" s="4">
        <v>1</v>
      </c>
      <c r="D833" s="4">
        <v>7</v>
      </c>
      <c r="E833" s="2">
        <v>11222894</v>
      </c>
      <c r="G833" s="2">
        <f t="shared" si="48"/>
        <v>0</v>
      </c>
      <c r="H833" s="2">
        <v>0</v>
      </c>
      <c r="I833" s="2">
        <f t="shared" si="49"/>
        <v>0.58441558441558439</v>
      </c>
      <c r="J833" s="2">
        <f t="shared" si="50"/>
        <v>0.54545454545454541</v>
      </c>
      <c r="L833" s="2">
        <f t="shared" si="51"/>
        <v>0</v>
      </c>
    </row>
    <row r="834" spans="1:12" x14ac:dyDescent="0.3">
      <c r="A834" s="2">
        <v>1</v>
      </c>
      <c r="B834" s="2">
        <v>61</v>
      </c>
      <c r="C834" s="4">
        <v>1</v>
      </c>
      <c r="D834" s="4">
        <v>1</v>
      </c>
      <c r="E834" s="2">
        <v>10484868.75</v>
      </c>
      <c r="G834" s="2">
        <f t="shared" ref="G834:G841" si="52">IF(C834=1,0,1)</f>
        <v>0</v>
      </c>
      <c r="H834" s="2">
        <v>1</v>
      </c>
      <c r="I834" s="2">
        <f t="shared" ref="I834:I841" si="53">(B834-$B$843)/$B$845</f>
        <v>0.64935064935064934</v>
      </c>
      <c r="J834" s="2">
        <f t="shared" ref="J834:J841" si="54">(D834-$D$843)/$D$845</f>
        <v>0</v>
      </c>
      <c r="L834" s="2">
        <f t="shared" si="51"/>
        <v>0</v>
      </c>
    </row>
    <row r="835" spans="1:12" x14ac:dyDescent="0.3">
      <c r="A835" s="2">
        <v>1</v>
      </c>
      <c r="B835" s="2">
        <v>42</v>
      </c>
      <c r="C835" s="4">
        <v>1</v>
      </c>
      <c r="D835" s="4">
        <v>9</v>
      </c>
      <c r="E835" s="2">
        <v>11051088</v>
      </c>
      <c r="G835" s="2">
        <f t="shared" si="52"/>
        <v>0</v>
      </c>
      <c r="H835" s="2">
        <v>1</v>
      </c>
      <c r="I835" s="2">
        <f t="shared" si="53"/>
        <v>0.40259740259740262</v>
      </c>
      <c r="J835" s="2">
        <f t="shared" si="54"/>
        <v>0.72727272727272729</v>
      </c>
      <c r="L835" s="2">
        <f t="shared" ref="L835:L840" si="55">IF(E835 &lt; 12000000,0,1)</f>
        <v>0</v>
      </c>
    </row>
    <row r="836" spans="1:12" x14ac:dyDescent="0.3">
      <c r="A836" s="2">
        <v>0</v>
      </c>
      <c r="B836" s="2">
        <v>75</v>
      </c>
      <c r="C836" s="4">
        <v>1</v>
      </c>
      <c r="D836" s="4">
        <v>11</v>
      </c>
      <c r="E836" s="2">
        <v>728297.25</v>
      </c>
      <c r="G836" s="2">
        <f t="shared" si="52"/>
        <v>0</v>
      </c>
      <c r="H836" s="2">
        <v>0</v>
      </c>
      <c r="I836" s="2">
        <f t="shared" si="53"/>
        <v>0.83116883116883122</v>
      </c>
      <c r="J836" s="2">
        <f t="shared" si="54"/>
        <v>0.90909090909090906</v>
      </c>
      <c r="L836" s="2">
        <f t="shared" si="55"/>
        <v>0</v>
      </c>
    </row>
    <row r="837" spans="1:12" x14ac:dyDescent="0.3">
      <c r="A837" s="2">
        <v>0</v>
      </c>
      <c r="B837" s="2">
        <v>45</v>
      </c>
      <c r="C837" s="4">
        <v>1</v>
      </c>
      <c r="D837" s="4">
        <v>5</v>
      </c>
      <c r="E837" s="2">
        <v>11605218</v>
      </c>
      <c r="G837" s="2">
        <f t="shared" si="52"/>
        <v>0</v>
      </c>
      <c r="H837" s="2">
        <v>0</v>
      </c>
      <c r="I837" s="2">
        <f t="shared" si="53"/>
        <v>0.44155844155844154</v>
      </c>
      <c r="J837" s="2">
        <f t="shared" si="54"/>
        <v>0.36363636363636365</v>
      </c>
      <c r="L837" s="2">
        <f t="shared" si="55"/>
        <v>0</v>
      </c>
    </row>
    <row r="838" spans="1:12" x14ac:dyDescent="0.3">
      <c r="A838" s="2">
        <v>1</v>
      </c>
      <c r="B838" s="2">
        <v>45</v>
      </c>
      <c r="C838" s="4">
        <v>1</v>
      </c>
      <c r="D838" s="4">
        <v>8</v>
      </c>
      <c r="E838" s="2">
        <v>1026896</v>
      </c>
      <c r="G838" s="2">
        <f t="shared" si="52"/>
        <v>0</v>
      </c>
      <c r="H838" s="2">
        <v>1</v>
      </c>
      <c r="I838" s="2">
        <f t="shared" si="53"/>
        <v>0.44155844155844154</v>
      </c>
      <c r="J838" s="2">
        <f t="shared" si="54"/>
        <v>0.63636363636363635</v>
      </c>
      <c r="L838" s="2">
        <f t="shared" si="55"/>
        <v>0</v>
      </c>
    </row>
    <row r="839" spans="1:12" x14ac:dyDescent="0.3">
      <c r="A839" s="2">
        <v>1</v>
      </c>
      <c r="B839" s="2">
        <v>71</v>
      </c>
      <c r="C839" s="4">
        <v>0</v>
      </c>
      <c r="D839" s="4">
        <v>8</v>
      </c>
      <c r="E839" s="2">
        <v>1025646</v>
      </c>
      <c r="G839" s="2">
        <f t="shared" si="52"/>
        <v>1</v>
      </c>
      <c r="H839" s="2">
        <v>1</v>
      </c>
      <c r="I839" s="2">
        <f t="shared" si="53"/>
        <v>0.77922077922077926</v>
      </c>
      <c r="J839" s="2">
        <f t="shared" si="54"/>
        <v>0.63636363636363635</v>
      </c>
      <c r="L839" s="2">
        <f t="shared" si="55"/>
        <v>0</v>
      </c>
    </row>
    <row r="840" spans="1:12" x14ac:dyDescent="0.3">
      <c r="A840" s="2">
        <v>1</v>
      </c>
      <c r="B840" s="2">
        <v>57</v>
      </c>
      <c r="C840" s="4">
        <v>0</v>
      </c>
      <c r="D840" s="4">
        <v>8</v>
      </c>
      <c r="E840" s="2">
        <v>1038646</v>
      </c>
      <c r="G840" s="2">
        <f t="shared" si="52"/>
        <v>1</v>
      </c>
      <c r="H840" s="2">
        <v>1</v>
      </c>
      <c r="I840" s="2">
        <f t="shared" si="53"/>
        <v>0.59740259740259738</v>
      </c>
      <c r="J840" s="2">
        <f t="shared" si="54"/>
        <v>0.63636363636363635</v>
      </c>
      <c r="L840" s="2">
        <f t="shared" si="55"/>
        <v>0</v>
      </c>
    </row>
    <row r="841" spans="1:12" x14ac:dyDescent="0.3">
      <c r="A841" s="2">
        <v>0</v>
      </c>
      <c r="B841" s="2">
        <v>33</v>
      </c>
      <c r="C841" s="4">
        <v>1</v>
      </c>
      <c r="D841" s="4">
        <v>1</v>
      </c>
      <c r="E841" s="2">
        <v>9705308.1999999993</v>
      </c>
      <c r="G841" s="2">
        <f t="shared" si="52"/>
        <v>0</v>
      </c>
      <c r="H841" s="2">
        <v>0</v>
      </c>
      <c r="I841" s="2">
        <f t="shared" si="53"/>
        <v>0.2857142857142857</v>
      </c>
      <c r="J841" s="2">
        <f t="shared" si="54"/>
        <v>0</v>
      </c>
      <c r="L841" s="2">
        <f t="shared" ref="L841" si="56">IF(E841 &lt; "12000000",0,1)</f>
        <v>0</v>
      </c>
    </row>
    <row r="843" spans="1:12" x14ac:dyDescent="0.3">
      <c r="A843" t="s">
        <v>66</v>
      </c>
      <c r="B843">
        <f>MIN(B2:B841)</f>
        <v>11</v>
      </c>
      <c r="C843" s="2">
        <f t="shared" ref="C843:E843" si="57">MIN(C2:C841)</f>
        <v>0</v>
      </c>
      <c r="D843" s="2">
        <f t="shared" si="57"/>
        <v>1</v>
      </c>
      <c r="E843" s="2">
        <f t="shared" si="57"/>
        <v>646743</v>
      </c>
    </row>
    <row r="844" spans="1:12" x14ac:dyDescent="0.3">
      <c r="A844" t="s">
        <v>67</v>
      </c>
      <c r="B844">
        <f>MAX(B2:B841)</f>
        <v>88</v>
      </c>
      <c r="C844" s="2">
        <f t="shared" ref="C844:E844" si="58">MAX(C2:C841)</f>
        <v>1</v>
      </c>
      <c r="D844" s="2">
        <f t="shared" si="58"/>
        <v>12</v>
      </c>
      <c r="E844" s="2">
        <f t="shared" si="58"/>
        <v>42244792</v>
      </c>
    </row>
    <row r="845" spans="1:12" x14ac:dyDescent="0.3">
      <c r="A845" t="s">
        <v>68</v>
      </c>
      <c r="B845">
        <f>B844-B843</f>
        <v>77</v>
      </c>
      <c r="C845" s="2">
        <f t="shared" ref="C845:E845" si="59">C844-C843</f>
        <v>1</v>
      </c>
      <c r="D845" s="2">
        <f t="shared" si="59"/>
        <v>11</v>
      </c>
      <c r="E845" s="2">
        <f t="shared" si="59"/>
        <v>41598049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1"/>
  <sheetViews>
    <sheetView workbookViewId="0">
      <selection activeCell="G17" sqref="G17"/>
    </sheetView>
  </sheetViews>
  <sheetFormatPr defaultRowHeight="14.4" x14ac:dyDescent="0.3"/>
  <cols>
    <col min="6" max="6" width="17.77734375" customWidth="1"/>
  </cols>
  <sheetData>
    <row r="1" spans="1:5" x14ac:dyDescent="0.3">
      <c r="A1" t="s">
        <v>65</v>
      </c>
      <c r="B1" t="s">
        <v>50</v>
      </c>
      <c r="C1" t="s">
        <v>63</v>
      </c>
      <c r="D1" t="s">
        <v>64</v>
      </c>
      <c r="E1" t="s">
        <v>59</v>
      </c>
    </row>
    <row r="2" spans="1:5" x14ac:dyDescent="0.3">
      <c r="A2">
        <v>0</v>
      </c>
      <c r="B2">
        <v>0</v>
      </c>
      <c r="C2">
        <v>0.61038961038961037</v>
      </c>
      <c r="D2">
        <v>0.81818181818181823</v>
      </c>
      <c r="E2">
        <v>1</v>
      </c>
    </row>
    <row r="3" spans="1:5" x14ac:dyDescent="0.3">
      <c r="A3">
        <v>0</v>
      </c>
      <c r="B3">
        <v>0</v>
      </c>
      <c r="C3">
        <v>0.48051948051948051</v>
      </c>
      <c r="D3">
        <v>0.90909090909090906</v>
      </c>
      <c r="E3">
        <v>1</v>
      </c>
    </row>
    <row r="4" spans="1:5" x14ac:dyDescent="0.3">
      <c r="A4">
        <v>1</v>
      </c>
      <c r="B4">
        <v>0</v>
      </c>
      <c r="C4">
        <v>0.42857142857142855</v>
      </c>
      <c r="D4">
        <v>0.81818181818181823</v>
      </c>
      <c r="E4">
        <v>1</v>
      </c>
    </row>
    <row r="5" spans="1:5" x14ac:dyDescent="0.3">
      <c r="A5">
        <v>0</v>
      </c>
      <c r="B5">
        <v>1</v>
      </c>
      <c r="C5">
        <v>0.68831168831168832</v>
      </c>
      <c r="D5">
        <v>1</v>
      </c>
      <c r="E5">
        <v>0</v>
      </c>
    </row>
    <row r="6" spans="1:5" x14ac:dyDescent="0.3">
      <c r="A6">
        <v>0</v>
      </c>
      <c r="B6">
        <v>0</v>
      </c>
      <c r="C6">
        <v>0.46753246753246752</v>
      </c>
      <c r="D6">
        <v>9.0909090909090912E-2</v>
      </c>
      <c r="E6">
        <v>0</v>
      </c>
    </row>
    <row r="7" spans="1:5" x14ac:dyDescent="0.3">
      <c r="A7">
        <v>0</v>
      </c>
      <c r="B7">
        <v>0</v>
      </c>
      <c r="C7">
        <v>0.75324675324675328</v>
      </c>
      <c r="D7">
        <v>1</v>
      </c>
      <c r="E7">
        <v>0</v>
      </c>
    </row>
    <row r="8" spans="1:5" x14ac:dyDescent="0.3">
      <c r="A8">
        <v>0</v>
      </c>
      <c r="B8">
        <v>1</v>
      </c>
      <c r="C8">
        <v>0.53246753246753242</v>
      </c>
      <c r="D8">
        <v>0.81818181818181823</v>
      </c>
      <c r="E8">
        <v>1</v>
      </c>
    </row>
    <row r="9" spans="1:5" x14ac:dyDescent="0.3">
      <c r="A9">
        <v>0</v>
      </c>
      <c r="B9">
        <v>1</v>
      </c>
      <c r="C9">
        <v>0.79220779220779225</v>
      </c>
      <c r="D9">
        <v>0.81818181818181823</v>
      </c>
      <c r="E9">
        <v>1</v>
      </c>
    </row>
    <row r="10" spans="1:5" x14ac:dyDescent="0.3">
      <c r="A10">
        <v>0</v>
      </c>
      <c r="B10">
        <v>1</v>
      </c>
      <c r="C10">
        <v>0.33766233766233766</v>
      </c>
      <c r="D10">
        <v>1</v>
      </c>
      <c r="E10">
        <v>1</v>
      </c>
    </row>
    <row r="11" spans="1:5" x14ac:dyDescent="0.3">
      <c r="A11">
        <v>1</v>
      </c>
      <c r="B11">
        <v>1</v>
      </c>
      <c r="C11">
        <v>0.33766233766233766</v>
      </c>
      <c r="D11">
        <v>0.90909090909090906</v>
      </c>
      <c r="E11">
        <v>1</v>
      </c>
    </row>
    <row r="12" spans="1:5" x14ac:dyDescent="0.3">
      <c r="A12">
        <v>0</v>
      </c>
      <c r="B12">
        <v>1</v>
      </c>
      <c r="C12">
        <v>0.31168831168831168</v>
      </c>
      <c r="D12">
        <v>0.90909090909090906</v>
      </c>
      <c r="E12">
        <v>1</v>
      </c>
    </row>
    <row r="13" spans="1:5" x14ac:dyDescent="0.3">
      <c r="A13">
        <v>1</v>
      </c>
      <c r="B13">
        <v>0</v>
      </c>
      <c r="C13">
        <v>0.64935064935064934</v>
      </c>
      <c r="D13">
        <v>1</v>
      </c>
      <c r="E13">
        <v>1</v>
      </c>
    </row>
    <row r="14" spans="1:5" x14ac:dyDescent="0.3">
      <c r="A14">
        <v>0</v>
      </c>
      <c r="B14">
        <v>0</v>
      </c>
      <c r="C14">
        <v>0.5714285714285714</v>
      </c>
      <c r="D14">
        <v>0.90909090909090906</v>
      </c>
      <c r="E14">
        <v>0</v>
      </c>
    </row>
    <row r="15" spans="1:5" x14ac:dyDescent="0.3">
      <c r="A15">
        <v>0</v>
      </c>
      <c r="B15">
        <v>1</v>
      </c>
      <c r="C15">
        <v>0.70129870129870131</v>
      </c>
      <c r="D15">
        <v>0.90909090909090906</v>
      </c>
      <c r="E15">
        <v>1</v>
      </c>
    </row>
    <row r="16" spans="1:5" x14ac:dyDescent="0.3">
      <c r="A16">
        <v>0</v>
      </c>
      <c r="B16">
        <v>1</v>
      </c>
      <c r="C16">
        <v>0.7142857142857143</v>
      </c>
      <c r="D16">
        <v>0.81818181818181823</v>
      </c>
      <c r="E16">
        <v>1</v>
      </c>
    </row>
    <row r="17" spans="1:5" x14ac:dyDescent="0.3">
      <c r="A17">
        <v>1</v>
      </c>
      <c r="B17">
        <v>0</v>
      </c>
      <c r="C17">
        <v>0.48051948051948051</v>
      </c>
      <c r="D17">
        <v>0.90909090909090906</v>
      </c>
      <c r="E17">
        <v>1</v>
      </c>
    </row>
    <row r="18" spans="1:5" x14ac:dyDescent="0.3">
      <c r="A18">
        <v>1</v>
      </c>
      <c r="B18">
        <v>0</v>
      </c>
      <c r="C18">
        <v>0.62337662337662336</v>
      </c>
      <c r="D18">
        <v>0.54545454545454541</v>
      </c>
      <c r="E18">
        <v>0</v>
      </c>
    </row>
    <row r="19" spans="1:5" x14ac:dyDescent="0.3">
      <c r="A19">
        <v>0</v>
      </c>
      <c r="B19">
        <v>0</v>
      </c>
      <c r="C19">
        <v>0.41558441558441561</v>
      </c>
      <c r="D19">
        <v>1</v>
      </c>
      <c r="E19">
        <v>1</v>
      </c>
    </row>
    <row r="20" spans="1:5" x14ac:dyDescent="0.3">
      <c r="A20">
        <v>0</v>
      </c>
      <c r="B20">
        <v>1</v>
      </c>
      <c r="C20">
        <v>0.37662337662337664</v>
      </c>
      <c r="D20">
        <v>0.81818181818181823</v>
      </c>
      <c r="E20">
        <v>0</v>
      </c>
    </row>
    <row r="21" spans="1:5" x14ac:dyDescent="0.3">
      <c r="A21">
        <v>1</v>
      </c>
      <c r="B21">
        <v>1</v>
      </c>
      <c r="C21">
        <v>0.24675324675324675</v>
      </c>
      <c r="D21">
        <v>0.90909090909090906</v>
      </c>
      <c r="E21">
        <v>0</v>
      </c>
    </row>
    <row r="22" spans="1:5" x14ac:dyDescent="0.3">
      <c r="A22">
        <v>1</v>
      </c>
      <c r="B22">
        <v>0</v>
      </c>
      <c r="C22">
        <v>0.33766233766233766</v>
      </c>
      <c r="D22">
        <v>0.90909090909090906</v>
      </c>
      <c r="E22">
        <v>0</v>
      </c>
    </row>
    <row r="23" spans="1:5" x14ac:dyDescent="0.3">
      <c r="A23">
        <v>1</v>
      </c>
      <c r="B23">
        <v>1</v>
      </c>
      <c r="C23">
        <v>0.45454545454545453</v>
      </c>
      <c r="D23">
        <v>0.81818181818181823</v>
      </c>
      <c r="E23">
        <v>0</v>
      </c>
    </row>
    <row r="24" spans="1:5" x14ac:dyDescent="0.3">
      <c r="A24">
        <v>0</v>
      </c>
      <c r="B24">
        <v>1</v>
      </c>
      <c r="C24">
        <v>0.74025974025974028</v>
      </c>
      <c r="D24">
        <v>0.27272727272727271</v>
      </c>
      <c r="E24">
        <v>0</v>
      </c>
    </row>
    <row r="25" spans="1:5" x14ac:dyDescent="0.3">
      <c r="A25">
        <v>0</v>
      </c>
      <c r="B25">
        <v>1</v>
      </c>
      <c r="C25">
        <v>0.12987012987012986</v>
      </c>
      <c r="D25">
        <v>0.54545454545454541</v>
      </c>
      <c r="E25">
        <v>0</v>
      </c>
    </row>
    <row r="26" spans="1:5" x14ac:dyDescent="0.3">
      <c r="A26">
        <v>1</v>
      </c>
      <c r="B26">
        <v>0</v>
      </c>
      <c r="C26">
        <v>0.51948051948051943</v>
      </c>
      <c r="D26">
        <v>9.0909090909090912E-2</v>
      </c>
      <c r="E26">
        <v>0</v>
      </c>
    </row>
    <row r="27" spans="1:5" x14ac:dyDescent="0.3">
      <c r="A27">
        <v>0</v>
      </c>
      <c r="B27">
        <v>1</v>
      </c>
      <c r="C27">
        <v>0.24675324675324675</v>
      </c>
      <c r="D27">
        <v>0.54545454545454541</v>
      </c>
      <c r="E27">
        <v>0</v>
      </c>
    </row>
    <row r="28" spans="1:5" x14ac:dyDescent="0.3">
      <c r="A28">
        <v>1</v>
      </c>
      <c r="B28">
        <v>1</v>
      </c>
      <c r="C28">
        <v>0.44155844155844154</v>
      </c>
      <c r="D28">
        <v>0.45454545454545453</v>
      </c>
      <c r="E28">
        <v>0</v>
      </c>
    </row>
    <row r="29" spans="1:5" x14ac:dyDescent="0.3">
      <c r="A29">
        <v>1</v>
      </c>
      <c r="B29">
        <v>0</v>
      </c>
      <c r="C29">
        <v>0.5714285714285714</v>
      </c>
      <c r="D29">
        <v>0.90909090909090906</v>
      </c>
      <c r="E29">
        <v>0</v>
      </c>
    </row>
    <row r="30" spans="1:5" x14ac:dyDescent="0.3">
      <c r="A30">
        <v>0</v>
      </c>
      <c r="B30">
        <v>0</v>
      </c>
      <c r="C30">
        <v>0.55844155844155841</v>
      </c>
      <c r="D30">
        <v>0.81818181818181823</v>
      </c>
      <c r="E30">
        <v>0</v>
      </c>
    </row>
    <row r="31" spans="1:5" x14ac:dyDescent="0.3">
      <c r="A31">
        <v>0</v>
      </c>
      <c r="B31">
        <v>1</v>
      </c>
      <c r="C31">
        <v>0.75324675324675328</v>
      </c>
      <c r="D31">
        <v>0.45454545454545453</v>
      </c>
      <c r="E31">
        <v>1</v>
      </c>
    </row>
    <row r="32" spans="1:5" x14ac:dyDescent="0.3">
      <c r="A32">
        <v>0</v>
      </c>
      <c r="B32">
        <v>1</v>
      </c>
      <c r="C32">
        <v>0.59740259740259738</v>
      </c>
      <c r="D32">
        <v>0.45454545454545453</v>
      </c>
      <c r="E32">
        <v>1</v>
      </c>
    </row>
    <row r="33" spans="1:5" x14ac:dyDescent="0.3">
      <c r="A33">
        <v>0</v>
      </c>
      <c r="B33">
        <v>1</v>
      </c>
      <c r="C33">
        <v>0.38961038961038963</v>
      </c>
      <c r="D33">
        <v>0</v>
      </c>
      <c r="E33">
        <v>1</v>
      </c>
    </row>
    <row r="34" spans="1:5" x14ac:dyDescent="0.3">
      <c r="A34">
        <v>1</v>
      </c>
      <c r="B34">
        <v>1</v>
      </c>
      <c r="C34">
        <v>0.51948051948051943</v>
      </c>
      <c r="D34">
        <v>0.63636363636363635</v>
      </c>
      <c r="E34">
        <v>1</v>
      </c>
    </row>
    <row r="35" spans="1:5" x14ac:dyDescent="0.3">
      <c r="A35">
        <v>0</v>
      </c>
      <c r="B35">
        <v>1</v>
      </c>
      <c r="C35">
        <v>0.36363636363636365</v>
      </c>
      <c r="D35">
        <v>0.27272727272727271</v>
      </c>
      <c r="E35">
        <v>1</v>
      </c>
    </row>
    <row r="36" spans="1:5" x14ac:dyDescent="0.3">
      <c r="A36">
        <v>0</v>
      </c>
      <c r="B36">
        <v>0</v>
      </c>
      <c r="C36">
        <v>0.75324675324675328</v>
      </c>
      <c r="D36">
        <v>0.36363636363636365</v>
      </c>
      <c r="E36">
        <v>0</v>
      </c>
    </row>
    <row r="37" spans="1:5" x14ac:dyDescent="0.3">
      <c r="A37">
        <v>1</v>
      </c>
      <c r="B37">
        <v>1</v>
      </c>
      <c r="C37">
        <v>0.37662337662337664</v>
      </c>
      <c r="D37">
        <v>0.63636363636363635</v>
      </c>
      <c r="E37">
        <v>0</v>
      </c>
    </row>
    <row r="38" spans="1:5" x14ac:dyDescent="0.3">
      <c r="A38">
        <v>1</v>
      </c>
      <c r="B38">
        <v>0</v>
      </c>
      <c r="C38">
        <v>0.18181818181818182</v>
      </c>
      <c r="D38">
        <v>0.45454545454545453</v>
      </c>
      <c r="E38">
        <v>1</v>
      </c>
    </row>
    <row r="39" spans="1:5" x14ac:dyDescent="0.3">
      <c r="A39">
        <v>1</v>
      </c>
      <c r="B39">
        <v>0</v>
      </c>
      <c r="C39">
        <v>0.76623376623376627</v>
      </c>
      <c r="D39">
        <v>0.27272727272727271</v>
      </c>
      <c r="E39">
        <v>1</v>
      </c>
    </row>
    <row r="40" spans="1:5" x14ac:dyDescent="0.3">
      <c r="A40">
        <v>0</v>
      </c>
      <c r="B40">
        <v>1</v>
      </c>
      <c r="C40">
        <v>0.5714285714285714</v>
      </c>
      <c r="D40">
        <v>0.27272727272727271</v>
      </c>
      <c r="E40">
        <v>1</v>
      </c>
    </row>
    <row r="41" spans="1:5" x14ac:dyDescent="0.3">
      <c r="A41">
        <v>1</v>
      </c>
      <c r="B41">
        <v>0</v>
      </c>
      <c r="C41">
        <v>0.59740259740259738</v>
      </c>
      <c r="D41">
        <v>0.54545454545454541</v>
      </c>
      <c r="E41">
        <v>1</v>
      </c>
    </row>
    <row r="42" spans="1:5" x14ac:dyDescent="0.3">
      <c r="A42">
        <v>0</v>
      </c>
      <c r="B42">
        <v>1</v>
      </c>
      <c r="C42">
        <v>0.5714285714285714</v>
      </c>
      <c r="D42">
        <v>9.0909090909090912E-2</v>
      </c>
      <c r="E42">
        <v>1</v>
      </c>
    </row>
    <row r="43" spans="1:5" x14ac:dyDescent="0.3">
      <c r="A43">
        <v>0</v>
      </c>
      <c r="B43">
        <v>1</v>
      </c>
      <c r="C43">
        <v>0.88311688311688308</v>
      </c>
      <c r="D43">
        <v>0.45454545454545453</v>
      </c>
      <c r="E43">
        <v>1</v>
      </c>
    </row>
    <row r="44" spans="1:5" x14ac:dyDescent="0.3">
      <c r="A44">
        <v>1</v>
      </c>
      <c r="B44">
        <v>0</v>
      </c>
      <c r="C44">
        <v>0.35064935064935066</v>
      </c>
      <c r="D44">
        <v>0.45454545454545453</v>
      </c>
      <c r="E44">
        <v>1</v>
      </c>
    </row>
    <row r="45" spans="1:5" x14ac:dyDescent="0.3">
      <c r="A45">
        <v>0</v>
      </c>
      <c r="B45">
        <v>0</v>
      </c>
      <c r="C45">
        <v>0.59740259740259738</v>
      </c>
      <c r="D45">
        <v>0.45454545454545453</v>
      </c>
      <c r="E45">
        <v>1</v>
      </c>
    </row>
    <row r="46" spans="1:5" x14ac:dyDescent="0.3">
      <c r="A46">
        <v>1</v>
      </c>
      <c r="B46">
        <v>1</v>
      </c>
      <c r="C46">
        <v>0.51948051948051943</v>
      </c>
      <c r="D46">
        <v>9.0909090909090912E-2</v>
      </c>
      <c r="E46">
        <v>1</v>
      </c>
    </row>
    <row r="47" spans="1:5" x14ac:dyDescent="0.3">
      <c r="A47">
        <v>0</v>
      </c>
      <c r="B47">
        <v>1</v>
      </c>
      <c r="C47">
        <v>0.44155844155844154</v>
      </c>
      <c r="D47">
        <v>0.54545454545454541</v>
      </c>
      <c r="E47">
        <v>0</v>
      </c>
    </row>
    <row r="48" spans="1:5" x14ac:dyDescent="0.3">
      <c r="A48">
        <v>1</v>
      </c>
      <c r="B48">
        <v>1</v>
      </c>
      <c r="C48">
        <v>0.46753246753246752</v>
      </c>
      <c r="D48">
        <v>0.63636363636363635</v>
      </c>
      <c r="E48">
        <v>1</v>
      </c>
    </row>
    <row r="49" spans="1:5" x14ac:dyDescent="0.3">
      <c r="A49">
        <v>0</v>
      </c>
      <c r="B49">
        <v>1</v>
      </c>
      <c r="C49">
        <v>0.53246753246753242</v>
      </c>
      <c r="D49">
        <v>0.36363636363636365</v>
      </c>
      <c r="E49">
        <v>0</v>
      </c>
    </row>
    <row r="50" spans="1:5" x14ac:dyDescent="0.3">
      <c r="A50">
        <v>0</v>
      </c>
      <c r="B50">
        <v>1</v>
      </c>
      <c r="C50">
        <v>0.35064935064935066</v>
      </c>
      <c r="D50">
        <v>0.81818181818181823</v>
      </c>
      <c r="E50">
        <v>1</v>
      </c>
    </row>
    <row r="51" spans="1:5" x14ac:dyDescent="0.3">
      <c r="A51">
        <v>0</v>
      </c>
      <c r="B51">
        <v>1</v>
      </c>
      <c r="C51">
        <v>0.67532467532467533</v>
      </c>
      <c r="D51">
        <v>0</v>
      </c>
      <c r="E51">
        <v>0</v>
      </c>
    </row>
    <row r="52" spans="1:5" x14ac:dyDescent="0.3">
      <c r="A52">
        <v>0</v>
      </c>
      <c r="B52">
        <v>1</v>
      </c>
      <c r="C52">
        <v>0.66233766233766234</v>
      </c>
      <c r="D52">
        <v>0.18181818181818182</v>
      </c>
      <c r="E52">
        <v>0</v>
      </c>
    </row>
    <row r="53" spans="1:5" x14ac:dyDescent="0.3">
      <c r="A53">
        <v>1</v>
      </c>
      <c r="B53">
        <v>1</v>
      </c>
      <c r="C53">
        <v>0.54545454545454541</v>
      </c>
      <c r="D53">
        <v>0.27272727272727271</v>
      </c>
      <c r="E53">
        <v>0</v>
      </c>
    </row>
    <row r="54" spans="1:5" x14ac:dyDescent="0.3">
      <c r="A54">
        <v>0</v>
      </c>
      <c r="B54">
        <v>0</v>
      </c>
      <c r="C54">
        <v>0.58441558441558439</v>
      </c>
      <c r="D54">
        <v>0.18181818181818182</v>
      </c>
      <c r="E54">
        <v>1</v>
      </c>
    </row>
    <row r="55" spans="1:5" x14ac:dyDescent="0.3">
      <c r="A55">
        <v>1</v>
      </c>
      <c r="B55">
        <v>1</v>
      </c>
      <c r="C55">
        <v>0.33766233766233766</v>
      </c>
      <c r="D55">
        <v>0.36363636363636365</v>
      </c>
      <c r="E55">
        <v>1</v>
      </c>
    </row>
    <row r="56" spans="1:5" x14ac:dyDescent="0.3">
      <c r="A56">
        <v>0</v>
      </c>
      <c r="B56">
        <v>1</v>
      </c>
      <c r="C56">
        <v>0.40259740259740262</v>
      </c>
      <c r="D56">
        <v>1</v>
      </c>
      <c r="E56">
        <v>0</v>
      </c>
    </row>
    <row r="57" spans="1:5" x14ac:dyDescent="0.3">
      <c r="A57">
        <v>0</v>
      </c>
      <c r="B57">
        <v>1</v>
      </c>
      <c r="C57">
        <v>0.4935064935064935</v>
      </c>
      <c r="D57">
        <v>0.90909090909090906</v>
      </c>
      <c r="E57">
        <v>0</v>
      </c>
    </row>
    <row r="58" spans="1:5" x14ac:dyDescent="0.3">
      <c r="A58">
        <v>0</v>
      </c>
      <c r="B58">
        <v>0</v>
      </c>
      <c r="C58">
        <v>0.37662337662337664</v>
      </c>
      <c r="D58">
        <v>0.18181818181818182</v>
      </c>
      <c r="E58">
        <v>1</v>
      </c>
    </row>
    <row r="59" spans="1:5" x14ac:dyDescent="0.3">
      <c r="A59">
        <v>1</v>
      </c>
      <c r="B59">
        <v>1</v>
      </c>
      <c r="C59">
        <v>0.63636363636363635</v>
      </c>
      <c r="D59">
        <v>0.90909090909090906</v>
      </c>
      <c r="E59">
        <v>0</v>
      </c>
    </row>
    <row r="60" spans="1:5" x14ac:dyDescent="0.3">
      <c r="A60">
        <v>1</v>
      </c>
      <c r="B60">
        <v>0</v>
      </c>
      <c r="C60">
        <v>0.61038961038961037</v>
      </c>
      <c r="D60">
        <v>1</v>
      </c>
      <c r="E60">
        <v>0</v>
      </c>
    </row>
    <row r="61" spans="1:5" x14ac:dyDescent="0.3">
      <c r="A61">
        <v>1</v>
      </c>
      <c r="B61">
        <v>1</v>
      </c>
      <c r="C61">
        <v>0.33766233766233766</v>
      </c>
      <c r="D61">
        <v>1</v>
      </c>
      <c r="E61">
        <v>0</v>
      </c>
    </row>
    <row r="62" spans="1:5" x14ac:dyDescent="0.3">
      <c r="A62">
        <v>1</v>
      </c>
      <c r="B62">
        <v>1</v>
      </c>
      <c r="C62">
        <v>0.23376623376623376</v>
      </c>
      <c r="D62">
        <v>1</v>
      </c>
      <c r="E62">
        <v>0</v>
      </c>
    </row>
    <row r="63" spans="1:5" x14ac:dyDescent="0.3">
      <c r="A63">
        <v>1</v>
      </c>
      <c r="B63">
        <v>1</v>
      </c>
      <c r="C63">
        <v>0.31168831168831168</v>
      </c>
      <c r="D63">
        <v>1</v>
      </c>
      <c r="E63">
        <v>0</v>
      </c>
    </row>
    <row r="64" spans="1:5" x14ac:dyDescent="0.3">
      <c r="A64">
        <v>1</v>
      </c>
      <c r="B64">
        <v>0</v>
      </c>
      <c r="C64">
        <v>0.61038961038961037</v>
      </c>
      <c r="D64">
        <v>1</v>
      </c>
      <c r="E64">
        <v>0</v>
      </c>
    </row>
    <row r="65" spans="1:5" x14ac:dyDescent="0.3">
      <c r="A65">
        <v>1</v>
      </c>
      <c r="B65">
        <v>1</v>
      </c>
      <c r="C65">
        <v>0.37662337662337664</v>
      </c>
      <c r="D65">
        <v>0.90909090909090906</v>
      </c>
      <c r="E65">
        <v>0</v>
      </c>
    </row>
    <row r="66" spans="1:5" x14ac:dyDescent="0.3">
      <c r="A66">
        <v>0</v>
      </c>
      <c r="B66">
        <v>1</v>
      </c>
      <c r="C66">
        <v>0.53246753246753242</v>
      </c>
      <c r="D66">
        <v>0.90909090909090906</v>
      </c>
      <c r="E66">
        <v>0</v>
      </c>
    </row>
    <row r="67" spans="1:5" x14ac:dyDescent="0.3">
      <c r="A67">
        <v>1</v>
      </c>
      <c r="B67">
        <v>1</v>
      </c>
      <c r="C67">
        <v>0.55844155844155841</v>
      </c>
      <c r="D67">
        <v>1</v>
      </c>
      <c r="E67">
        <v>0</v>
      </c>
    </row>
    <row r="68" spans="1:5" x14ac:dyDescent="0.3">
      <c r="A68">
        <v>1</v>
      </c>
      <c r="B68">
        <v>1</v>
      </c>
      <c r="C68">
        <v>0.33766233766233766</v>
      </c>
      <c r="D68">
        <v>1</v>
      </c>
      <c r="E68">
        <v>0</v>
      </c>
    </row>
    <row r="69" spans="1:5" x14ac:dyDescent="0.3">
      <c r="A69">
        <v>1</v>
      </c>
      <c r="B69">
        <v>1</v>
      </c>
      <c r="C69">
        <v>0.42857142857142855</v>
      </c>
      <c r="D69">
        <v>0.72727272727272729</v>
      </c>
      <c r="E69">
        <v>0</v>
      </c>
    </row>
    <row r="70" spans="1:5" x14ac:dyDescent="0.3">
      <c r="A70">
        <v>1</v>
      </c>
      <c r="B70">
        <v>1</v>
      </c>
      <c r="C70">
        <v>0.4935064935064935</v>
      </c>
      <c r="D70">
        <v>1</v>
      </c>
      <c r="E70">
        <v>0</v>
      </c>
    </row>
    <row r="71" spans="1:5" x14ac:dyDescent="0.3">
      <c r="A71">
        <v>1</v>
      </c>
      <c r="B71">
        <v>0</v>
      </c>
      <c r="C71">
        <v>0.33766233766233766</v>
      </c>
      <c r="D71">
        <v>0.72727272727272729</v>
      </c>
      <c r="E71">
        <v>0</v>
      </c>
    </row>
    <row r="72" spans="1:5" x14ac:dyDescent="0.3">
      <c r="A72">
        <v>0</v>
      </c>
      <c r="B72">
        <v>0</v>
      </c>
      <c r="C72">
        <v>0.5714285714285714</v>
      </c>
      <c r="D72">
        <v>0.72727272727272729</v>
      </c>
      <c r="E72">
        <v>0</v>
      </c>
    </row>
    <row r="73" spans="1:5" x14ac:dyDescent="0.3">
      <c r="A73">
        <v>0</v>
      </c>
      <c r="B73">
        <v>1</v>
      </c>
      <c r="C73">
        <v>0.50649350649350644</v>
      </c>
      <c r="D73">
        <v>0.90909090909090906</v>
      </c>
      <c r="E73">
        <v>0</v>
      </c>
    </row>
    <row r="74" spans="1:5" x14ac:dyDescent="0.3">
      <c r="A74">
        <v>1</v>
      </c>
      <c r="B74">
        <v>1</v>
      </c>
      <c r="C74">
        <v>0.54545454545454541</v>
      </c>
      <c r="D74">
        <v>0.72727272727272729</v>
      </c>
      <c r="E74">
        <v>0</v>
      </c>
    </row>
    <row r="75" spans="1:5" x14ac:dyDescent="0.3">
      <c r="A75">
        <v>1</v>
      </c>
      <c r="B75">
        <v>1</v>
      </c>
      <c r="C75">
        <v>0.44155844155844154</v>
      </c>
      <c r="D75">
        <v>1</v>
      </c>
      <c r="E75">
        <v>0</v>
      </c>
    </row>
    <row r="76" spans="1:5" x14ac:dyDescent="0.3">
      <c r="A76">
        <v>1</v>
      </c>
      <c r="B76">
        <v>0</v>
      </c>
      <c r="C76">
        <v>0.59740259740259738</v>
      </c>
      <c r="D76">
        <v>0.90909090909090906</v>
      </c>
      <c r="E76">
        <v>0</v>
      </c>
    </row>
    <row r="77" spans="1:5" x14ac:dyDescent="0.3">
      <c r="A77">
        <v>0</v>
      </c>
      <c r="B77">
        <v>1</v>
      </c>
      <c r="C77">
        <v>0.53246753246753242</v>
      </c>
      <c r="D77">
        <v>0.90909090909090906</v>
      </c>
      <c r="E77">
        <v>0</v>
      </c>
    </row>
    <row r="78" spans="1:5" x14ac:dyDescent="0.3">
      <c r="A78">
        <v>0</v>
      </c>
      <c r="B78">
        <v>0</v>
      </c>
      <c r="C78">
        <v>0.74025974025974028</v>
      </c>
      <c r="D78">
        <v>0.90909090909090906</v>
      </c>
      <c r="E78">
        <v>0</v>
      </c>
    </row>
    <row r="79" spans="1:5" x14ac:dyDescent="0.3">
      <c r="A79">
        <v>1</v>
      </c>
      <c r="B79">
        <v>1</v>
      </c>
      <c r="C79">
        <v>0.37662337662337664</v>
      </c>
      <c r="D79">
        <v>0.90909090909090906</v>
      </c>
      <c r="E79">
        <v>0</v>
      </c>
    </row>
    <row r="80" spans="1:5" x14ac:dyDescent="0.3">
      <c r="A80">
        <v>0</v>
      </c>
      <c r="B80">
        <v>1</v>
      </c>
      <c r="C80">
        <v>0.61038961038961037</v>
      </c>
      <c r="D80">
        <v>1</v>
      </c>
      <c r="E80">
        <v>0</v>
      </c>
    </row>
    <row r="81" spans="1:5" x14ac:dyDescent="0.3">
      <c r="A81">
        <v>1</v>
      </c>
      <c r="B81">
        <v>1</v>
      </c>
      <c r="C81">
        <v>0.36363636363636365</v>
      </c>
      <c r="D81">
        <v>0.90909090909090906</v>
      </c>
      <c r="E81">
        <v>0</v>
      </c>
    </row>
    <row r="82" spans="1:5" x14ac:dyDescent="0.3">
      <c r="A82">
        <v>1</v>
      </c>
      <c r="B82">
        <v>0</v>
      </c>
      <c r="C82">
        <v>0.46753246753246752</v>
      </c>
      <c r="D82">
        <v>0.90909090909090906</v>
      </c>
      <c r="E82">
        <v>0</v>
      </c>
    </row>
    <row r="83" spans="1:5" x14ac:dyDescent="0.3">
      <c r="A83">
        <v>0</v>
      </c>
      <c r="B83">
        <v>0</v>
      </c>
      <c r="C83">
        <v>0.44155844155844154</v>
      </c>
      <c r="D83">
        <v>0.90909090909090906</v>
      </c>
      <c r="E83">
        <v>0</v>
      </c>
    </row>
    <row r="84" spans="1:5" x14ac:dyDescent="0.3">
      <c r="A84">
        <v>1</v>
      </c>
      <c r="B84">
        <v>0</v>
      </c>
      <c r="C84">
        <v>0.31168831168831168</v>
      </c>
      <c r="D84">
        <v>0.90909090909090906</v>
      </c>
      <c r="E84">
        <v>0</v>
      </c>
    </row>
    <row r="85" spans="1:5" x14ac:dyDescent="0.3">
      <c r="A85">
        <v>1</v>
      </c>
      <c r="B85">
        <v>1</v>
      </c>
      <c r="C85">
        <v>0.5714285714285714</v>
      </c>
      <c r="D85">
        <v>0.90909090909090906</v>
      </c>
      <c r="E85">
        <v>0</v>
      </c>
    </row>
    <row r="86" spans="1:5" x14ac:dyDescent="0.3">
      <c r="A86">
        <v>0</v>
      </c>
      <c r="B86">
        <v>1</v>
      </c>
      <c r="C86">
        <v>0.7142857142857143</v>
      </c>
      <c r="D86">
        <v>0.90909090909090906</v>
      </c>
      <c r="E86">
        <v>0</v>
      </c>
    </row>
    <row r="87" spans="1:5" x14ac:dyDescent="0.3">
      <c r="A87">
        <v>1</v>
      </c>
      <c r="B87">
        <v>1</v>
      </c>
      <c r="C87">
        <v>0.37662337662337664</v>
      </c>
      <c r="D87">
        <v>0.90909090909090906</v>
      </c>
      <c r="E87">
        <v>0</v>
      </c>
    </row>
    <row r="88" spans="1:5" x14ac:dyDescent="0.3">
      <c r="A88">
        <v>1</v>
      </c>
      <c r="B88">
        <v>1</v>
      </c>
      <c r="C88">
        <v>0.50649350649350644</v>
      </c>
      <c r="D88">
        <v>1</v>
      </c>
      <c r="E88">
        <v>0</v>
      </c>
    </row>
    <row r="89" spans="1:5" x14ac:dyDescent="0.3">
      <c r="A89">
        <v>1</v>
      </c>
      <c r="B89">
        <v>1</v>
      </c>
      <c r="C89">
        <v>0.40259740259740262</v>
      </c>
      <c r="D89">
        <v>0.90909090909090906</v>
      </c>
      <c r="E89">
        <v>0</v>
      </c>
    </row>
    <row r="90" spans="1:5" x14ac:dyDescent="0.3">
      <c r="A90">
        <v>1</v>
      </c>
      <c r="B90">
        <v>1</v>
      </c>
      <c r="C90">
        <v>0.68831168831168832</v>
      </c>
      <c r="D90">
        <v>1</v>
      </c>
      <c r="E90">
        <v>0</v>
      </c>
    </row>
    <row r="91" spans="1:5" x14ac:dyDescent="0.3">
      <c r="A91">
        <v>0</v>
      </c>
      <c r="B91">
        <v>1</v>
      </c>
      <c r="C91">
        <v>0.24675324675324675</v>
      </c>
      <c r="D91">
        <v>0.81818181818181823</v>
      </c>
      <c r="E91">
        <v>0</v>
      </c>
    </row>
    <row r="92" spans="1:5" x14ac:dyDescent="0.3">
      <c r="A92">
        <v>0</v>
      </c>
      <c r="B92">
        <v>1</v>
      </c>
      <c r="C92">
        <v>0.55844155844155841</v>
      </c>
      <c r="D92">
        <v>0.90909090909090906</v>
      </c>
      <c r="E92">
        <v>0</v>
      </c>
    </row>
    <row r="93" spans="1:5" x14ac:dyDescent="0.3">
      <c r="A93">
        <v>1</v>
      </c>
      <c r="B93">
        <v>1</v>
      </c>
      <c r="C93">
        <v>0.5714285714285714</v>
      </c>
      <c r="D93">
        <v>0.90909090909090906</v>
      </c>
      <c r="E93">
        <v>0</v>
      </c>
    </row>
    <row r="94" spans="1:5" x14ac:dyDescent="0.3">
      <c r="A94">
        <v>1</v>
      </c>
      <c r="B94">
        <v>1</v>
      </c>
      <c r="C94">
        <v>0.38961038961038963</v>
      </c>
      <c r="D94">
        <v>0.90909090909090906</v>
      </c>
      <c r="E94">
        <v>0</v>
      </c>
    </row>
    <row r="95" spans="1:5" x14ac:dyDescent="0.3">
      <c r="A95">
        <v>1</v>
      </c>
      <c r="B95">
        <v>0</v>
      </c>
      <c r="C95">
        <v>0.40259740259740262</v>
      </c>
      <c r="D95">
        <v>0.90909090909090906</v>
      </c>
      <c r="E95">
        <v>0</v>
      </c>
    </row>
    <row r="96" spans="1:5" x14ac:dyDescent="0.3">
      <c r="A96">
        <v>1</v>
      </c>
      <c r="B96">
        <v>1</v>
      </c>
      <c r="C96">
        <v>0.20779220779220781</v>
      </c>
      <c r="D96">
        <v>1</v>
      </c>
      <c r="E96">
        <v>0</v>
      </c>
    </row>
    <row r="97" spans="1:5" x14ac:dyDescent="0.3">
      <c r="A97">
        <v>1</v>
      </c>
      <c r="B97">
        <v>0</v>
      </c>
      <c r="C97">
        <v>0.15584415584415584</v>
      </c>
      <c r="D97">
        <v>0.72727272727272729</v>
      </c>
      <c r="E97">
        <v>0</v>
      </c>
    </row>
    <row r="98" spans="1:5" x14ac:dyDescent="0.3">
      <c r="A98">
        <v>1</v>
      </c>
      <c r="B98">
        <v>1</v>
      </c>
      <c r="C98">
        <v>0.51948051948051943</v>
      </c>
      <c r="D98">
        <v>0.90909090909090906</v>
      </c>
      <c r="E98">
        <v>0</v>
      </c>
    </row>
    <row r="99" spans="1:5" x14ac:dyDescent="0.3">
      <c r="A99">
        <v>0</v>
      </c>
      <c r="B99">
        <v>1</v>
      </c>
      <c r="C99">
        <v>0.58441558441558439</v>
      </c>
      <c r="D99">
        <v>1</v>
      </c>
      <c r="E99">
        <v>0</v>
      </c>
    </row>
    <row r="100" spans="1:5" x14ac:dyDescent="0.3">
      <c r="A100">
        <v>0</v>
      </c>
      <c r="B100">
        <v>0</v>
      </c>
      <c r="C100">
        <v>0.32467532467532467</v>
      </c>
      <c r="D100">
        <v>1</v>
      </c>
      <c r="E100">
        <v>0</v>
      </c>
    </row>
    <row r="101" spans="1:5" x14ac:dyDescent="0.3">
      <c r="A101">
        <v>0</v>
      </c>
      <c r="B101">
        <v>0</v>
      </c>
      <c r="C101">
        <v>0.35064935064935066</v>
      </c>
      <c r="D101">
        <v>1</v>
      </c>
      <c r="E101">
        <v>0</v>
      </c>
    </row>
    <row r="102" spans="1:5" x14ac:dyDescent="0.3">
      <c r="A102">
        <v>1</v>
      </c>
      <c r="B102">
        <v>1</v>
      </c>
      <c r="C102">
        <v>0.37662337662337664</v>
      </c>
      <c r="D102">
        <v>0.90909090909090906</v>
      </c>
      <c r="E102">
        <v>0</v>
      </c>
    </row>
    <row r="103" spans="1:5" x14ac:dyDescent="0.3">
      <c r="A103">
        <v>0</v>
      </c>
      <c r="B103">
        <v>1</v>
      </c>
      <c r="C103">
        <v>0.40259740259740262</v>
      </c>
      <c r="D103">
        <v>1</v>
      </c>
      <c r="E103">
        <v>0</v>
      </c>
    </row>
    <row r="104" spans="1:5" x14ac:dyDescent="0.3">
      <c r="A104">
        <v>1</v>
      </c>
      <c r="B104">
        <v>0</v>
      </c>
      <c r="C104">
        <v>0.29870129870129869</v>
      </c>
      <c r="D104">
        <v>1</v>
      </c>
      <c r="E104">
        <v>0</v>
      </c>
    </row>
    <row r="105" spans="1:5" x14ac:dyDescent="0.3">
      <c r="A105">
        <v>0</v>
      </c>
      <c r="B105">
        <v>0</v>
      </c>
      <c r="C105">
        <v>0.54545454545454541</v>
      </c>
      <c r="D105">
        <v>0.72727272727272729</v>
      </c>
      <c r="E105">
        <v>0</v>
      </c>
    </row>
    <row r="106" spans="1:5" x14ac:dyDescent="0.3">
      <c r="A106">
        <v>1</v>
      </c>
      <c r="B106">
        <v>0</v>
      </c>
      <c r="C106">
        <v>0.14285714285714285</v>
      </c>
      <c r="D106">
        <v>9.0909090909090912E-2</v>
      </c>
      <c r="E106">
        <v>0</v>
      </c>
    </row>
    <row r="107" spans="1:5" x14ac:dyDescent="0.3">
      <c r="A107">
        <v>1</v>
      </c>
      <c r="B107">
        <v>1</v>
      </c>
      <c r="C107">
        <v>0.16883116883116883</v>
      </c>
      <c r="D107">
        <v>0.54545454545454541</v>
      </c>
      <c r="E107">
        <v>0</v>
      </c>
    </row>
    <row r="108" spans="1:5" x14ac:dyDescent="0.3">
      <c r="A108">
        <v>1</v>
      </c>
      <c r="B108">
        <v>1</v>
      </c>
      <c r="C108">
        <v>0.18181818181818182</v>
      </c>
      <c r="D108">
        <v>0.45454545454545453</v>
      </c>
      <c r="E108">
        <v>0</v>
      </c>
    </row>
    <row r="109" spans="1:5" x14ac:dyDescent="0.3">
      <c r="A109">
        <v>1</v>
      </c>
      <c r="B109">
        <v>1</v>
      </c>
      <c r="C109">
        <v>0.53246753246753242</v>
      </c>
      <c r="D109">
        <v>0.18181818181818182</v>
      </c>
      <c r="E109">
        <v>0</v>
      </c>
    </row>
    <row r="110" spans="1:5" x14ac:dyDescent="0.3">
      <c r="A110">
        <v>0</v>
      </c>
      <c r="B110">
        <v>1</v>
      </c>
      <c r="C110">
        <v>0.75324675324675328</v>
      </c>
      <c r="D110">
        <v>0.54545454545454541</v>
      </c>
      <c r="E110">
        <v>0</v>
      </c>
    </row>
    <row r="111" spans="1:5" x14ac:dyDescent="0.3">
      <c r="A111">
        <v>1</v>
      </c>
      <c r="B111">
        <v>1</v>
      </c>
      <c r="C111">
        <v>0.67532467532467533</v>
      </c>
      <c r="D111">
        <v>0.18181818181818182</v>
      </c>
      <c r="E111">
        <v>0</v>
      </c>
    </row>
    <row r="112" spans="1:5" x14ac:dyDescent="0.3">
      <c r="A112">
        <v>1</v>
      </c>
      <c r="B112">
        <v>1</v>
      </c>
      <c r="C112">
        <v>0.62337662337662336</v>
      </c>
      <c r="D112">
        <v>0.36363636363636365</v>
      </c>
      <c r="E112">
        <v>0</v>
      </c>
    </row>
    <row r="113" spans="1:5" x14ac:dyDescent="0.3">
      <c r="A113">
        <v>0</v>
      </c>
      <c r="B113">
        <v>1</v>
      </c>
      <c r="C113">
        <v>0.42857142857142855</v>
      </c>
      <c r="D113">
        <v>0.54545454545454541</v>
      </c>
      <c r="E113">
        <v>0</v>
      </c>
    </row>
    <row r="114" spans="1:5" x14ac:dyDescent="0.3">
      <c r="A114">
        <v>0</v>
      </c>
      <c r="B114">
        <v>1</v>
      </c>
      <c r="C114">
        <v>0.70129870129870131</v>
      </c>
      <c r="D114">
        <v>0.27272727272727271</v>
      </c>
      <c r="E114">
        <v>0</v>
      </c>
    </row>
    <row r="115" spans="1:5" x14ac:dyDescent="0.3">
      <c r="A115">
        <v>0</v>
      </c>
      <c r="B115">
        <v>1</v>
      </c>
      <c r="C115">
        <v>0.64935064935064934</v>
      </c>
      <c r="D115">
        <v>0.27272727272727271</v>
      </c>
      <c r="E115">
        <v>0</v>
      </c>
    </row>
    <row r="116" spans="1:5" x14ac:dyDescent="0.3">
      <c r="A116">
        <v>1</v>
      </c>
      <c r="B116">
        <v>1</v>
      </c>
      <c r="C116">
        <v>0.54545454545454541</v>
      </c>
      <c r="D116">
        <v>0.54545454545454541</v>
      </c>
      <c r="E116">
        <v>0</v>
      </c>
    </row>
    <row r="117" spans="1:5" x14ac:dyDescent="0.3">
      <c r="A117">
        <v>0</v>
      </c>
      <c r="B117">
        <v>1</v>
      </c>
      <c r="C117">
        <v>0.63636363636363635</v>
      </c>
      <c r="D117">
        <v>0.18181818181818182</v>
      </c>
      <c r="E117">
        <v>0</v>
      </c>
    </row>
    <row r="118" spans="1:5" x14ac:dyDescent="0.3">
      <c r="A118">
        <v>1</v>
      </c>
      <c r="B118">
        <v>1</v>
      </c>
      <c r="C118">
        <v>0.37662337662337664</v>
      </c>
      <c r="D118">
        <v>0</v>
      </c>
      <c r="E118">
        <v>0</v>
      </c>
    </row>
    <row r="119" spans="1:5" x14ac:dyDescent="0.3">
      <c r="A119">
        <v>1</v>
      </c>
      <c r="B119">
        <v>1</v>
      </c>
      <c r="C119">
        <v>0.38961038961038963</v>
      </c>
      <c r="D119">
        <v>0</v>
      </c>
      <c r="E119">
        <v>0</v>
      </c>
    </row>
    <row r="120" spans="1:5" x14ac:dyDescent="0.3">
      <c r="A120">
        <v>1</v>
      </c>
      <c r="B120">
        <v>1</v>
      </c>
      <c r="C120">
        <v>0.7142857142857143</v>
      </c>
      <c r="D120">
        <v>0.18181818181818182</v>
      </c>
      <c r="E120">
        <v>0</v>
      </c>
    </row>
    <row r="121" spans="1:5" x14ac:dyDescent="0.3">
      <c r="A121">
        <v>1</v>
      </c>
      <c r="B121">
        <v>1</v>
      </c>
      <c r="C121">
        <v>0.27272727272727271</v>
      </c>
      <c r="D121">
        <v>0</v>
      </c>
      <c r="E121">
        <v>0</v>
      </c>
    </row>
    <row r="122" spans="1:5" x14ac:dyDescent="0.3">
      <c r="A122">
        <v>1</v>
      </c>
      <c r="B122">
        <v>1</v>
      </c>
      <c r="C122">
        <v>0.35064935064935066</v>
      </c>
      <c r="D122">
        <v>0.18181818181818182</v>
      </c>
      <c r="E122">
        <v>0</v>
      </c>
    </row>
    <row r="123" spans="1:5" x14ac:dyDescent="0.3">
      <c r="A123">
        <v>1</v>
      </c>
      <c r="B123">
        <v>1</v>
      </c>
      <c r="C123">
        <v>0.37662337662337664</v>
      </c>
      <c r="D123">
        <v>0.27272727272727271</v>
      </c>
      <c r="E123">
        <v>0</v>
      </c>
    </row>
    <row r="124" spans="1:5" x14ac:dyDescent="0.3">
      <c r="A124">
        <v>1</v>
      </c>
      <c r="B124">
        <v>1</v>
      </c>
      <c r="C124">
        <v>0.32467532467532467</v>
      </c>
      <c r="D124">
        <v>0.54545454545454541</v>
      </c>
      <c r="E124">
        <v>0</v>
      </c>
    </row>
    <row r="125" spans="1:5" x14ac:dyDescent="0.3">
      <c r="A125">
        <v>1</v>
      </c>
      <c r="B125">
        <v>1</v>
      </c>
      <c r="C125">
        <v>0.53246753246753242</v>
      </c>
      <c r="D125">
        <v>0.63636363636363635</v>
      </c>
      <c r="E125">
        <v>0</v>
      </c>
    </row>
    <row r="126" spans="1:5" x14ac:dyDescent="0.3">
      <c r="A126">
        <v>1</v>
      </c>
      <c r="B126">
        <v>1</v>
      </c>
      <c r="C126">
        <v>0.14285714285714285</v>
      </c>
      <c r="D126">
        <v>0.18181818181818182</v>
      </c>
      <c r="E126">
        <v>0</v>
      </c>
    </row>
    <row r="127" spans="1:5" x14ac:dyDescent="0.3">
      <c r="A127">
        <v>1</v>
      </c>
      <c r="B127">
        <v>1</v>
      </c>
      <c r="C127">
        <v>0.5714285714285714</v>
      </c>
      <c r="D127">
        <v>0.27272727272727271</v>
      </c>
      <c r="E127">
        <v>0</v>
      </c>
    </row>
    <row r="128" spans="1:5" x14ac:dyDescent="0.3">
      <c r="A128">
        <v>1</v>
      </c>
      <c r="B128">
        <v>1</v>
      </c>
      <c r="C128">
        <v>0.48051948051948051</v>
      </c>
      <c r="D128">
        <v>0.54545454545454541</v>
      </c>
      <c r="E128">
        <v>0</v>
      </c>
    </row>
    <row r="129" spans="1:5" x14ac:dyDescent="0.3">
      <c r="A129">
        <v>0</v>
      </c>
      <c r="B129">
        <v>1</v>
      </c>
      <c r="C129">
        <v>0.61038961038961037</v>
      </c>
      <c r="D129">
        <v>0.27272727272727271</v>
      </c>
      <c r="E129">
        <v>0</v>
      </c>
    </row>
    <row r="130" spans="1:5" x14ac:dyDescent="0.3">
      <c r="A130">
        <v>1</v>
      </c>
      <c r="B130">
        <v>1</v>
      </c>
      <c r="C130">
        <v>0.35064935064935066</v>
      </c>
      <c r="D130">
        <v>0</v>
      </c>
      <c r="E130">
        <v>0</v>
      </c>
    </row>
    <row r="131" spans="1:5" x14ac:dyDescent="0.3">
      <c r="A131">
        <v>1</v>
      </c>
      <c r="B131">
        <v>1</v>
      </c>
      <c r="C131">
        <v>0.24675324675324675</v>
      </c>
      <c r="D131">
        <v>0.54545454545454541</v>
      </c>
      <c r="E131">
        <v>0</v>
      </c>
    </row>
    <row r="132" spans="1:5" x14ac:dyDescent="0.3">
      <c r="A132">
        <v>1</v>
      </c>
      <c r="B132">
        <v>1</v>
      </c>
      <c r="C132">
        <v>0.48051948051948051</v>
      </c>
      <c r="D132">
        <v>0.27272727272727271</v>
      </c>
      <c r="E132">
        <v>0</v>
      </c>
    </row>
    <row r="133" spans="1:5" x14ac:dyDescent="0.3">
      <c r="A133">
        <v>1</v>
      </c>
      <c r="B133">
        <v>1</v>
      </c>
      <c r="C133">
        <v>0.40259740259740262</v>
      </c>
      <c r="D133">
        <v>0.18181818181818182</v>
      </c>
      <c r="E133">
        <v>0</v>
      </c>
    </row>
    <row r="134" spans="1:5" x14ac:dyDescent="0.3">
      <c r="A134">
        <v>0</v>
      </c>
      <c r="B134">
        <v>1</v>
      </c>
      <c r="C134">
        <v>0.48051948051948051</v>
      </c>
      <c r="D134">
        <v>0.45454545454545453</v>
      </c>
      <c r="E134">
        <v>0</v>
      </c>
    </row>
    <row r="135" spans="1:5" x14ac:dyDescent="0.3">
      <c r="A135">
        <v>0</v>
      </c>
      <c r="B135">
        <v>1</v>
      </c>
      <c r="C135">
        <v>0.5714285714285714</v>
      </c>
      <c r="D135">
        <v>0.27272727272727271</v>
      </c>
      <c r="E135">
        <v>0</v>
      </c>
    </row>
    <row r="136" spans="1:5" x14ac:dyDescent="0.3">
      <c r="A136">
        <v>1</v>
      </c>
      <c r="B136">
        <v>1</v>
      </c>
      <c r="C136">
        <v>0.51948051948051943</v>
      </c>
      <c r="D136">
        <v>0.18181818181818182</v>
      </c>
      <c r="E136">
        <v>0</v>
      </c>
    </row>
    <row r="137" spans="1:5" x14ac:dyDescent="0.3">
      <c r="A137">
        <v>1</v>
      </c>
      <c r="B137">
        <v>1</v>
      </c>
      <c r="C137">
        <v>0.51948051948051943</v>
      </c>
      <c r="D137">
        <v>0.54545454545454541</v>
      </c>
      <c r="E137">
        <v>0</v>
      </c>
    </row>
    <row r="138" spans="1:5" x14ac:dyDescent="0.3">
      <c r="A138">
        <v>1</v>
      </c>
      <c r="B138">
        <v>1</v>
      </c>
      <c r="C138">
        <v>0.8571428571428571</v>
      </c>
      <c r="D138">
        <v>0.45454545454545453</v>
      </c>
      <c r="E138">
        <v>0</v>
      </c>
    </row>
    <row r="139" spans="1:5" x14ac:dyDescent="0.3">
      <c r="A139">
        <v>1</v>
      </c>
      <c r="B139">
        <v>1</v>
      </c>
      <c r="C139">
        <v>0.50649350649350644</v>
      </c>
      <c r="D139">
        <v>0.81818181818181823</v>
      </c>
      <c r="E139">
        <v>0</v>
      </c>
    </row>
    <row r="140" spans="1:5" x14ac:dyDescent="0.3">
      <c r="A140">
        <v>1</v>
      </c>
      <c r="B140">
        <v>1</v>
      </c>
      <c r="C140">
        <v>0.24675324675324675</v>
      </c>
      <c r="D140">
        <v>0.90909090909090906</v>
      </c>
      <c r="E140">
        <v>0</v>
      </c>
    </row>
    <row r="141" spans="1:5" x14ac:dyDescent="0.3">
      <c r="A141">
        <v>1</v>
      </c>
      <c r="B141">
        <v>1</v>
      </c>
      <c r="C141">
        <v>0.32467532467532467</v>
      </c>
      <c r="D141">
        <v>0.81818181818181823</v>
      </c>
      <c r="E141">
        <v>0</v>
      </c>
    </row>
    <row r="142" spans="1:5" x14ac:dyDescent="0.3">
      <c r="A142">
        <v>0</v>
      </c>
      <c r="B142">
        <v>1</v>
      </c>
      <c r="C142">
        <v>0.27272727272727271</v>
      </c>
      <c r="D142">
        <v>0.81818181818181823</v>
      </c>
      <c r="E142">
        <v>0</v>
      </c>
    </row>
    <row r="143" spans="1:5" x14ac:dyDescent="0.3">
      <c r="A143">
        <v>0</v>
      </c>
      <c r="B143">
        <v>1</v>
      </c>
      <c r="C143">
        <v>0.64935064935064934</v>
      </c>
      <c r="D143">
        <v>0.90909090909090906</v>
      </c>
      <c r="E143">
        <v>0</v>
      </c>
    </row>
    <row r="144" spans="1:5" x14ac:dyDescent="0.3">
      <c r="A144">
        <v>1</v>
      </c>
      <c r="B144">
        <v>1</v>
      </c>
      <c r="C144">
        <v>0.12987012987012986</v>
      </c>
      <c r="D144">
        <v>1</v>
      </c>
      <c r="E144">
        <v>0</v>
      </c>
    </row>
    <row r="145" spans="1:5" x14ac:dyDescent="0.3">
      <c r="A145">
        <v>1</v>
      </c>
      <c r="B145">
        <v>1</v>
      </c>
      <c r="C145">
        <v>0.11688311688311688</v>
      </c>
      <c r="D145">
        <v>0.81818181818181823</v>
      </c>
      <c r="E145">
        <v>0</v>
      </c>
    </row>
    <row r="146" spans="1:5" x14ac:dyDescent="0.3">
      <c r="A146">
        <v>1</v>
      </c>
      <c r="B146">
        <v>0</v>
      </c>
      <c r="C146">
        <v>0.32467532467532467</v>
      </c>
      <c r="D146">
        <v>0.81818181818181823</v>
      </c>
      <c r="E146">
        <v>0</v>
      </c>
    </row>
    <row r="147" spans="1:5" x14ac:dyDescent="0.3">
      <c r="A147">
        <v>1</v>
      </c>
      <c r="B147">
        <v>1</v>
      </c>
      <c r="C147">
        <v>0.87012987012987009</v>
      </c>
      <c r="D147">
        <v>0.90909090909090906</v>
      </c>
      <c r="E147">
        <v>0</v>
      </c>
    </row>
    <row r="148" spans="1:5" x14ac:dyDescent="0.3">
      <c r="A148">
        <v>1</v>
      </c>
      <c r="B148">
        <v>1</v>
      </c>
      <c r="C148">
        <v>0.62337662337662336</v>
      </c>
      <c r="D148">
        <v>0.81818181818181823</v>
      </c>
      <c r="E148">
        <v>0</v>
      </c>
    </row>
    <row r="149" spans="1:5" x14ac:dyDescent="0.3">
      <c r="A149">
        <v>1</v>
      </c>
      <c r="B149">
        <v>0</v>
      </c>
      <c r="C149">
        <v>0.58441558441558439</v>
      </c>
      <c r="D149">
        <v>0.54545454545454541</v>
      </c>
      <c r="E149">
        <v>0</v>
      </c>
    </row>
    <row r="150" spans="1:5" x14ac:dyDescent="0.3">
      <c r="A150">
        <v>0</v>
      </c>
      <c r="B150">
        <v>0</v>
      </c>
      <c r="C150">
        <v>0.33766233766233766</v>
      </c>
      <c r="D150">
        <v>0.54545454545454541</v>
      </c>
      <c r="E150">
        <v>0</v>
      </c>
    </row>
    <row r="151" spans="1:5" x14ac:dyDescent="0.3">
      <c r="A151">
        <v>0</v>
      </c>
      <c r="B151">
        <v>0</v>
      </c>
      <c r="C151">
        <v>0.74025974025974028</v>
      </c>
      <c r="D151">
        <v>0</v>
      </c>
      <c r="E151">
        <v>0</v>
      </c>
    </row>
    <row r="152" spans="1:5" x14ac:dyDescent="0.3">
      <c r="A152">
        <v>0</v>
      </c>
      <c r="B152">
        <v>0</v>
      </c>
      <c r="C152">
        <v>0.51948051948051943</v>
      </c>
      <c r="D152">
        <v>0.54545454545454541</v>
      </c>
      <c r="E152">
        <v>0</v>
      </c>
    </row>
    <row r="153" spans="1:5" x14ac:dyDescent="0.3">
      <c r="A153">
        <v>1</v>
      </c>
      <c r="B153">
        <v>0</v>
      </c>
      <c r="C153">
        <v>0.54545454545454541</v>
      </c>
      <c r="D153">
        <v>0</v>
      </c>
      <c r="E153">
        <v>0</v>
      </c>
    </row>
    <row r="154" spans="1:5" x14ac:dyDescent="0.3">
      <c r="A154">
        <v>1</v>
      </c>
      <c r="B154">
        <v>0</v>
      </c>
      <c r="C154">
        <v>0.44155844155844154</v>
      </c>
      <c r="D154">
        <v>0.54545454545454541</v>
      </c>
      <c r="E154">
        <v>0</v>
      </c>
    </row>
    <row r="155" spans="1:5" x14ac:dyDescent="0.3">
      <c r="A155">
        <v>1</v>
      </c>
      <c r="B155">
        <v>0</v>
      </c>
      <c r="C155">
        <v>0.45454545454545453</v>
      </c>
      <c r="D155">
        <v>0.45454545454545453</v>
      </c>
      <c r="E155">
        <v>0</v>
      </c>
    </row>
    <row r="156" spans="1:5" x14ac:dyDescent="0.3">
      <c r="A156">
        <v>1</v>
      </c>
      <c r="B156">
        <v>0</v>
      </c>
      <c r="C156">
        <v>0.74025974025974028</v>
      </c>
      <c r="D156">
        <v>9.0909090909090912E-2</v>
      </c>
      <c r="E156">
        <v>0</v>
      </c>
    </row>
    <row r="157" spans="1:5" x14ac:dyDescent="0.3">
      <c r="A157">
        <v>1</v>
      </c>
      <c r="B157">
        <v>1</v>
      </c>
      <c r="C157">
        <v>0.51948051948051943</v>
      </c>
      <c r="D157">
        <v>0.18181818181818182</v>
      </c>
      <c r="E157">
        <v>0</v>
      </c>
    </row>
    <row r="158" spans="1:5" x14ac:dyDescent="0.3">
      <c r="A158">
        <v>1</v>
      </c>
      <c r="B158">
        <v>0</v>
      </c>
      <c r="C158">
        <v>0.5714285714285714</v>
      </c>
      <c r="D158">
        <v>9.0909090909090912E-2</v>
      </c>
      <c r="E158">
        <v>0</v>
      </c>
    </row>
    <row r="159" spans="1:5" x14ac:dyDescent="0.3">
      <c r="A159">
        <v>1</v>
      </c>
      <c r="B159">
        <v>0</v>
      </c>
      <c r="C159">
        <v>0.76623376623376627</v>
      </c>
      <c r="D159">
        <v>0.18181818181818182</v>
      </c>
      <c r="E159">
        <v>0</v>
      </c>
    </row>
    <row r="160" spans="1:5" x14ac:dyDescent="0.3">
      <c r="A160">
        <v>1</v>
      </c>
      <c r="B160">
        <v>0</v>
      </c>
      <c r="C160">
        <v>0.54545454545454541</v>
      </c>
      <c r="D160">
        <v>0.63636363636363635</v>
      </c>
      <c r="E160">
        <v>0</v>
      </c>
    </row>
    <row r="161" spans="1:5" x14ac:dyDescent="0.3">
      <c r="A161">
        <v>1</v>
      </c>
      <c r="B161">
        <v>0</v>
      </c>
      <c r="C161">
        <v>0.55844155844155841</v>
      </c>
      <c r="D161">
        <v>0.54545454545454541</v>
      </c>
      <c r="E161">
        <v>0</v>
      </c>
    </row>
    <row r="162" spans="1:5" x14ac:dyDescent="0.3">
      <c r="A162">
        <v>1</v>
      </c>
      <c r="B162">
        <v>0</v>
      </c>
      <c r="C162">
        <v>0.67532467532467533</v>
      </c>
      <c r="D162">
        <v>0.27272727272727271</v>
      </c>
      <c r="E162">
        <v>0</v>
      </c>
    </row>
    <row r="163" spans="1:5" x14ac:dyDescent="0.3">
      <c r="A163">
        <v>1</v>
      </c>
      <c r="B163">
        <v>0</v>
      </c>
      <c r="C163">
        <v>0.54545454545454541</v>
      </c>
      <c r="D163">
        <v>0.18181818181818182</v>
      </c>
      <c r="E163">
        <v>0</v>
      </c>
    </row>
    <row r="164" spans="1:5" x14ac:dyDescent="0.3">
      <c r="A164">
        <v>1</v>
      </c>
      <c r="B164">
        <v>0</v>
      </c>
      <c r="C164">
        <v>0.66233766233766234</v>
      </c>
      <c r="D164">
        <v>0.27272727272727271</v>
      </c>
      <c r="E164">
        <v>0</v>
      </c>
    </row>
    <row r="165" spans="1:5" x14ac:dyDescent="0.3">
      <c r="A165">
        <v>1</v>
      </c>
      <c r="B165">
        <v>0</v>
      </c>
      <c r="C165">
        <v>0.18181818181818182</v>
      </c>
      <c r="D165">
        <v>0.27272727272727271</v>
      </c>
      <c r="E165">
        <v>0</v>
      </c>
    </row>
    <row r="166" spans="1:5" x14ac:dyDescent="0.3">
      <c r="A166">
        <v>0</v>
      </c>
      <c r="B166">
        <v>0</v>
      </c>
      <c r="C166">
        <v>0.58441558441558439</v>
      </c>
      <c r="D166">
        <v>0.36363636363636365</v>
      </c>
      <c r="E166">
        <v>0</v>
      </c>
    </row>
    <row r="167" spans="1:5" x14ac:dyDescent="0.3">
      <c r="A167">
        <v>1</v>
      </c>
      <c r="B167">
        <v>0</v>
      </c>
      <c r="C167">
        <v>0.4935064935064935</v>
      </c>
      <c r="D167">
        <v>0.54545454545454541</v>
      </c>
      <c r="E167">
        <v>0</v>
      </c>
    </row>
    <row r="168" spans="1:5" x14ac:dyDescent="0.3">
      <c r="A168">
        <v>1</v>
      </c>
      <c r="B168">
        <v>0</v>
      </c>
      <c r="C168">
        <v>0.62337662337662336</v>
      </c>
      <c r="D168">
        <v>0.54545454545454541</v>
      </c>
      <c r="E168">
        <v>0</v>
      </c>
    </row>
    <row r="169" spans="1:5" x14ac:dyDescent="0.3">
      <c r="A169">
        <v>1</v>
      </c>
      <c r="B169">
        <v>0</v>
      </c>
      <c r="C169">
        <v>0.59740259740259738</v>
      </c>
      <c r="D169">
        <v>9.0909090909090912E-2</v>
      </c>
      <c r="E169">
        <v>0</v>
      </c>
    </row>
    <row r="170" spans="1:5" x14ac:dyDescent="0.3">
      <c r="A170">
        <v>0</v>
      </c>
      <c r="B170">
        <v>0</v>
      </c>
      <c r="C170">
        <v>0.48051948051948051</v>
      </c>
      <c r="D170">
        <v>0.27272727272727271</v>
      </c>
      <c r="E170">
        <v>0</v>
      </c>
    </row>
    <row r="171" spans="1:5" x14ac:dyDescent="0.3">
      <c r="A171">
        <v>1</v>
      </c>
      <c r="B171">
        <v>0</v>
      </c>
      <c r="C171">
        <v>0.55844155844155841</v>
      </c>
      <c r="D171">
        <v>0.18181818181818182</v>
      </c>
      <c r="E171">
        <v>0</v>
      </c>
    </row>
    <row r="172" spans="1:5" x14ac:dyDescent="0.3">
      <c r="A172">
        <v>1</v>
      </c>
      <c r="B172">
        <v>0</v>
      </c>
      <c r="C172">
        <v>0.5714285714285714</v>
      </c>
      <c r="D172">
        <v>0.54545454545454541</v>
      </c>
      <c r="E172">
        <v>0</v>
      </c>
    </row>
    <row r="173" spans="1:5" x14ac:dyDescent="0.3">
      <c r="A173">
        <v>0</v>
      </c>
      <c r="B173">
        <v>0</v>
      </c>
      <c r="C173">
        <v>0.66233766233766234</v>
      </c>
      <c r="D173">
        <v>0.54545454545454541</v>
      </c>
      <c r="E173">
        <v>0</v>
      </c>
    </row>
    <row r="174" spans="1:5" x14ac:dyDescent="0.3">
      <c r="A174">
        <v>1</v>
      </c>
      <c r="B174">
        <v>1</v>
      </c>
      <c r="C174">
        <v>0.66233766233766234</v>
      </c>
      <c r="D174">
        <v>9.0909090909090912E-2</v>
      </c>
      <c r="E174">
        <v>0</v>
      </c>
    </row>
    <row r="175" spans="1:5" x14ac:dyDescent="0.3">
      <c r="A175">
        <v>1</v>
      </c>
      <c r="B175">
        <v>0</v>
      </c>
      <c r="C175">
        <v>0.55844155844155841</v>
      </c>
      <c r="D175">
        <v>0</v>
      </c>
      <c r="E175">
        <v>0</v>
      </c>
    </row>
    <row r="176" spans="1:5" x14ac:dyDescent="0.3">
      <c r="A176">
        <v>1</v>
      </c>
      <c r="B176">
        <v>0</v>
      </c>
      <c r="C176">
        <v>0.11688311688311688</v>
      </c>
      <c r="D176">
        <v>0.90909090909090906</v>
      </c>
      <c r="E176">
        <v>0</v>
      </c>
    </row>
    <row r="177" spans="1:5" x14ac:dyDescent="0.3">
      <c r="A177">
        <v>1</v>
      </c>
      <c r="B177">
        <v>0</v>
      </c>
      <c r="C177">
        <v>0.70129870129870131</v>
      </c>
      <c r="D177">
        <v>0.81818181818181823</v>
      </c>
      <c r="E177">
        <v>0</v>
      </c>
    </row>
    <row r="178" spans="1:5" x14ac:dyDescent="0.3">
      <c r="A178">
        <v>1</v>
      </c>
      <c r="B178">
        <v>0</v>
      </c>
      <c r="C178">
        <v>0.31168831168831168</v>
      </c>
      <c r="D178">
        <v>0.81818181818181823</v>
      </c>
      <c r="E178">
        <v>0</v>
      </c>
    </row>
    <row r="179" spans="1:5" x14ac:dyDescent="0.3">
      <c r="A179">
        <v>1</v>
      </c>
      <c r="B179">
        <v>0</v>
      </c>
      <c r="C179">
        <v>0.76623376623376627</v>
      </c>
      <c r="D179">
        <v>0.90909090909090906</v>
      </c>
      <c r="E179">
        <v>0</v>
      </c>
    </row>
    <row r="180" spans="1:5" x14ac:dyDescent="0.3">
      <c r="A180">
        <v>1</v>
      </c>
      <c r="B180">
        <v>0</v>
      </c>
      <c r="C180">
        <v>0.44155844155844154</v>
      </c>
      <c r="D180">
        <v>0.90909090909090906</v>
      </c>
      <c r="E180">
        <v>0</v>
      </c>
    </row>
    <row r="181" spans="1:5" x14ac:dyDescent="0.3">
      <c r="A181">
        <v>1</v>
      </c>
      <c r="B181">
        <v>0</v>
      </c>
      <c r="C181">
        <v>0.31168831168831168</v>
      </c>
      <c r="D181">
        <v>0.81818181818181823</v>
      </c>
      <c r="E181">
        <v>0</v>
      </c>
    </row>
    <row r="182" spans="1:5" x14ac:dyDescent="0.3">
      <c r="A182">
        <v>1</v>
      </c>
      <c r="B182">
        <v>0</v>
      </c>
      <c r="C182">
        <v>0.48051948051948051</v>
      </c>
      <c r="D182">
        <v>0.90909090909090906</v>
      </c>
      <c r="E182">
        <v>0</v>
      </c>
    </row>
    <row r="183" spans="1:5" x14ac:dyDescent="0.3">
      <c r="A183">
        <v>0</v>
      </c>
      <c r="B183">
        <v>0</v>
      </c>
      <c r="C183">
        <v>0</v>
      </c>
      <c r="D183">
        <v>0.81818181818181823</v>
      </c>
      <c r="E183">
        <v>0</v>
      </c>
    </row>
    <row r="184" spans="1:5" x14ac:dyDescent="0.3">
      <c r="A184">
        <v>0</v>
      </c>
      <c r="B184">
        <v>0</v>
      </c>
      <c r="C184">
        <v>0.81818181818181823</v>
      </c>
      <c r="D184">
        <v>1</v>
      </c>
      <c r="E184">
        <v>0</v>
      </c>
    </row>
    <row r="185" spans="1:5" x14ac:dyDescent="0.3">
      <c r="A185">
        <v>1</v>
      </c>
      <c r="B185">
        <v>1</v>
      </c>
      <c r="C185">
        <v>0.50649350649350644</v>
      </c>
      <c r="D185">
        <v>0.90909090909090906</v>
      </c>
      <c r="E185">
        <v>0</v>
      </c>
    </row>
    <row r="186" spans="1:5" x14ac:dyDescent="0.3">
      <c r="A186">
        <v>1</v>
      </c>
      <c r="B186">
        <v>1</v>
      </c>
      <c r="C186">
        <v>0.68831168831168832</v>
      </c>
      <c r="D186">
        <v>0.90909090909090906</v>
      </c>
      <c r="E186">
        <v>0</v>
      </c>
    </row>
    <row r="187" spans="1:5" x14ac:dyDescent="0.3">
      <c r="A187">
        <v>1</v>
      </c>
      <c r="B187">
        <v>0</v>
      </c>
      <c r="C187">
        <v>0.68831168831168832</v>
      </c>
      <c r="D187">
        <v>0.90909090909090906</v>
      </c>
      <c r="E187">
        <v>0</v>
      </c>
    </row>
    <row r="188" spans="1:5" x14ac:dyDescent="0.3">
      <c r="A188">
        <v>1</v>
      </c>
      <c r="B188">
        <v>1</v>
      </c>
      <c r="C188">
        <v>0.40259740259740262</v>
      </c>
      <c r="D188">
        <v>1</v>
      </c>
      <c r="E188">
        <v>0</v>
      </c>
    </row>
    <row r="189" spans="1:5" x14ac:dyDescent="0.3">
      <c r="A189">
        <v>0</v>
      </c>
      <c r="B189">
        <v>0</v>
      </c>
      <c r="C189">
        <v>0.8571428571428571</v>
      </c>
      <c r="D189">
        <v>1</v>
      </c>
      <c r="E189">
        <v>0</v>
      </c>
    </row>
    <row r="190" spans="1:5" x14ac:dyDescent="0.3">
      <c r="A190">
        <v>0</v>
      </c>
      <c r="B190">
        <v>1</v>
      </c>
      <c r="C190">
        <v>0.64935064935064934</v>
      </c>
      <c r="D190">
        <v>9.0909090909090912E-2</v>
      </c>
      <c r="E190">
        <v>0</v>
      </c>
    </row>
    <row r="191" spans="1:5" x14ac:dyDescent="0.3">
      <c r="A191">
        <v>1</v>
      </c>
      <c r="B191">
        <v>1</v>
      </c>
      <c r="C191">
        <v>0.44155844155844154</v>
      </c>
      <c r="D191">
        <v>0.54545454545454541</v>
      </c>
      <c r="E191">
        <v>0</v>
      </c>
    </row>
    <row r="192" spans="1:5" x14ac:dyDescent="0.3">
      <c r="A192">
        <v>0</v>
      </c>
      <c r="B192">
        <v>0</v>
      </c>
      <c r="C192">
        <v>0.33766233766233766</v>
      </c>
      <c r="D192">
        <v>0.36363636363636365</v>
      </c>
      <c r="E192">
        <v>0</v>
      </c>
    </row>
    <row r="193" spans="1:5" x14ac:dyDescent="0.3">
      <c r="A193">
        <v>0</v>
      </c>
      <c r="B193">
        <v>1</v>
      </c>
      <c r="C193">
        <v>0.42857142857142855</v>
      </c>
      <c r="D193">
        <v>0.54545454545454541</v>
      </c>
      <c r="E193">
        <v>0</v>
      </c>
    </row>
    <row r="194" spans="1:5" x14ac:dyDescent="0.3">
      <c r="A194">
        <v>1</v>
      </c>
      <c r="B194">
        <v>1</v>
      </c>
      <c r="C194">
        <v>0.35064935064935066</v>
      </c>
      <c r="D194">
        <v>0.45454545454545453</v>
      </c>
      <c r="E194">
        <v>0</v>
      </c>
    </row>
    <row r="195" spans="1:5" x14ac:dyDescent="0.3">
      <c r="A195">
        <v>0</v>
      </c>
      <c r="B195">
        <v>0</v>
      </c>
      <c r="C195">
        <v>0.64935064935064934</v>
      </c>
      <c r="D195">
        <v>0.63636363636363635</v>
      </c>
      <c r="E195">
        <v>1</v>
      </c>
    </row>
    <row r="196" spans="1:5" x14ac:dyDescent="0.3">
      <c r="A196">
        <v>1</v>
      </c>
      <c r="B196">
        <v>0</v>
      </c>
      <c r="C196">
        <v>0.55844155844155841</v>
      </c>
      <c r="D196">
        <v>0.54545454545454541</v>
      </c>
      <c r="E196">
        <v>0</v>
      </c>
    </row>
    <row r="197" spans="1:5" x14ac:dyDescent="0.3">
      <c r="A197">
        <v>0</v>
      </c>
      <c r="B197">
        <v>0</v>
      </c>
      <c r="C197">
        <v>0.55844155844155841</v>
      </c>
      <c r="D197">
        <v>0.36363636363636365</v>
      </c>
      <c r="E197">
        <v>1</v>
      </c>
    </row>
    <row r="198" spans="1:5" x14ac:dyDescent="0.3">
      <c r="A198">
        <v>0</v>
      </c>
      <c r="B198">
        <v>0</v>
      </c>
      <c r="C198">
        <v>0.37662337662337664</v>
      </c>
      <c r="D198">
        <v>0.54545454545454541</v>
      </c>
      <c r="E198">
        <v>0</v>
      </c>
    </row>
    <row r="199" spans="1:5" x14ac:dyDescent="0.3">
      <c r="A199">
        <v>1</v>
      </c>
      <c r="B199">
        <v>1</v>
      </c>
      <c r="C199">
        <v>0.50649350649350644</v>
      </c>
      <c r="D199">
        <v>0.54545454545454541</v>
      </c>
      <c r="E199">
        <v>0</v>
      </c>
    </row>
    <row r="200" spans="1:5" x14ac:dyDescent="0.3">
      <c r="A200">
        <v>0</v>
      </c>
      <c r="B200">
        <v>1</v>
      </c>
      <c r="C200">
        <v>0.42857142857142855</v>
      </c>
      <c r="D200">
        <v>0.45454545454545453</v>
      </c>
      <c r="E200">
        <v>0</v>
      </c>
    </row>
    <row r="201" spans="1:5" x14ac:dyDescent="0.3">
      <c r="A201">
        <v>0</v>
      </c>
      <c r="B201">
        <v>1</v>
      </c>
      <c r="C201">
        <v>0.55844155844155841</v>
      </c>
      <c r="D201">
        <v>0.54545454545454541</v>
      </c>
      <c r="E201">
        <v>0</v>
      </c>
    </row>
    <row r="202" spans="1:5" x14ac:dyDescent="0.3">
      <c r="A202">
        <v>0</v>
      </c>
      <c r="B202">
        <v>1</v>
      </c>
      <c r="C202">
        <v>0.53246753246753242</v>
      </c>
      <c r="D202">
        <v>0.36363636363636365</v>
      </c>
      <c r="E202">
        <v>0</v>
      </c>
    </row>
    <row r="203" spans="1:5" x14ac:dyDescent="0.3">
      <c r="A203">
        <v>1</v>
      </c>
      <c r="B203">
        <v>1</v>
      </c>
      <c r="C203">
        <v>0.41558441558441561</v>
      </c>
      <c r="D203">
        <v>9.0909090909090912E-2</v>
      </c>
      <c r="E203">
        <v>1</v>
      </c>
    </row>
    <row r="204" spans="1:5" x14ac:dyDescent="0.3">
      <c r="A204">
        <v>0</v>
      </c>
      <c r="B204">
        <v>1</v>
      </c>
      <c r="C204">
        <v>0.62337662337662336</v>
      </c>
      <c r="D204">
        <v>0.27272727272727271</v>
      </c>
      <c r="E204">
        <v>0</v>
      </c>
    </row>
    <row r="205" spans="1:5" x14ac:dyDescent="0.3">
      <c r="A205">
        <v>0</v>
      </c>
      <c r="B205">
        <v>0</v>
      </c>
      <c r="C205">
        <v>0.11688311688311688</v>
      </c>
      <c r="D205">
        <v>0.27272727272727271</v>
      </c>
      <c r="E205">
        <v>0</v>
      </c>
    </row>
    <row r="206" spans="1:5" x14ac:dyDescent="0.3">
      <c r="A206">
        <v>0</v>
      </c>
      <c r="B206">
        <v>0</v>
      </c>
      <c r="C206">
        <v>0.72727272727272729</v>
      </c>
      <c r="D206">
        <v>9.0909090909090912E-2</v>
      </c>
      <c r="E206">
        <v>1</v>
      </c>
    </row>
    <row r="207" spans="1:5" x14ac:dyDescent="0.3">
      <c r="A207">
        <v>1</v>
      </c>
      <c r="B207">
        <v>1</v>
      </c>
      <c r="C207">
        <v>0.35064935064935066</v>
      </c>
      <c r="D207">
        <v>0.18181818181818182</v>
      </c>
      <c r="E207">
        <v>0</v>
      </c>
    </row>
    <row r="208" spans="1:5" x14ac:dyDescent="0.3">
      <c r="A208">
        <v>0</v>
      </c>
      <c r="B208">
        <v>0</v>
      </c>
      <c r="C208">
        <v>0.48051948051948051</v>
      </c>
      <c r="D208">
        <v>0.18181818181818182</v>
      </c>
      <c r="E208">
        <v>0</v>
      </c>
    </row>
    <row r="209" spans="1:5" x14ac:dyDescent="0.3">
      <c r="A209">
        <v>1</v>
      </c>
      <c r="B209">
        <v>0</v>
      </c>
      <c r="C209">
        <v>0.63636363636363635</v>
      </c>
      <c r="D209">
        <v>0.27272727272727271</v>
      </c>
      <c r="E209">
        <v>0</v>
      </c>
    </row>
    <row r="210" spans="1:5" x14ac:dyDescent="0.3">
      <c r="A210">
        <v>1</v>
      </c>
      <c r="B210">
        <v>0</v>
      </c>
      <c r="C210">
        <v>0.55844155844155841</v>
      </c>
      <c r="D210">
        <v>9.0909090909090912E-2</v>
      </c>
      <c r="E210">
        <v>0</v>
      </c>
    </row>
    <row r="211" spans="1:5" x14ac:dyDescent="0.3">
      <c r="A211">
        <v>0</v>
      </c>
      <c r="B211">
        <v>0</v>
      </c>
      <c r="C211">
        <v>0.53246753246753242</v>
      </c>
      <c r="D211">
        <v>9.0909090909090912E-2</v>
      </c>
      <c r="E211">
        <v>0</v>
      </c>
    </row>
    <row r="212" spans="1:5" x14ac:dyDescent="0.3">
      <c r="A212">
        <v>1</v>
      </c>
      <c r="B212">
        <v>1</v>
      </c>
      <c r="C212">
        <v>0.54545454545454541</v>
      </c>
      <c r="D212">
        <v>0.18181818181818182</v>
      </c>
      <c r="E212">
        <v>0</v>
      </c>
    </row>
    <row r="213" spans="1:5" x14ac:dyDescent="0.3">
      <c r="A213">
        <v>0</v>
      </c>
      <c r="B213">
        <v>0</v>
      </c>
      <c r="C213">
        <v>0.68831168831168832</v>
      </c>
      <c r="D213">
        <v>0.36363636363636365</v>
      </c>
      <c r="E213">
        <v>0</v>
      </c>
    </row>
    <row r="214" spans="1:5" x14ac:dyDescent="0.3">
      <c r="A214">
        <v>1</v>
      </c>
      <c r="B214">
        <v>0</v>
      </c>
      <c r="C214">
        <v>0.11688311688311688</v>
      </c>
      <c r="D214">
        <v>0.81818181818181823</v>
      </c>
      <c r="E214">
        <v>0</v>
      </c>
    </row>
    <row r="215" spans="1:5" x14ac:dyDescent="0.3">
      <c r="A215">
        <v>1</v>
      </c>
      <c r="B215">
        <v>1</v>
      </c>
      <c r="C215">
        <v>0.24675324675324675</v>
      </c>
      <c r="D215">
        <v>0.81818181818181823</v>
      </c>
      <c r="E215">
        <v>0</v>
      </c>
    </row>
    <row r="216" spans="1:5" x14ac:dyDescent="0.3">
      <c r="A216">
        <v>0</v>
      </c>
      <c r="B216">
        <v>0</v>
      </c>
      <c r="C216">
        <v>0.55844155844155841</v>
      </c>
      <c r="D216">
        <v>0.90909090909090906</v>
      </c>
      <c r="E216">
        <v>0</v>
      </c>
    </row>
    <row r="217" spans="1:5" x14ac:dyDescent="0.3">
      <c r="A217">
        <v>0</v>
      </c>
      <c r="B217">
        <v>0</v>
      </c>
      <c r="C217">
        <v>0.62337662337662336</v>
      </c>
      <c r="D217">
        <v>0.72727272727272729</v>
      </c>
      <c r="E217">
        <v>0</v>
      </c>
    </row>
    <row r="218" spans="1:5" x14ac:dyDescent="0.3">
      <c r="A218">
        <v>0</v>
      </c>
      <c r="B218">
        <v>1</v>
      </c>
      <c r="C218">
        <v>0.64935064935064934</v>
      </c>
      <c r="D218">
        <v>0.72727272727272729</v>
      </c>
      <c r="E218">
        <v>0</v>
      </c>
    </row>
    <row r="219" spans="1:5" x14ac:dyDescent="0.3">
      <c r="A219">
        <v>0</v>
      </c>
      <c r="B219">
        <v>0</v>
      </c>
      <c r="C219">
        <v>0.24675324675324675</v>
      </c>
      <c r="D219">
        <v>0.63636363636363635</v>
      </c>
      <c r="E219">
        <v>1</v>
      </c>
    </row>
    <row r="220" spans="1:5" x14ac:dyDescent="0.3">
      <c r="A220">
        <v>1</v>
      </c>
      <c r="B220">
        <v>0</v>
      </c>
      <c r="C220">
        <v>0.48051948051948051</v>
      </c>
      <c r="D220">
        <v>0.90909090909090906</v>
      </c>
      <c r="E220">
        <v>0</v>
      </c>
    </row>
    <row r="221" spans="1:5" x14ac:dyDescent="0.3">
      <c r="A221">
        <v>1</v>
      </c>
      <c r="B221">
        <v>1</v>
      </c>
      <c r="C221">
        <v>0.76623376623376627</v>
      </c>
      <c r="D221">
        <v>0.81818181818181823</v>
      </c>
      <c r="E221">
        <v>0</v>
      </c>
    </row>
    <row r="222" spans="1:5" x14ac:dyDescent="0.3">
      <c r="A222">
        <v>0</v>
      </c>
      <c r="B222">
        <v>1</v>
      </c>
      <c r="C222">
        <v>0.5714285714285714</v>
      </c>
      <c r="D222">
        <v>0.90909090909090906</v>
      </c>
      <c r="E222">
        <v>0</v>
      </c>
    </row>
    <row r="223" spans="1:5" x14ac:dyDescent="0.3">
      <c r="A223">
        <v>1</v>
      </c>
      <c r="B223">
        <v>1</v>
      </c>
      <c r="C223">
        <v>0.40259740259740262</v>
      </c>
      <c r="D223">
        <v>0.81818181818181823</v>
      </c>
      <c r="E223">
        <v>0</v>
      </c>
    </row>
    <row r="224" spans="1:5" x14ac:dyDescent="0.3">
      <c r="A224">
        <v>0</v>
      </c>
      <c r="B224">
        <v>0</v>
      </c>
      <c r="C224">
        <v>0.41558441558441561</v>
      </c>
      <c r="D224">
        <v>1</v>
      </c>
      <c r="E224">
        <v>0</v>
      </c>
    </row>
    <row r="225" spans="1:5" x14ac:dyDescent="0.3">
      <c r="A225">
        <v>0</v>
      </c>
      <c r="B225">
        <v>1</v>
      </c>
      <c r="C225">
        <v>0.27272727272727271</v>
      </c>
      <c r="D225">
        <v>1</v>
      </c>
      <c r="E225">
        <v>0</v>
      </c>
    </row>
    <row r="226" spans="1:5" x14ac:dyDescent="0.3">
      <c r="A226">
        <v>1</v>
      </c>
      <c r="B226">
        <v>0</v>
      </c>
      <c r="C226">
        <v>0.62337662337662336</v>
      </c>
      <c r="D226">
        <v>0.90909090909090906</v>
      </c>
      <c r="E226">
        <v>1</v>
      </c>
    </row>
    <row r="227" spans="1:5" x14ac:dyDescent="0.3">
      <c r="A227">
        <v>1</v>
      </c>
      <c r="B227">
        <v>1</v>
      </c>
      <c r="C227">
        <v>0.31168831168831168</v>
      </c>
      <c r="D227">
        <v>0.90909090909090906</v>
      </c>
      <c r="E227">
        <v>0</v>
      </c>
    </row>
    <row r="228" spans="1:5" x14ac:dyDescent="0.3">
      <c r="A228">
        <v>1</v>
      </c>
      <c r="B228">
        <v>1</v>
      </c>
      <c r="C228">
        <v>0.36363636363636365</v>
      </c>
      <c r="D228">
        <v>0.90909090909090906</v>
      </c>
      <c r="E228">
        <v>0</v>
      </c>
    </row>
    <row r="229" spans="1:5" x14ac:dyDescent="0.3">
      <c r="A229">
        <v>0</v>
      </c>
      <c r="B229">
        <v>0</v>
      </c>
      <c r="C229">
        <v>0.4935064935064935</v>
      </c>
      <c r="D229">
        <v>0.81818181818181823</v>
      </c>
      <c r="E229">
        <v>1</v>
      </c>
    </row>
    <row r="230" spans="1:5" x14ac:dyDescent="0.3">
      <c r="A230">
        <v>1</v>
      </c>
      <c r="B230">
        <v>1</v>
      </c>
      <c r="C230">
        <v>0.45454545454545453</v>
      </c>
      <c r="D230">
        <v>0.90909090909090906</v>
      </c>
      <c r="E230">
        <v>1</v>
      </c>
    </row>
    <row r="231" spans="1:5" x14ac:dyDescent="0.3">
      <c r="A231">
        <v>1</v>
      </c>
      <c r="B231">
        <v>0</v>
      </c>
      <c r="C231">
        <v>0.54545454545454541</v>
      </c>
      <c r="D231">
        <v>0.81818181818181823</v>
      </c>
      <c r="E231">
        <v>1</v>
      </c>
    </row>
    <row r="232" spans="1:5" x14ac:dyDescent="0.3">
      <c r="A232">
        <v>1</v>
      </c>
      <c r="B232">
        <v>1</v>
      </c>
      <c r="C232">
        <v>0.4935064935064935</v>
      </c>
      <c r="D232">
        <v>0.90909090909090906</v>
      </c>
      <c r="E232">
        <v>1</v>
      </c>
    </row>
    <row r="233" spans="1:5" x14ac:dyDescent="0.3">
      <c r="A233">
        <v>0</v>
      </c>
      <c r="B233">
        <v>1</v>
      </c>
      <c r="C233">
        <v>0.7142857142857143</v>
      </c>
      <c r="D233">
        <v>1</v>
      </c>
      <c r="E233">
        <v>1</v>
      </c>
    </row>
    <row r="234" spans="1:5" x14ac:dyDescent="0.3">
      <c r="A234">
        <v>1</v>
      </c>
      <c r="B234">
        <v>1</v>
      </c>
      <c r="C234">
        <v>0.24675324675324675</v>
      </c>
      <c r="D234">
        <v>1</v>
      </c>
      <c r="E234">
        <v>0</v>
      </c>
    </row>
    <row r="235" spans="1:5" x14ac:dyDescent="0.3">
      <c r="A235">
        <v>0</v>
      </c>
      <c r="B235">
        <v>1</v>
      </c>
      <c r="C235">
        <v>0.35064935064935066</v>
      </c>
      <c r="D235">
        <v>1</v>
      </c>
      <c r="E235">
        <v>0</v>
      </c>
    </row>
    <row r="236" spans="1:5" x14ac:dyDescent="0.3">
      <c r="A236">
        <v>0</v>
      </c>
      <c r="B236">
        <v>0</v>
      </c>
      <c r="C236">
        <v>0.74025974025974028</v>
      </c>
      <c r="D236">
        <v>0.81818181818181823</v>
      </c>
      <c r="E236">
        <v>0</v>
      </c>
    </row>
    <row r="237" spans="1:5" x14ac:dyDescent="0.3">
      <c r="A237">
        <v>1</v>
      </c>
      <c r="B237">
        <v>1</v>
      </c>
      <c r="C237">
        <v>0.37662337662337664</v>
      </c>
      <c r="D237">
        <v>0.81818181818181823</v>
      </c>
      <c r="E237">
        <v>1</v>
      </c>
    </row>
    <row r="238" spans="1:5" x14ac:dyDescent="0.3">
      <c r="A238">
        <v>0</v>
      </c>
      <c r="B238">
        <v>1</v>
      </c>
      <c r="C238">
        <v>0.61038961038961037</v>
      </c>
      <c r="D238">
        <v>0.90909090909090906</v>
      </c>
      <c r="E238">
        <v>0</v>
      </c>
    </row>
    <row r="239" spans="1:5" x14ac:dyDescent="0.3">
      <c r="A239">
        <v>0</v>
      </c>
      <c r="B239">
        <v>1</v>
      </c>
      <c r="C239">
        <v>0.36363636363636365</v>
      </c>
      <c r="D239">
        <v>0.81818181818181823</v>
      </c>
      <c r="E239">
        <v>0</v>
      </c>
    </row>
    <row r="240" spans="1:5" x14ac:dyDescent="0.3">
      <c r="A240">
        <v>1</v>
      </c>
      <c r="B240">
        <v>0</v>
      </c>
      <c r="C240">
        <v>0.68831168831168832</v>
      </c>
      <c r="D240">
        <v>0.81818181818181823</v>
      </c>
      <c r="E240">
        <v>0</v>
      </c>
    </row>
    <row r="241" spans="1:5" x14ac:dyDescent="0.3">
      <c r="A241">
        <v>0</v>
      </c>
      <c r="B241">
        <v>0</v>
      </c>
      <c r="C241">
        <v>0.53246753246753242</v>
      </c>
      <c r="D241">
        <v>0.90909090909090906</v>
      </c>
      <c r="E241">
        <v>0</v>
      </c>
    </row>
    <row r="242" spans="1:5" x14ac:dyDescent="0.3">
      <c r="A242">
        <v>1</v>
      </c>
      <c r="B242">
        <v>1</v>
      </c>
      <c r="C242">
        <v>0.50649350649350644</v>
      </c>
      <c r="D242">
        <v>0.90909090909090906</v>
      </c>
      <c r="E242">
        <v>1</v>
      </c>
    </row>
    <row r="243" spans="1:5" x14ac:dyDescent="0.3">
      <c r="A243">
        <v>1</v>
      </c>
      <c r="B243">
        <v>1</v>
      </c>
      <c r="C243">
        <v>0.40259740259740262</v>
      </c>
      <c r="D243">
        <v>0.81818181818181823</v>
      </c>
      <c r="E243">
        <v>0</v>
      </c>
    </row>
    <row r="244" spans="1:5" x14ac:dyDescent="0.3">
      <c r="A244">
        <v>0</v>
      </c>
      <c r="B244">
        <v>1</v>
      </c>
      <c r="C244">
        <v>0.29870129870129869</v>
      </c>
      <c r="D244">
        <v>0.90909090909090906</v>
      </c>
      <c r="E244">
        <v>0</v>
      </c>
    </row>
    <row r="245" spans="1:5" x14ac:dyDescent="0.3">
      <c r="A245">
        <v>0</v>
      </c>
      <c r="B245">
        <v>1</v>
      </c>
      <c r="C245">
        <v>0.55844155844155841</v>
      </c>
      <c r="D245">
        <v>0.81818181818181823</v>
      </c>
      <c r="E245">
        <v>0</v>
      </c>
    </row>
    <row r="246" spans="1:5" x14ac:dyDescent="0.3">
      <c r="A246">
        <v>1</v>
      </c>
      <c r="B246">
        <v>1</v>
      </c>
      <c r="C246">
        <v>0.5714285714285714</v>
      </c>
      <c r="D246">
        <v>0.81818181818181823</v>
      </c>
      <c r="E246">
        <v>1</v>
      </c>
    </row>
    <row r="247" spans="1:5" x14ac:dyDescent="0.3">
      <c r="A247">
        <v>0</v>
      </c>
      <c r="B247">
        <v>1</v>
      </c>
      <c r="C247">
        <v>0.5714285714285714</v>
      </c>
      <c r="D247">
        <v>1</v>
      </c>
      <c r="E247">
        <v>1</v>
      </c>
    </row>
    <row r="248" spans="1:5" x14ac:dyDescent="0.3">
      <c r="A248">
        <v>1</v>
      </c>
      <c r="B248">
        <v>0</v>
      </c>
      <c r="C248">
        <v>0.50649350649350644</v>
      </c>
      <c r="D248">
        <v>1</v>
      </c>
      <c r="E248">
        <v>1</v>
      </c>
    </row>
    <row r="249" spans="1:5" x14ac:dyDescent="0.3">
      <c r="A249">
        <v>0</v>
      </c>
      <c r="B249">
        <v>1</v>
      </c>
      <c r="C249">
        <v>0.63636363636363635</v>
      </c>
      <c r="D249">
        <v>0.90909090909090906</v>
      </c>
      <c r="E249">
        <v>1</v>
      </c>
    </row>
    <row r="250" spans="1:5" x14ac:dyDescent="0.3">
      <c r="A250">
        <v>0</v>
      </c>
      <c r="B250">
        <v>1</v>
      </c>
      <c r="C250">
        <v>0.93506493506493504</v>
      </c>
      <c r="D250">
        <v>0.81818181818181823</v>
      </c>
      <c r="E250">
        <v>0</v>
      </c>
    </row>
    <row r="251" spans="1:5" x14ac:dyDescent="0.3">
      <c r="A251">
        <v>0</v>
      </c>
      <c r="B251">
        <v>1</v>
      </c>
      <c r="C251">
        <v>0.51948051948051943</v>
      </c>
      <c r="D251">
        <v>0.81818181818181823</v>
      </c>
      <c r="E251">
        <v>0</v>
      </c>
    </row>
    <row r="252" spans="1:5" x14ac:dyDescent="0.3">
      <c r="A252">
        <v>0</v>
      </c>
      <c r="B252">
        <v>1</v>
      </c>
      <c r="C252">
        <v>0.58441558441558439</v>
      </c>
      <c r="D252">
        <v>1</v>
      </c>
      <c r="E252">
        <v>0</v>
      </c>
    </row>
    <row r="253" spans="1:5" x14ac:dyDescent="0.3">
      <c r="A253">
        <v>0</v>
      </c>
      <c r="B253">
        <v>0</v>
      </c>
      <c r="C253">
        <v>0.32467532467532467</v>
      </c>
      <c r="D253">
        <v>0.90909090909090906</v>
      </c>
      <c r="E253">
        <v>0</v>
      </c>
    </row>
    <row r="254" spans="1:5" x14ac:dyDescent="0.3">
      <c r="A254">
        <v>0</v>
      </c>
      <c r="B254">
        <v>1</v>
      </c>
      <c r="C254">
        <v>0.8571428571428571</v>
      </c>
      <c r="D254">
        <v>1</v>
      </c>
      <c r="E254">
        <v>1</v>
      </c>
    </row>
    <row r="255" spans="1:5" x14ac:dyDescent="0.3">
      <c r="A255">
        <v>0</v>
      </c>
      <c r="B255">
        <v>0</v>
      </c>
      <c r="C255">
        <v>0.33766233766233766</v>
      </c>
      <c r="D255">
        <v>0.90909090909090906</v>
      </c>
      <c r="E255">
        <v>0</v>
      </c>
    </row>
    <row r="256" spans="1:5" x14ac:dyDescent="0.3">
      <c r="A256">
        <v>0</v>
      </c>
      <c r="B256">
        <v>1</v>
      </c>
      <c r="C256">
        <v>0.74025974025974028</v>
      </c>
      <c r="D256">
        <v>1</v>
      </c>
      <c r="E256">
        <v>0</v>
      </c>
    </row>
    <row r="257" spans="1:5" x14ac:dyDescent="0.3">
      <c r="A257">
        <v>1</v>
      </c>
      <c r="B257">
        <v>1</v>
      </c>
      <c r="C257">
        <v>0.5714285714285714</v>
      </c>
      <c r="D257">
        <v>0.72727272727272729</v>
      </c>
      <c r="E257">
        <v>1</v>
      </c>
    </row>
    <row r="258" spans="1:5" x14ac:dyDescent="0.3">
      <c r="A258">
        <v>0</v>
      </c>
      <c r="B258">
        <v>1</v>
      </c>
      <c r="C258">
        <v>0.38961038961038963</v>
      </c>
      <c r="D258">
        <v>0.81818181818181823</v>
      </c>
      <c r="E258">
        <v>0</v>
      </c>
    </row>
    <row r="259" spans="1:5" x14ac:dyDescent="0.3">
      <c r="A259">
        <v>1</v>
      </c>
      <c r="B259">
        <v>1</v>
      </c>
      <c r="C259">
        <v>0.2857142857142857</v>
      </c>
      <c r="D259">
        <v>0.72727272727272729</v>
      </c>
      <c r="E259">
        <v>0</v>
      </c>
    </row>
    <row r="260" spans="1:5" x14ac:dyDescent="0.3">
      <c r="A260">
        <v>1</v>
      </c>
      <c r="B260">
        <v>1</v>
      </c>
      <c r="C260">
        <v>0.36363636363636365</v>
      </c>
      <c r="D260">
        <v>0.81818181818181823</v>
      </c>
      <c r="E260">
        <v>1</v>
      </c>
    </row>
    <row r="261" spans="1:5" x14ac:dyDescent="0.3">
      <c r="A261">
        <v>1</v>
      </c>
      <c r="B261">
        <v>0</v>
      </c>
      <c r="C261">
        <v>0.53246753246753242</v>
      </c>
      <c r="D261">
        <v>1</v>
      </c>
      <c r="E261">
        <v>1</v>
      </c>
    </row>
    <row r="262" spans="1:5" x14ac:dyDescent="0.3">
      <c r="A262">
        <v>1</v>
      </c>
      <c r="B262">
        <v>1</v>
      </c>
      <c r="C262">
        <v>0.22077922077922077</v>
      </c>
      <c r="D262">
        <v>0.72727272727272729</v>
      </c>
      <c r="E262">
        <v>1</v>
      </c>
    </row>
    <row r="263" spans="1:5" x14ac:dyDescent="0.3">
      <c r="A263">
        <v>0</v>
      </c>
      <c r="B263">
        <v>1</v>
      </c>
      <c r="C263">
        <v>0.55844155844155841</v>
      </c>
      <c r="D263">
        <v>1</v>
      </c>
      <c r="E263">
        <v>1</v>
      </c>
    </row>
    <row r="264" spans="1:5" x14ac:dyDescent="0.3">
      <c r="A264">
        <v>0</v>
      </c>
      <c r="B264">
        <v>1</v>
      </c>
      <c r="C264">
        <v>0.68831168831168832</v>
      </c>
      <c r="D264">
        <v>0.90909090909090906</v>
      </c>
      <c r="E264">
        <v>1</v>
      </c>
    </row>
    <row r="265" spans="1:5" x14ac:dyDescent="0.3">
      <c r="A265">
        <v>0</v>
      </c>
      <c r="B265">
        <v>0</v>
      </c>
      <c r="C265">
        <v>0.5714285714285714</v>
      </c>
      <c r="D265">
        <v>1</v>
      </c>
      <c r="E265">
        <v>1</v>
      </c>
    </row>
    <row r="266" spans="1:5" x14ac:dyDescent="0.3">
      <c r="A266">
        <v>1</v>
      </c>
      <c r="B266">
        <v>0</v>
      </c>
      <c r="C266">
        <v>0.46753246753246752</v>
      </c>
      <c r="D266">
        <v>0.81818181818181823</v>
      </c>
      <c r="E266">
        <v>1</v>
      </c>
    </row>
    <row r="267" spans="1:5" x14ac:dyDescent="0.3">
      <c r="A267">
        <v>1</v>
      </c>
      <c r="B267">
        <v>0</v>
      </c>
      <c r="C267">
        <v>0.63636363636363635</v>
      </c>
      <c r="D267">
        <v>0.90909090909090906</v>
      </c>
      <c r="E267">
        <v>1</v>
      </c>
    </row>
    <row r="268" spans="1:5" x14ac:dyDescent="0.3">
      <c r="A268">
        <v>1</v>
      </c>
      <c r="B268">
        <v>0</v>
      </c>
      <c r="C268">
        <v>0.54545454545454541</v>
      </c>
      <c r="D268">
        <v>0.72727272727272729</v>
      </c>
      <c r="E268">
        <v>1</v>
      </c>
    </row>
    <row r="269" spans="1:5" x14ac:dyDescent="0.3">
      <c r="A269">
        <v>1</v>
      </c>
      <c r="B269">
        <v>0</v>
      </c>
      <c r="C269">
        <v>0.59740259740259738</v>
      </c>
      <c r="D269">
        <v>0.72727272727272729</v>
      </c>
      <c r="E269">
        <v>1</v>
      </c>
    </row>
    <row r="270" spans="1:5" x14ac:dyDescent="0.3">
      <c r="A270">
        <v>1</v>
      </c>
      <c r="B270">
        <v>0</v>
      </c>
      <c r="C270">
        <v>0.45454545454545453</v>
      </c>
      <c r="D270">
        <v>0.72727272727272729</v>
      </c>
      <c r="E270">
        <v>1</v>
      </c>
    </row>
    <row r="271" spans="1:5" x14ac:dyDescent="0.3">
      <c r="A271">
        <v>0</v>
      </c>
      <c r="B271">
        <v>1</v>
      </c>
      <c r="C271">
        <v>0.63636363636363635</v>
      </c>
      <c r="D271">
        <v>0.72727272727272729</v>
      </c>
      <c r="E271">
        <v>1</v>
      </c>
    </row>
    <row r="272" spans="1:5" x14ac:dyDescent="0.3">
      <c r="A272">
        <v>0</v>
      </c>
      <c r="B272">
        <v>1</v>
      </c>
      <c r="C272">
        <v>0.59740259740259738</v>
      </c>
      <c r="D272">
        <v>0.81818181818181823</v>
      </c>
      <c r="E272">
        <v>1</v>
      </c>
    </row>
    <row r="273" spans="1:5" x14ac:dyDescent="0.3">
      <c r="A273">
        <v>0</v>
      </c>
      <c r="B273">
        <v>1</v>
      </c>
      <c r="C273">
        <v>0.53246753246753242</v>
      </c>
      <c r="D273">
        <v>0.63636363636363635</v>
      </c>
      <c r="E273">
        <v>0</v>
      </c>
    </row>
    <row r="274" spans="1:5" x14ac:dyDescent="0.3">
      <c r="A274">
        <v>0</v>
      </c>
      <c r="B274">
        <v>0</v>
      </c>
      <c r="C274">
        <v>0.8441558441558441</v>
      </c>
      <c r="D274">
        <v>0.27272727272727271</v>
      </c>
      <c r="E274">
        <v>1</v>
      </c>
    </row>
    <row r="275" spans="1:5" x14ac:dyDescent="0.3">
      <c r="A275">
        <v>0</v>
      </c>
      <c r="B275">
        <v>1</v>
      </c>
      <c r="C275">
        <v>0.27272727272727271</v>
      </c>
      <c r="D275">
        <v>0.18181818181818182</v>
      </c>
      <c r="E275">
        <v>0</v>
      </c>
    </row>
    <row r="276" spans="1:5" x14ac:dyDescent="0.3">
      <c r="A276">
        <v>1</v>
      </c>
      <c r="B276">
        <v>0</v>
      </c>
      <c r="C276">
        <v>0.41558441558441561</v>
      </c>
      <c r="D276">
        <v>0.36363636363636365</v>
      </c>
      <c r="E276">
        <v>1</v>
      </c>
    </row>
    <row r="277" spans="1:5" x14ac:dyDescent="0.3">
      <c r="A277">
        <v>0</v>
      </c>
      <c r="B277">
        <v>0</v>
      </c>
      <c r="C277">
        <v>0.80519480519480524</v>
      </c>
      <c r="D277">
        <v>0.27272727272727271</v>
      </c>
      <c r="E277">
        <v>1</v>
      </c>
    </row>
    <row r="278" spans="1:5" x14ac:dyDescent="0.3">
      <c r="A278">
        <v>0</v>
      </c>
      <c r="B278">
        <v>0</v>
      </c>
      <c r="C278">
        <v>0.62337662337662336</v>
      </c>
      <c r="D278">
        <v>0.54545454545454541</v>
      </c>
      <c r="E278">
        <v>1</v>
      </c>
    </row>
    <row r="279" spans="1:5" x14ac:dyDescent="0.3">
      <c r="A279">
        <v>0</v>
      </c>
      <c r="B279">
        <v>1</v>
      </c>
      <c r="C279">
        <v>0.38961038961038963</v>
      </c>
      <c r="D279">
        <v>0.36363636363636365</v>
      </c>
      <c r="E279">
        <v>1</v>
      </c>
    </row>
    <row r="280" spans="1:5" x14ac:dyDescent="0.3">
      <c r="A280">
        <v>0</v>
      </c>
      <c r="B280">
        <v>1</v>
      </c>
      <c r="C280">
        <v>0.76623376623376627</v>
      </c>
      <c r="D280">
        <v>0.63636363636363635</v>
      </c>
      <c r="E280">
        <v>1</v>
      </c>
    </row>
    <row r="281" spans="1:5" x14ac:dyDescent="0.3">
      <c r="A281">
        <v>1</v>
      </c>
      <c r="B281">
        <v>1</v>
      </c>
      <c r="C281">
        <v>0.36363636363636365</v>
      </c>
      <c r="D281">
        <v>0.54545454545454541</v>
      </c>
      <c r="E281">
        <v>1</v>
      </c>
    </row>
    <row r="282" spans="1:5" x14ac:dyDescent="0.3">
      <c r="A282">
        <v>0</v>
      </c>
      <c r="B282">
        <v>1</v>
      </c>
      <c r="C282">
        <v>0.4935064935064935</v>
      </c>
      <c r="D282">
        <v>0.18181818181818182</v>
      </c>
      <c r="E282">
        <v>1</v>
      </c>
    </row>
    <row r="283" spans="1:5" x14ac:dyDescent="0.3">
      <c r="A283">
        <v>0</v>
      </c>
      <c r="B283">
        <v>1</v>
      </c>
      <c r="C283">
        <v>0.88311688311688308</v>
      </c>
      <c r="D283">
        <v>0.36363636363636365</v>
      </c>
      <c r="E283">
        <v>1</v>
      </c>
    </row>
    <row r="284" spans="1:5" x14ac:dyDescent="0.3">
      <c r="A284">
        <v>0</v>
      </c>
      <c r="B284">
        <v>1</v>
      </c>
      <c r="C284">
        <v>0.70129870129870131</v>
      </c>
      <c r="D284">
        <v>0.18181818181818182</v>
      </c>
      <c r="E284">
        <v>1</v>
      </c>
    </row>
    <row r="285" spans="1:5" x14ac:dyDescent="0.3">
      <c r="A285">
        <v>0</v>
      </c>
      <c r="B285">
        <v>1</v>
      </c>
      <c r="C285">
        <v>0.61038961038961037</v>
      </c>
      <c r="D285">
        <v>0.63636363636363635</v>
      </c>
      <c r="E285">
        <v>1</v>
      </c>
    </row>
    <row r="286" spans="1:5" x14ac:dyDescent="0.3">
      <c r="A286">
        <v>0</v>
      </c>
      <c r="B286">
        <v>0</v>
      </c>
      <c r="C286">
        <v>0.42857142857142855</v>
      </c>
      <c r="D286">
        <v>0.54545454545454541</v>
      </c>
      <c r="E286">
        <v>1</v>
      </c>
    </row>
    <row r="287" spans="1:5" x14ac:dyDescent="0.3">
      <c r="A287">
        <v>0</v>
      </c>
      <c r="B287">
        <v>0</v>
      </c>
      <c r="C287">
        <v>0.5714285714285714</v>
      </c>
      <c r="D287">
        <v>0.63636363636363635</v>
      </c>
      <c r="E287">
        <v>1</v>
      </c>
    </row>
    <row r="288" spans="1:5" x14ac:dyDescent="0.3">
      <c r="A288">
        <v>0</v>
      </c>
      <c r="B288">
        <v>1</v>
      </c>
      <c r="C288">
        <v>0.31168831168831168</v>
      </c>
      <c r="D288">
        <v>0.63636363636363635</v>
      </c>
      <c r="E288">
        <v>1</v>
      </c>
    </row>
    <row r="289" spans="1:5" x14ac:dyDescent="0.3">
      <c r="A289">
        <v>0</v>
      </c>
      <c r="B289">
        <v>0</v>
      </c>
      <c r="C289">
        <v>0.44155844155844154</v>
      </c>
      <c r="D289">
        <v>0.54545454545454541</v>
      </c>
      <c r="E289">
        <v>0</v>
      </c>
    </row>
    <row r="290" spans="1:5" x14ac:dyDescent="0.3">
      <c r="A290">
        <v>0</v>
      </c>
      <c r="B290">
        <v>0</v>
      </c>
      <c r="C290">
        <v>0.54545454545454541</v>
      </c>
      <c r="D290">
        <v>0.63636363636363635</v>
      </c>
      <c r="E290">
        <v>1</v>
      </c>
    </row>
    <row r="291" spans="1:5" x14ac:dyDescent="0.3">
      <c r="A291">
        <v>0</v>
      </c>
      <c r="B291">
        <v>0</v>
      </c>
      <c r="C291">
        <v>0.89610389610389607</v>
      </c>
      <c r="D291">
        <v>0.54545454545454541</v>
      </c>
      <c r="E291">
        <v>1</v>
      </c>
    </row>
    <row r="292" spans="1:5" x14ac:dyDescent="0.3">
      <c r="A292">
        <v>1</v>
      </c>
      <c r="B292">
        <v>0</v>
      </c>
      <c r="C292">
        <v>0.41558441558441561</v>
      </c>
      <c r="D292">
        <v>0.63636363636363635</v>
      </c>
      <c r="E292">
        <v>1</v>
      </c>
    </row>
    <row r="293" spans="1:5" x14ac:dyDescent="0.3">
      <c r="A293">
        <v>0</v>
      </c>
      <c r="B293">
        <v>0</v>
      </c>
      <c r="C293">
        <v>0.8571428571428571</v>
      </c>
      <c r="D293">
        <v>0.36363636363636365</v>
      </c>
      <c r="E293">
        <v>1</v>
      </c>
    </row>
    <row r="294" spans="1:5" x14ac:dyDescent="0.3">
      <c r="A294">
        <v>1</v>
      </c>
      <c r="B294">
        <v>0</v>
      </c>
      <c r="C294">
        <v>0.29870129870129869</v>
      </c>
      <c r="D294">
        <v>0.45454545454545453</v>
      </c>
      <c r="E294">
        <v>1</v>
      </c>
    </row>
    <row r="295" spans="1:5" x14ac:dyDescent="0.3">
      <c r="A295">
        <v>1</v>
      </c>
      <c r="B295">
        <v>0</v>
      </c>
      <c r="C295">
        <v>0.29870129870129869</v>
      </c>
      <c r="D295">
        <v>0.63636363636363635</v>
      </c>
      <c r="E295">
        <v>1</v>
      </c>
    </row>
    <row r="296" spans="1:5" x14ac:dyDescent="0.3">
      <c r="A296">
        <v>0</v>
      </c>
      <c r="B296">
        <v>1</v>
      </c>
      <c r="C296">
        <v>0.8441558441558441</v>
      </c>
      <c r="D296">
        <v>0.18181818181818182</v>
      </c>
      <c r="E296">
        <v>0</v>
      </c>
    </row>
    <row r="297" spans="1:5" x14ac:dyDescent="0.3">
      <c r="A297">
        <v>1</v>
      </c>
      <c r="B297">
        <v>1</v>
      </c>
      <c r="C297">
        <v>0.59740259740259738</v>
      </c>
      <c r="D297">
        <v>0.90909090909090906</v>
      </c>
      <c r="E297">
        <v>1</v>
      </c>
    </row>
    <row r="298" spans="1:5" x14ac:dyDescent="0.3">
      <c r="A298">
        <v>0</v>
      </c>
      <c r="B298">
        <v>1</v>
      </c>
      <c r="C298">
        <v>0.27272727272727271</v>
      </c>
      <c r="D298">
        <v>0.63636363636363635</v>
      </c>
      <c r="E298">
        <v>0</v>
      </c>
    </row>
    <row r="299" spans="1:5" x14ac:dyDescent="0.3">
      <c r="A299">
        <v>1</v>
      </c>
      <c r="B299">
        <v>1</v>
      </c>
      <c r="C299">
        <v>0.46753246753246752</v>
      </c>
      <c r="D299">
        <v>0.63636363636363635</v>
      </c>
      <c r="E299">
        <v>0</v>
      </c>
    </row>
    <row r="300" spans="1:5" x14ac:dyDescent="0.3">
      <c r="A300">
        <v>0</v>
      </c>
      <c r="B300">
        <v>0</v>
      </c>
      <c r="C300">
        <v>0.7142857142857143</v>
      </c>
      <c r="D300">
        <v>0.54545454545454541</v>
      </c>
      <c r="E300">
        <v>1</v>
      </c>
    </row>
    <row r="301" spans="1:5" x14ac:dyDescent="0.3">
      <c r="A301">
        <v>0</v>
      </c>
      <c r="B301">
        <v>0</v>
      </c>
      <c r="C301">
        <v>0.33766233766233766</v>
      </c>
      <c r="D301">
        <v>0.18181818181818182</v>
      </c>
      <c r="E301">
        <v>0</v>
      </c>
    </row>
    <row r="302" spans="1:5" x14ac:dyDescent="0.3">
      <c r="A302">
        <v>0</v>
      </c>
      <c r="B302">
        <v>0</v>
      </c>
      <c r="C302">
        <v>0.64935064935064934</v>
      </c>
      <c r="D302">
        <v>0.45454545454545453</v>
      </c>
      <c r="E302">
        <v>1</v>
      </c>
    </row>
    <row r="303" spans="1:5" x14ac:dyDescent="0.3">
      <c r="A303">
        <v>0</v>
      </c>
      <c r="B303">
        <v>0</v>
      </c>
      <c r="C303">
        <v>0.38961038961038963</v>
      </c>
      <c r="D303">
        <v>0</v>
      </c>
      <c r="E303">
        <v>1</v>
      </c>
    </row>
    <row r="304" spans="1:5" x14ac:dyDescent="0.3">
      <c r="A304">
        <v>1</v>
      </c>
      <c r="B304">
        <v>0</v>
      </c>
      <c r="C304">
        <v>0.31168831168831168</v>
      </c>
      <c r="D304">
        <v>0.72727272727272729</v>
      </c>
      <c r="E304">
        <v>1</v>
      </c>
    </row>
    <row r="305" spans="1:5" x14ac:dyDescent="0.3">
      <c r="A305">
        <v>0</v>
      </c>
      <c r="B305">
        <v>1</v>
      </c>
      <c r="C305">
        <v>0.33766233766233766</v>
      </c>
      <c r="D305">
        <v>0.63636363636363635</v>
      </c>
      <c r="E305">
        <v>0</v>
      </c>
    </row>
    <row r="306" spans="1:5" x14ac:dyDescent="0.3">
      <c r="A306">
        <v>1</v>
      </c>
      <c r="B306">
        <v>0</v>
      </c>
      <c r="C306">
        <v>0.59740259740259738</v>
      </c>
      <c r="D306">
        <v>1</v>
      </c>
      <c r="E306">
        <v>1</v>
      </c>
    </row>
    <row r="307" spans="1:5" x14ac:dyDescent="0.3">
      <c r="A307">
        <v>0</v>
      </c>
      <c r="B307">
        <v>1</v>
      </c>
      <c r="C307">
        <v>0.8571428571428571</v>
      </c>
      <c r="D307">
        <v>0.72727272727272729</v>
      </c>
      <c r="E307">
        <v>1</v>
      </c>
    </row>
    <row r="308" spans="1:5" x14ac:dyDescent="0.3">
      <c r="A308">
        <v>0</v>
      </c>
      <c r="B308">
        <v>1</v>
      </c>
      <c r="C308">
        <v>0.64935064935064934</v>
      </c>
      <c r="D308">
        <v>0.27272727272727271</v>
      </c>
      <c r="E308">
        <v>1</v>
      </c>
    </row>
    <row r="309" spans="1:5" x14ac:dyDescent="0.3">
      <c r="A309">
        <v>0</v>
      </c>
      <c r="B309">
        <v>0</v>
      </c>
      <c r="C309">
        <v>0.37662337662337664</v>
      </c>
      <c r="D309">
        <v>0.18181818181818182</v>
      </c>
      <c r="E309">
        <v>1</v>
      </c>
    </row>
    <row r="310" spans="1:5" x14ac:dyDescent="0.3">
      <c r="A310">
        <v>0</v>
      </c>
      <c r="B310">
        <v>0</v>
      </c>
      <c r="C310">
        <v>0.81818181818181823</v>
      </c>
      <c r="D310">
        <v>0.36363636363636365</v>
      </c>
      <c r="E310">
        <v>1</v>
      </c>
    </row>
    <row r="311" spans="1:5" x14ac:dyDescent="0.3">
      <c r="A311">
        <v>0</v>
      </c>
      <c r="B311">
        <v>1</v>
      </c>
      <c r="C311">
        <v>0.5714285714285714</v>
      </c>
      <c r="D311">
        <v>0.54545454545454541</v>
      </c>
      <c r="E311">
        <v>1</v>
      </c>
    </row>
    <row r="312" spans="1:5" x14ac:dyDescent="0.3">
      <c r="A312">
        <v>0</v>
      </c>
      <c r="B312">
        <v>1</v>
      </c>
      <c r="C312">
        <v>0.62337662337662336</v>
      </c>
      <c r="D312">
        <v>0.72727272727272729</v>
      </c>
      <c r="E312">
        <v>0</v>
      </c>
    </row>
    <row r="313" spans="1:5" x14ac:dyDescent="0.3">
      <c r="A313">
        <v>0</v>
      </c>
      <c r="B313">
        <v>0</v>
      </c>
      <c r="C313">
        <v>0.54545454545454541</v>
      </c>
      <c r="D313">
        <v>0.81818181818181823</v>
      </c>
      <c r="E313">
        <v>1</v>
      </c>
    </row>
    <row r="314" spans="1:5" x14ac:dyDescent="0.3">
      <c r="A314">
        <v>0</v>
      </c>
      <c r="B314">
        <v>0</v>
      </c>
      <c r="C314">
        <v>0.5714285714285714</v>
      </c>
      <c r="D314">
        <v>0.45454545454545453</v>
      </c>
      <c r="E314">
        <v>0</v>
      </c>
    </row>
    <row r="315" spans="1:5" x14ac:dyDescent="0.3">
      <c r="A315">
        <v>1</v>
      </c>
      <c r="B315">
        <v>0</v>
      </c>
      <c r="C315">
        <v>0.53246753246753242</v>
      </c>
      <c r="D315">
        <v>0.45454545454545453</v>
      </c>
      <c r="E315">
        <v>1</v>
      </c>
    </row>
    <row r="316" spans="1:5" x14ac:dyDescent="0.3">
      <c r="A316">
        <v>0</v>
      </c>
      <c r="B316">
        <v>0</v>
      </c>
      <c r="C316">
        <v>0.96103896103896103</v>
      </c>
      <c r="D316">
        <v>0.72727272727272729</v>
      </c>
      <c r="E316">
        <v>1</v>
      </c>
    </row>
    <row r="317" spans="1:5" x14ac:dyDescent="0.3">
      <c r="A317">
        <v>1</v>
      </c>
      <c r="B317">
        <v>1</v>
      </c>
      <c r="C317">
        <v>0.40259740259740262</v>
      </c>
      <c r="D317">
        <v>0.81818181818181823</v>
      </c>
      <c r="E317">
        <v>0</v>
      </c>
    </row>
    <row r="318" spans="1:5" x14ac:dyDescent="0.3">
      <c r="A318">
        <v>1</v>
      </c>
      <c r="B318">
        <v>1</v>
      </c>
      <c r="C318">
        <v>0.38961038961038963</v>
      </c>
      <c r="D318">
        <v>1</v>
      </c>
      <c r="E318">
        <v>0</v>
      </c>
    </row>
    <row r="319" spans="1:5" x14ac:dyDescent="0.3">
      <c r="A319">
        <v>1</v>
      </c>
      <c r="B319">
        <v>1</v>
      </c>
      <c r="C319">
        <v>0.66233766233766234</v>
      </c>
      <c r="D319">
        <v>0.36363636363636365</v>
      </c>
      <c r="E319">
        <v>0</v>
      </c>
    </row>
    <row r="320" spans="1:5" x14ac:dyDescent="0.3">
      <c r="A320">
        <v>1</v>
      </c>
      <c r="B320">
        <v>1</v>
      </c>
      <c r="C320">
        <v>0.51948051948051943</v>
      </c>
      <c r="D320">
        <v>0.72727272727272729</v>
      </c>
      <c r="E320">
        <v>0</v>
      </c>
    </row>
    <row r="321" spans="1:5" x14ac:dyDescent="0.3">
      <c r="A321">
        <v>1</v>
      </c>
      <c r="B321">
        <v>1</v>
      </c>
      <c r="C321">
        <v>0.27272727272727271</v>
      </c>
      <c r="D321">
        <v>0</v>
      </c>
      <c r="E321">
        <v>0</v>
      </c>
    </row>
    <row r="322" spans="1:5" x14ac:dyDescent="0.3">
      <c r="A322">
        <v>1</v>
      </c>
      <c r="B322">
        <v>1</v>
      </c>
      <c r="C322">
        <v>0.22077922077922077</v>
      </c>
      <c r="D322">
        <v>0.72727272727272729</v>
      </c>
      <c r="E322">
        <v>0</v>
      </c>
    </row>
    <row r="323" spans="1:5" x14ac:dyDescent="0.3">
      <c r="A323">
        <v>0</v>
      </c>
      <c r="B323">
        <v>0</v>
      </c>
      <c r="C323">
        <v>0.83116883116883122</v>
      </c>
      <c r="D323">
        <v>9.0909090909090912E-2</v>
      </c>
      <c r="E323">
        <v>0</v>
      </c>
    </row>
    <row r="324" spans="1:5" x14ac:dyDescent="0.3">
      <c r="A324">
        <v>1</v>
      </c>
      <c r="B324">
        <v>0</v>
      </c>
      <c r="C324">
        <v>0.8571428571428571</v>
      </c>
      <c r="D324">
        <v>0.45454545454545453</v>
      </c>
      <c r="E324">
        <v>0</v>
      </c>
    </row>
    <row r="325" spans="1:5" x14ac:dyDescent="0.3">
      <c r="A325">
        <v>0</v>
      </c>
      <c r="B325">
        <v>0</v>
      </c>
      <c r="C325">
        <v>0.4935064935064935</v>
      </c>
      <c r="D325">
        <v>1</v>
      </c>
      <c r="E325">
        <v>0</v>
      </c>
    </row>
    <row r="326" spans="1:5" x14ac:dyDescent="0.3">
      <c r="A326">
        <v>1</v>
      </c>
      <c r="B326">
        <v>0</v>
      </c>
      <c r="C326">
        <v>0.66233766233766234</v>
      </c>
      <c r="D326">
        <v>0.27272727272727271</v>
      </c>
      <c r="E326">
        <v>0</v>
      </c>
    </row>
    <row r="327" spans="1:5" x14ac:dyDescent="0.3">
      <c r="A327">
        <v>1</v>
      </c>
      <c r="B327">
        <v>0</v>
      </c>
      <c r="C327">
        <v>0.63636363636363635</v>
      </c>
      <c r="D327">
        <v>0.72727272727272729</v>
      </c>
      <c r="E327">
        <v>0</v>
      </c>
    </row>
    <row r="328" spans="1:5" x14ac:dyDescent="0.3">
      <c r="A328">
        <v>1</v>
      </c>
      <c r="B328">
        <v>1</v>
      </c>
      <c r="C328">
        <v>0.33766233766233766</v>
      </c>
      <c r="D328">
        <v>0.36363636363636365</v>
      </c>
      <c r="E328">
        <v>0</v>
      </c>
    </row>
    <row r="329" spans="1:5" x14ac:dyDescent="0.3">
      <c r="A329">
        <v>1</v>
      </c>
      <c r="B329">
        <v>1</v>
      </c>
      <c r="C329">
        <v>0.20779220779220781</v>
      </c>
      <c r="D329">
        <v>0.63636363636363635</v>
      </c>
      <c r="E329">
        <v>1</v>
      </c>
    </row>
    <row r="330" spans="1:5" x14ac:dyDescent="0.3">
      <c r="A330">
        <v>1</v>
      </c>
      <c r="B330">
        <v>1</v>
      </c>
      <c r="C330">
        <v>0.59740259740259738</v>
      </c>
      <c r="D330">
        <v>0.63636363636363635</v>
      </c>
      <c r="E330">
        <v>0</v>
      </c>
    </row>
    <row r="331" spans="1:5" x14ac:dyDescent="0.3">
      <c r="A331">
        <v>0</v>
      </c>
      <c r="B331">
        <v>0</v>
      </c>
      <c r="C331">
        <v>0.25974025974025972</v>
      </c>
      <c r="D331">
        <v>0.63636363636363635</v>
      </c>
      <c r="E331">
        <v>1</v>
      </c>
    </row>
    <row r="332" spans="1:5" x14ac:dyDescent="0.3">
      <c r="A332">
        <v>0</v>
      </c>
      <c r="B332">
        <v>0</v>
      </c>
      <c r="C332">
        <v>0.31168831168831168</v>
      </c>
      <c r="D332">
        <v>0.45454545454545453</v>
      </c>
      <c r="E332">
        <v>1</v>
      </c>
    </row>
    <row r="333" spans="1:5" x14ac:dyDescent="0.3">
      <c r="A333">
        <v>1</v>
      </c>
      <c r="B333">
        <v>1</v>
      </c>
      <c r="C333">
        <v>0.41558441558441561</v>
      </c>
      <c r="D333">
        <v>0.63636363636363635</v>
      </c>
      <c r="E333">
        <v>0</v>
      </c>
    </row>
    <row r="334" spans="1:5" x14ac:dyDescent="0.3">
      <c r="A334">
        <v>0</v>
      </c>
      <c r="B334">
        <v>1</v>
      </c>
      <c r="C334">
        <v>0.54545454545454541</v>
      </c>
      <c r="D334">
        <v>0.54545454545454541</v>
      </c>
      <c r="E334">
        <v>0</v>
      </c>
    </row>
    <row r="335" spans="1:5" x14ac:dyDescent="0.3">
      <c r="A335">
        <v>0</v>
      </c>
      <c r="B335">
        <v>1</v>
      </c>
      <c r="C335">
        <v>0.66233766233766234</v>
      </c>
      <c r="D335">
        <v>0</v>
      </c>
      <c r="E335">
        <v>0</v>
      </c>
    </row>
    <row r="336" spans="1:5" x14ac:dyDescent="0.3">
      <c r="A336">
        <v>1</v>
      </c>
      <c r="B336">
        <v>1</v>
      </c>
      <c r="C336">
        <v>0.40259740259740262</v>
      </c>
      <c r="D336">
        <v>0.63636363636363635</v>
      </c>
      <c r="E336">
        <v>0</v>
      </c>
    </row>
    <row r="337" spans="1:5" x14ac:dyDescent="0.3">
      <c r="A337">
        <v>0</v>
      </c>
      <c r="B337">
        <v>1</v>
      </c>
      <c r="C337">
        <v>0.38961038961038963</v>
      </c>
      <c r="D337">
        <v>0.27272727272727271</v>
      </c>
      <c r="E337">
        <v>0</v>
      </c>
    </row>
    <row r="338" spans="1:5" x14ac:dyDescent="0.3">
      <c r="A338">
        <v>1</v>
      </c>
      <c r="B338">
        <v>1</v>
      </c>
      <c r="C338">
        <v>0.64935064935064934</v>
      </c>
      <c r="D338">
        <v>0.27272727272727271</v>
      </c>
      <c r="E338">
        <v>0</v>
      </c>
    </row>
    <row r="339" spans="1:5" x14ac:dyDescent="0.3">
      <c r="A339">
        <v>0</v>
      </c>
      <c r="B339">
        <v>1</v>
      </c>
      <c r="C339">
        <v>0.12987012987012986</v>
      </c>
      <c r="D339">
        <v>1</v>
      </c>
      <c r="E339">
        <v>0</v>
      </c>
    </row>
    <row r="340" spans="1:5" x14ac:dyDescent="0.3">
      <c r="A340">
        <v>0</v>
      </c>
      <c r="B340">
        <v>0</v>
      </c>
      <c r="C340">
        <v>0.76623376623376627</v>
      </c>
      <c r="D340">
        <v>0.81818181818181823</v>
      </c>
      <c r="E340">
        <v>1</v>
      </c>
    </row>
    <row r="341" spans="1:5" x14ac:dyDescent="0.3">
      <c r="A341">
        <v>1</v>
      </c>
      <c r="B341">
        <v>0</v>
      </c>
      <c r="C341">
        <v>0.51948051948051943</v>
      </c>
      <c r="D341">
        <v>0.54545454545454541</v>
      </c>
      <c r="E341">
        <v>0</v>
      </c>
    </row>
    <row r="342" spans="1:5" x14ac:dyDescent="0.3">
      <c r="A342">
        <v>0</v>
      </c>
      <c r="B342">
        <v>0</v>
      </c>
      <c r="C342">
        <v>0.45454545454545453</v>
      </c>
      <c r="D342">
        <v>0.81818181818181823</v>
      </c>
      <c r="E342">
        <v>0</v>
      </c>
    </row>
    <row r="343" spans="1:5" x14ac:dyDescent="0.3">
      <c r="A343">
        <v>0</v>
      </c>
      <c r="B343">
        <v>0</v>
      </c>
      <c r="C343">
        <v>0.50649350649350644</v>
      </c>
      <c r="D343">
        <v>0.27272727272727271</v>
      </c>
      <c r="E343">
        <v>1</v>
      </c>
    </row>
    <row r="344" spans="1:5" x14ac:dyDescent="0.3">
      <c r="A344">
        <v>0</v>
      </c>
      <c r="B344">
        <v>1</v>
      </c>
      <c r="C344">
        <v>0.59740259740259738</v>
      </c>
      <c r="D344">
        <v>0.81818181818181823</v>
      </c>
      <c r="E344">
        <v>0</v>
      </c>
    </row>
    <row r="345" spans="1:5" x14ac:dyDescent="0.3">
      <c r="A345">
        <v>0</v>
      </c>
      <c r="B345">
        <v>1</v>
      </c>
      <c r="C345">
        <v>0.41558441558441561</v>
      </c>
      <c r="D345">
        <v>1</v>
      </c>
      <c r="E345">
        <v>0</v>
      </c>
    </row>
    <row r="346" spans="1:5" x14ac:dyDescent="0.3">
      <c r="A346">
        <v>1</v>
      </c>
      <c r="B346">
        <v>1</v>
      </c>
      <c r="C346">
        <v>0.58441558441558439</v>
      </c>
      <c r="D346">
        <v>0.81818181818181823</v>
      </c>
      <c r="E346">
        <v>0</v>
      </c>
    </row>
    <row r="347" spans="1:5" x14ac:dyDescent="0.3">
      <c r="A347">
        <v>1</v>
      </c>
      <c r="B347">
        <v>0</v>
      </c>
      <c r="C347">
        <v>0.61038961038961037</v>
      </c>
      <c r="D347">
        <v>0.81818181818181823</v>
      </c>
      <c r="E347">
        <v>0</v>
      </c>
    </row>
    <row r="348" spans="1:5" x14ac:dyDescent="0.3">
      <c r="A348">
        <v>1</v>
      </c>
      <c r="B348">
        <v>1</v>
      </c>
      <c r="C348">
        <v>0.36363636363636365</v>
      </c>
      <c r="D348">
        <v>0.27272727272727271</v>
      </c>
      <c r="E348">
        <v>0</v>
      </c>
    </row>
    <row r="349" spans="1:5" x14ac:dyDescent="0.3">
      <c r="A349">
        <v>1</v>
      </c>
      <c r="B349">
        <v>1</v>
      </c>
      <c r="C349">
        <v>0.41558441558441561</v>
      </c>
      <c r="D349">
        <v>0</v>
      </c>
      <c r="E349">
        <v>0</v>
      </c>
    </row>
    <row r="350" spans="1:5" x14ac:dyDescent="0.3">
      <c r="A350">
        <v>0</v>
      </c>
      <c r="B350">
        <v>1</v>
      </c>
      <c r="C350">
        <v>0.45454545454545453</v>
      </c>
      <c r="D350">
        <v>0.27272727272727271</v>
      </c>
      <c r="E350">
        <v>0</v>
      </c>
    </row>
    <row r="351" spans="1:5" x14ac:dyDescent="0.3">
      <c r="A351">
        <v>1</v>
      </c>
      <c r="B351">
        <v>0</v>
      </c>
      <c r="C351">
        <v>0.80519480519480524</v>
      </c>
      <c r="D351">
        <v>0.36363636363636365</v>
      </c>
      <c r="E351">
        <v>0</v>
      </c>
    </row>
    <row r="352" spans="1:5" x14ac:dyDescent="0.3">
      <c r="A352">
        <v>0</v>
      </c>
      <c r="B352">
        <v>0</v>
      </c>
      <c r="C352">
        <v>0.74025974025974028</v>
      </c>
      <c r="D352">
        <v>0.63636363636363635</v>
      </c>
      <c r="E352">
        <v>1</v>
      </c>
    </row>
    <row r="353" spans="1:5" x14ac:dyDescent="0.3">
      <c r="A353">
        <v>1</v>
      </c>
      <c r="B353">
        <v>1</v>
      </c>
      <c r="C353">
        <v>0.2857142857142857</v>
      </c>
      <c r="D353">
        <v>0.72727272727272729</v>
      </c>
      <c r="E353">
        <v>0</v>
      </c>
    </row>
    <row r="354" spans="1:5" x14ac:dyDescent="0.3">
      <c r="A354">
        <v>0</v>
      </c>
      <c r="B354">
        <v>1</v>
      </c>
      <c r="C354">
        <v>0.62337662337662336</v>
      </c>
      <c r="D354">
        <v>0.72727272727272729</v>
      </c>
      <c r="E354">
        <v>1</v>
      </c>
    </row>
    <row r="355" spans="1:5" x14ac:dyDescent="0.3">
      <c r="A355">
        <v>0</v>
      </c>
      <c r="B355">
        <v>1</v>
      </c>
      <c r="C355">
        <v>0.48051948051948051</v>
      </c>
      <c r="D355">
        <v>0.81818181818181823</v>
      </c>
      <c r="E355">
        <v>1</v>
      </c>
    </row>
    <row r="356" spans="1:5" x14ac:dyDescent="0.3">
      <c r="A356">
        <v>1</v>
      </c>
      <c r="B356">
        <v>1</v>
      </c>
      <c r="C356">
        <v>0.38961038961038963</v>
      </c>
      <c r="D356">
        <v>0.90909090909090906</v>
      </c>
      <c r="E356">
        <v>0</v>
      </c>
    </row>
    <row r="357" spans="1:5" x14ac:dyDescent="0.3">
      <c r="A357">
        <v>0</v>
      </c>
      <c r="B357">
        <v>1</v>
      </c>
      <c r="C357">
        <v>0.50649350649350644</v>
      </c>
      <c r="D357">
        <v>0.81818181818181823</v>
      </c>
      <c r="E357">
        <v>0</v>
      </c>
    </row>
    <row r="358" spans="1:5" x14ac:dyDescent="0.3">
      <c r="A358">
        <v>0</v>
      </c>
      <c r="B358">
        <v>1</v>
      </c>
      <c r="C358">
        <v>0.5714285714285714</v>
      </c>
      <c r="D358">
        <v>0.72727272727272729</v>
      </c>
      <c r="E358">
        <v>1</v>
      </c>
    </row>
    <row r="359" spans="1:5" x14ac:dyDescent="0.3">
      <c r="A359">
        <v>0</v>
      </c>
      <c r="B359">
        <v>0</v>
      </c>
      <c r="C359">
        <v>0.72727272727272729</v>
      </c>
      <c r="D359">
        <v>1</v>
      </c>
      <c r="E359">
        <v>0</v>
      </c>
    </row>
    <row r="360" spans="1:5" x14ac:dyDescent="0.3">
      <c r="A360">
        <v>0</v>
      </c>
      <c r="B360">
        <v>1</v>
      </c>
      <c r="C360">
        <v>0.27272727272727271</v>
      </c>
      <c r="D360">
        <v>0.72727272727272729</v>
      </c>
      <c r="E360">
        <v>1</v>
      </c>
    </row>
    <row r="361" spans="1:5" x14ac:dyDescent="0.3">
      <c r="A361">
        <v>1</v>
      </c>
      <c r="B361">
        <v>0</v>
      </c>
      <c r="C361">
        <v>0.37662337662337664</v>
      </c>
      <c r="D361">
        <v>0.45454545454545453</v>
      </c>
      <c r="E361">
        <v>0</v>
      </c>
    </row>
    <row r="362" spans="1:5" x14ac:dyDescent="0.3">
      <c r="A362">
        <v>1</v>
      </c>
      <c r="B362">
        <v>0</v>
      </c>
      <c r="C362">
        <v>0.31168831168831168</v>
      </c>
      <c r="D362">
        <v>0.72727272727272729</v>
      </c>
      <c r="E362">
        <v>1</v>
      </c>
    </row>
    <row r="363" spans="1:5" x14ac:dyDescent="0.3">
      <c r="A363">
        <v>1</v>
      </c>
      <c r="B363">
        <v>1</v>
      </c>
      <c r="C363">
        <v>0.25974025974025972</v>
      </c>
      <c r="D363">
        <v>0.90909090909090906</v>
      </c>
      <c r="E363">
        <v>0</v>
      </c>
    </row>
    <row r="364" spans="1:5" x14ac:dyDescent="0.3">
      <c r="A364">
        <v>1</v>
      </c>
      <c r="B364">
        <v>1</v>
      </c>
      <c r="C364">
        <v>0.54545454545454541</v>
      </c>
      <c r="D364">
        <v>0.72727272727272729</v>
      </c>
      <c r="E364">
        <v>0</v>
      </c>
    </row>
    <row r="365" spans="1:5" x14ac:dyDescent="0.3">
      <c r="A365">
        <v>0</v>
      </c>
      <c r="B365">
        <v>0</v>
      </c>
      <c r="C365">
        <v>0.81818181818181823</v>
      </c>
      <c r="D365">
        <v>0.81818181818181823</v>
      </c>
      <c r="E365">
        <v>0</v>
      </c>
    </row>
    <row r="366" spans="1:5" x14ac:dyDescent="0.3">
      <c r="A366">
        <v>0</v>
      </c>
      <c r="B366">
        <v>0</v>
      </c>
      <c r="C366">
        <v>0.66233766233766234</v>
      </c>
      <c r="D366">
        <v>0.27272727272727271</v>
      </c>
      <c r="E366">
        <v>0</v>
      </c>
    </row>
    <row r="367" spans="1:5" x14ac:dyDescent="0.3">
      <c r="A367">
        <v>1</v>
      </c>
      <c r="B367">
        <v>1</v>
      </c>
      <c r="C367">
        <v>0.48051948051948051</v>
      </c>
      <c r="D367">
        <v>0.63636363636363635</v>
      </c>
      <c r="E367">
        <v>0</v>
      </c>
    </row>
    <row r="368" spans="1:5" x14ac:dyDescent="0.3">
      <c r="A368">
        <v>0</v>
      </c>
      <c r="B368">
        <v>0</v>
      </c>
      <c r="C368">
        <v>0.83116883116883122</v>
      </c>
      <c r="D368">
        <v>0.72727272727272729</v>
      </c>
      <c r="E368">
        <v>0</v>
      </c>
    </row>
    <row r="369" spans="1:5" x14ac:dyDescent="0.3">
      <c r="A369">
        <v>1</v>
      </c>
      <c r="B369">
        <v>1</v>
      </c>
      <c r="C369">
        <v>0.44155844155844154</v>
      </c>
      <c r="D369">
        <v>0.63636363636363635</v>
      </c>
      <c r="E369">
        <v>0</v>
      </c>
    </row>
    <row r="370" spans="1:5" x14ac:dyDescent="0.3">
      <c r="A370">
        <v>0</v>
      </c>
      <c r="B370">
        <v>1</v>
      </c>
      <c r="C370">
        <v>0.66233766233766234</v>
      </c>
      <c r="D370">
        <v>0.54545454545454541</v>
      </c>
      <c r="E370">
        <v>0</v>
      </c>
    </row>
    <row r="371" spans="1:5" x14ac:dyDescent="0.3">
      <c r="A371">
        <v>1</v>
      </c>
      <c r="B371">
        <v>0</v>
      </c>
      <c r="C371">
        <v>0.40259740259740262</v>
      </c>
      <c r="D371">
        <v>0.63636363636363635</v>
      </c>
      <c r="E371">
        <v>0</v>
      </c>
    </row>
    <row r="372" spans="1:5" x14ac:dyDescent="0.3">
      <c r="A372">
        <v>0</v>
      </c>
      <c r="B372">
        <v>1</v>
      </c>
      <c r="C372">
        <v>0.7142857142857143</v>
      </c>
      <c r="D372">
        <v>9.0909090909090912E-2</v>
      </c>
      <c r="E372">
        <v>0</v>
      </c>
    </row>
    <row r="373" spans="1:5" x14ac:dyDescent="0.3">
      <c r="A373">
        <v>1</v>
      </c>
      <c r="B373">
        <v>1</v>
      </c>
      <c r="C373">
        <v>0.32467532467532467</v>
      </c>
      <c r="D373">
        <v>0.45454545454545453</v>
      </c>
      <c r="E373">
        <v>0</v>
      </c>
    </row>
    <row r="374" spans="1:5" x14ac:dyDescent="0.3">
      <c r="A374">
        <v>0</v>
      </c>
      <c r="B374">
        <v>0</v>
      </c>
      <c r="C374">
        <v>0.53246753246753242</v>
      </c>
      <c r="D374">
        <v>0.63636363636363635</v>
      </c>
      <c r="E374">
        <v>0</v>
      </c>
    </row>
    <row r="375" spans="1:5" x14ac:dyDescent="0.3">
      <c r="A375">
        <v>0</v>
      </c>
      <c r="B375">
        <v>0</v>
      </c>
      <c r="C375">
        <v>0.53246753246753242</v>
      </c>
      <c r="D375">
        <v>0.45454545454545453</v>
      </c>
      <c r="E375">
        <v>0</v>
      </c>
    </row>
    <row r="376" spans="1:5" x14ac:dyDescent="0.3">
      <c r="A376">
        <v>0</v>
      </c>
      <c r="B376">
        <v>0</v>
      </c>
      <c r="C376">
        <v>0.5714285714285714</v>
      </c>
      <c r="D376">
        <v>0.54545454545454541</v>
      </c>
      <c r="E376">
        <v>0</v>
      </c>
    </row>
    <row r="377" spans="1:5" x14ac:dyDescent="0.3">
      <c r="A377">
        <v>0</v>
      </c>
      <c r="B377">
        <v>0</v>
      </c>
      <c r="C377">
        <v>0.58441558441558439</v>
      </c>
      <c r="D377">
        <v>0.27272727272727271</v>
      </c>
      <c r="E377">
        <v>0</v>
      </c>
    </row>
    <row r="378" spans="1:5" x14ac:dyDescent="0.3">
      <c r="A378">
        <v>1</v>
      </c>
      <c r="B378">
        <v>0</v>
      </c>
      <c r="C378">
        <v>0.61038961038961037</v>
      </c>
      <c r="D378">
        <v>0.54545454545454541</v>
      </c>
      <c r="E378">
        <v>0</v>
      </c>
    </row>
    <row r="379" spans="1:5" x14ac:dyDescent="0.3">
      <c r="A379">
        <v>0</v>
      </c>
      <c r="B379">
        <v>1</v>
      </c>
      <c r="C379">
        <v>0.59740259740259738</v>
      </c>
      <c r="D379">
        <v>0.54545454545454541</v>
      </c>
      <c r="E379">
        <v>0</v>
      </c>
    </row>
    <row r="380" spans="1:5" x14ac:dyDescent="0.3">
      <c r="A380">
        <v>0</v>
      </c>
      <c r="B380">
        <v>1</v>
      </c>
      <c r="C380">
        <v>0.33766233766233766</v>
      </c>
      <c r="D380">
        <v>0.54545454545454541</v>
      </c>
      <c r="E380">
        <v>0</v>
      </c>
    </row>
    <row r="381" spans="1:5" x14ac:dyDescent="0.3">
      <c r="A381">
        <v>1</v>
      </c>
      <c r="B381">
        <v>0</v>
      </c>
      <c r="C381">
        <v>0.15584415584415584</v>
      </c>
      <c r="D381">
        <v>0.63636363636363635</v>
      </c>
      <c r="E381">
        <v>0</v>
      </c>
    </row>
    <row r="382" spans="1:5" x14ac:dyDescent="0.3">
      <c r="A382">
        <v>1</v>
      </c>
      <c r="B382">
        <v>0</v>
      </c>
      <c r="C382">
        <v>0.18181818181818182</v>
      </c>
      <c r="D382">
        <v>0.36363636363636365</v>
      </c>
      <c r="E382">
        <v>0</v>
      </c>
    </row>
    <row r="383" spans="1:5" x14ac:dyDescent="0.3">
      <c r="A383">
        <v>1</v>
      </c>
      <c r="B383">
        <v>1</v>
      </c>
      <c r="C383">
        <v>0.63636363636363635</v>
      </c>
      <c r="D383">
        <v>0.27272727272727271</v>
      </c>
      <c r="E383">
        <v>0</v>
      </c>
    </row>
    <row r="384" spans="1:5" x14ac:dyDescent="0.3">
      <c r="A384">
        <v>1</v>
      </c>
      <c r="B384">
        <v>1</v>
      </c>
      <c r="C384">
        <v>0.32467532467532467</v>
      </c>
      <c r="D384">
        <v>0.27272727272727271</v>
      </c>
      <c r="E384">
        <v>0</v>
      </c>
    </row>
    <row r="385" spans="1:5" x14ac:dyDescent="0.3">
      <c r="A385">
        <v>1</v>
      </c>
      <c r="B385">
        <v>1</v>
      </c>
      <c r="C385">
        <v>0.50649350649350644</v>
      </c>
      <c r="D385">
        <v>0.72727272727272729</v>
      </c>
      <c r="E385">
        <v>0</v>
      </c>
    </row>
    <row r="386" spans="1:5" x14ac:dyDescent="0.3">
      <c r="A386">
        <v>0</v>
      </c>
      <c r="B386">
        <v>1</v>
      </c>
      <c r="C386">
        <v>0.22077922077922077</v>
      </c>
      <c r="D386">
        <v>0.27272727272727271</v>
      </c>
      <c r="E386">
        <v>0</v>
      </c>
    </row>
    <row r="387" spans="1:5" x14ac:dyDescent="0.3">
      <c r="A387">
        <v>0</v>
      </c>
      <c r="B387">
        <v>0</v>
      </c>
      <c r="C387">
        <v>0.8571428571428571</v>
      </c>
      <c r="D387">
        <v>0.27272727272727271</v>
      </c>
      <c r="E387">
        <v>0</v>
      </c>
    </row>
    <row r="388" spans="1:5" x14ac:dyDescent="0.3">
      <c r="A388">
        <v>1</v>
      </c>
      <c r="B388">
        <v>0</v>
      </c>
      <c r="C388">
        <v>0.58441558441558439</v>
      </c>
      <c r="D388">
        <v>0.81818181818181823</v>
      </c>
      <c r="E388">
        <v>0</v>
      </c>
    </row>
    <row r="389" spans="1:5" x14ac:dyDescent="0.3">
      <c r="A389">
        <v>0</v>
      </c>
      <c r="B389">
        <v>1</v>
      </c>
      <c r="C389">
        <v>1</v>
      </c>
      <c r="D389">
        <v>0.36363636363636365</v>
      </c>
      <c r="E389">
        <v>0</v>
      </c>
    </row>
    <row r="390" spans="1:5" x14ac:dyDescent="0.3">
      <c r="A390">
        <v>0</v>
      </c>
      <c r="B390">
        <v>1</v>
      </c>
      <c r="C390">
        <v>0.5714285714285714</v>
      </c>
      <c r="D390">
        <v>0.54545454545454541</v>
      </c>
      <c r="E390">
        <v>0</v>
      </c>
    </row>
    <row r="391" spans="1:5" x14ac:dyDescent="0.3">
      <c r="A391">
        <v>1</v>
      </c>
      <c r="B391">
        <v>0</v>
      </c>
      <c r="C391">
        <v>0.36363636363636365</v>
      </c>
      <c r="D391">
        <v>0.72727272727272729</v>
      </c>
      <c r="E391">
        <v>0</v>
      </c>
    </row>
    <row r="392" spans="1:5" x14ac:dyDescent="0.3">
      <c r="A392">
        <v>0</v>
      </c>
      <c r="B392">
        <v>1</v>
      </c>
      <c r="C392">
        <v>0.74025974025974028</v>
      </c>
      <c r="D392">
        <v>0.27272727272727271</v>
      </c>
      <c r="E392">
        <v>0</v>
      </c>
    </row>
    <row r="393" spans="1:5" x14ac:dyDescent="0.3">
      <c r="A393">
        <v>1</v>
      </c>
      <c r="B393">
        <v>1</v>
      </c>
      <c r="C393">
        <v>0.70129870129870131</v>
      </c>
      <c r="D393">
        <v>0.90909090909090906</v>
      </c>
      <c r="E393">
        <v>0</v>
      </c>
    </row>
    <row r="394" spans="1:5" x14ac:dyDescent="0.3">
      <c r="A394">
        <v>0</v>
      </c>
      <c r="B394">
        <v>1</v>
      </c>
      <c r="C394">
        <v>0.63636363636363635</v>
      </c>
      <c r="D394">
        <v>0.45454545454545453</v>
      </c>
      <c r="E394">
        <v>1</v>
      </c>
    </row>
    <row r="395" spans="1:5" x14ac:dyDescent="0.3">
      <c r="A395">
        <v>1</v>
      </c>
      <c r="B395">
        <v>1</v>
      </c>
      <c r="C395">
        <v>0.27272727272727271</v>
      </c>
      <c r="D395">
        <v>0</v>
      </c>
      <c r="E395">
        <v>0</v>
      </c>
    </row>
    <row r="396" spans="1:5" x14ac:dyDescent="0.3">
      <c r="A396">
        <v>1</v>
      </c>
      <c r="B396">
        <v>0</v>
      </c>
      <c r="C396">
        <v>0.44155844155844154</v>
      </c>
      <c r="D396">
        <v>0.81818181818181823</v>
      </c>
      <c r="E396">
        <v>0</v>
      </c>
    </row>
    <row r="397" spans="1:5" x14ac:dyDescent="0.3">
      <c r="A397">
        <v>0</v>
      </c>
      <c r="B397">
        <v>1</v>
      </c>
      <c r="C397">
        <v>0.54545454545454541</v>
      </c>
      <c r="D397">
        <v>0.54545454545454541</v>
      </c>
      <c r="E397">
        <v>0</v>
      </c>
    </row>
    <row r="398" spans="1:5" x14ac:dyDescent="0.3">
      <c r="A398">
        <v>1</v>
      </c>
      <c r="B398">
        <v>0</v>
      </c>
      <c r="C398">
        <v>0.48051948051948051</v>
      </c>
      <c r="D398">
        <v>0.54545454545454541</v>
      </c>
      <c r="E398">
        <v>1</v>
      </c>
    </row>
    <row r="399" spans="1:5" x14ac:dyDescent="0.3">
      <c r="A399">
        <v>1</v>
      </c>
      <c r="B399">
        <v>0</v>
      </c>
      <c r="C399">
        <v>0.45454545454545453</v>
      </c>
      <c r="D399">
        <v>0.36363636363636365</v>
      </c>
      <c r="E399">
        <v>1</v>
      </c>
    </row>
    <row r="400" spans="1:5" x14ac:dyDescent="0.3">
      <c r="A400">
        <v>1</v>
      </c>
      <c r="B400">
        <v>1</v>
      </c>
      <c r="C400">
        <v>0.48051948051948051</v>
      </c>
      <c r="D400">
        <v>0.18181818181818182</v>
      </c>
      <c r="E400">
        <v>1</v>
      </c>
    </row>
    <row r="401" spans="1:5" x14ac:dyDescent="0.3">
      <c r="A401">
        <v>0</v>
      </c>
      <c r="B401">
        <v>0</v>
      </c>
      <c r="C401">
        <v>0.70129870129870131</v>
      </c>
      <c r="D401">
        <v>0.27272727272727271</v>
      </c>
      <c r="E401">
        <v>1</v>
      </c>
    </row>
    <row r="402" spans="1:5" x14ac:dyDescent="0.3">
      <c r="A402">
        <v>1</v>
      </c>
      <c r="B402">
        <v>0</v>
      </c>
      <c r="C402">
        <v>0.4935064935064935</v>
      </c>
      <c r="D402">
        <v>0.18181818181818182</v>
      </c>
      <c r="E402">
        <v>1</v>
      </c>
    </row>
    <row r="403" spans="1:5" x14ac:dyDescent="0.3">
      <c r="A403">
        <v>1</v>
      </c>
      <c r="B403">
        <v>1</v>
      </c>
      <c r="C403">
        <v>0.40259740259740262</v>
      </c>
      <c r="D403">
        <v>0.72727272727272729</v>
      </c>
      <c r="E403">
        <v>1</v>
      </c>
    </row>
    <row r="404" spans="1:5" x14ac:dyDescent="0.3">
      <c r="A404">
        <v>1</v>
      </c>
      <c r="B404">
        <v>1</v>
      </c>
      <c r="C404">
        <v>0.27272727272727271</v>
      </c>
      <c r="D404">
        <v>9.0909090909090912E-2</v>
      </c>
      <c r="E404">
        <v>0</v>
      </c>
    </row>
    <row r="405" spans="1:5" x14ac:dyDescent="0.3">
      <c r="A405">
        <v>1</v>
      </c>
      <c r="B405">
        <v>0</v>
      </c>
      <c r="C405">
        <v>0.25974025974025972</v>
      </c>
      <c r="D405">
        <v>0</v>
      </c>
      <c r="E405">
        <v>1</v>
      </c>
    </row>
    <row r="406" spans="1:5" x14ac:dyDescent="0.3">
      <c r="A406">
        <v>0</v>
      </c>
      <c r="B406">
        <v>0</v>
      </c>
      <c r="C406">
        <v>0.87012987012987009</v>
      </c>
      <c r="D406">
        <v>9.0909090909090912E-2</v>
      </c>
      <c r="E406">
        <v>0</v>
      </c>
    </row>
    <row r="407" spans="1:5" x14ac:dyDescent="0.3">
      <c r="A407">
        <v>0</v>
      </c>
      <c r="B407">
        <v>1</v>
      </c>
      <c r="C407">
        <v>0.66233766233766234</v>
      </c>
      <c r="D407">
        <v>9.0909090909090912E-2</v>
      </c>
      <c r="E407">
        <v>1</v>
      </c>
    </row>
    <row r="408" spans="1:5" x14ac:dyDescent="0.3">
      <c r="A408">
        <v>0</v>
      </c>
      <c r="B408">
        <v>0</v>
      </c>
      <c r="C408">
        <v>0.44155844155844154</v>
      </c>
      <c r="D408">
        <v>0.27272727272727271</v>
      </c>
      <c r="E408">
        <v>1</v>
      </c>
    </row>
    <row r="409" spans="1:5" x14ac:dyDescent="0.3">
      <c r="A409">
        <v>0</v>
      </c>
      <c r="B409">
        <v>1</v>
      </c>
      <c r="C409">
        <v>0.64935064935064934</v>
      </c>
      <c r="D409">
        <v>0.18181818181818182</v>
      </c>
      <c r="E409">
        <v>1</v>
      </c>
    </row>
    <row r="410" spans="1:5" x14ac:dyDescent="0.3">
      <c r="A410">
        <v>0</v>
      </c>
      <c r="B410">
        <v>1</v>
      </c>
      <c r="C410">
        <v>0.63636363636363635</v>
      </c>
      <c r="D410">
        <v>9.0909090909090912E-2</v>
      </c>
      <c r="E410">
        <v>0</v>
      </c>
    </row>
    <row r="411" spans="1:5" x14ac:dyDescent="0.3">
      <c r="A411">
        <v>0</v>
      </c>
      <c r="B411">
        <v>0</v>
      </c>
      <c r="C411">
        <v>0.76623376623376627</v>
      </c>
      <c r="D411">
        <v>9.0909090909090912E-2</v>
      </c>
      <c r="E411">
        <v>1</v>
      </c>
    </row>
    <row r="412" spans="1:5" x14ac:dyDescent="0.3">
      <c r="A412">
        <v>1</v>
      </c>
      <c r="B412">
        <v>0</v>
      </c>
      <c r="C412">
        <v>0.66233766233766234</v>
      </c>
      <c r="D412">
        <v>0.18181818181818182</v>
      </c>
      <c r="E412">
        <v>1</v>
      </c>
    </row>
    <row r="413" spans="1:5" x14ac:dyDescent="0.3">
      <c r="A413">
        <v>0</v>
      </c>
      <c r="B413">
        <v>0</v>
      </c>
      <c r="C413">
        <v>0.33766233766233766</v>
      </c>
      <c r="D413">
        <v>0.18181818181818182</v>
      </c>
      <c r="E413">
        <v>1</v>
      </c>
    </row>
    <row r="414" spans="1:5" x14ac:dyDescent="0.3">
      <c r="A414">
        <v>1</v>
      </c>
      <c r="B414">
        <v>1</v>
      </c>
      <c r="C414">
        <v>0.58441558441558439</v>
      </c>
      <c r="D414">
        <v>0.63636363636363635</v>
      </c>
      <c r="E414">
        <v>1</v>
      </c>
    </row>
    <row r="415" spans="1:5" x14ac:dyDescent="0.3">
      <c r="A415">
        <v>1</v>
      </c>
      <c r="B415">
        <v>1</v>
      </c>
      <c r="C415">
        <v>0.63636363636363635</v>
      </c>
      <c r="D415">
        <v>0.36363636363636365</v>
      </c>
      <c r="E415">
        <v>1</v>
      </c>
    </row>
    <row r="416" spans="1:5" x14ac:dyDescent="0.3">
      <c r="A416">
        <v>1</v>
      </c>
      <c r="B416">
        <v>1</v>
      </c>
      <c r="C416">
        <v>0.51948051948051943</v>
      </c>
      <c r="D416">
        <v>0.45454545454545453</v>
      </c>
      <c r="E416">
        <v>1</v>
      </c>
    </row>
    <row r="417" spans="1:5" x14ac:dyDescent="0.3">
      <c r="A417">
        <v>1</v>
      </c>
      <c r="B417">
        <v>1</v>
      </c>
      <c r="C417">
        <v>0.54545454545454541</v>
      </c>
      <c r="D417">
        <v>9.0909090909090912E-2</v>
      </c>
      <c r="E417">
        <v>0</v>
      </c>
    </row>
    <row r="418" spans="1:5" x14ac:dyDescent="0.3">
      <c r="A418">
        <v>0</v>
      </c>
      <c r="B418">
        <v>0</v>
      </c>
      <c r="C418">
        <v>0.45454545454545453</v>
      </c>
      <c r="D418">
        <v>0.72727272727272729</v>
      </c>
      <c r="E418">
        <v>0</v>
      </c>
    </row>
    <row r="419" spans="1:5" x14ac:dyDescent="0.3">
      <c r="A419">
        <v>0</v>
      </c>
      <c r="B419">
        <v>0</v>
      </c>
      <c r="C419">
        <v>0.54545454545454541</v>
      </c>
      <c r="D419">
        <v>0.54545454545454541</v>
      </c>
      <c r="E419">
        <v>0</v>
      </c>
    </row>
    <row r="420" spans="1:5" x14ac:dyDescent="0.3">
      <c r="A420">
        <v>1</v>
      </c>
      <c r="B420">
        <v>1</v>
      </c>
      <c r="C420">
        <v>0.23376623376623376</v>
      </c>
      <c r="D420">
        <v>0.45454545454545453</v>
      </c>
      <c r="E420">
        <v>0</v>
      </c>
    </row>
    <row r="421" spans="1:5" x14ac:dyDescent="0.3">
      <c r="A421">
        <v>1</v>
      </c>
      <c r="B421">
        <v>0</v>
      </c>
      <c r="C421">
        <v>0.8441558441558441</v>
      </c>
      <c r="D421">
        <v>0.27272727272727271</v>
      </c>
      <c r="E421">
        <v>1</v>
      </c>
    </row>
    <row r="422" spans="1:5" x14ac:dyDescent="0.3">
      <c r="A422">
        <v>1</v>
      </c>
      <c r="B422">
        <v>1</v>
      </c>
      <c r="C422">
        <v>0.46753246753246752</v>
      </c>
      <c r="D422">
        <v>0.45454545454545453</v>
      </c>
      <c r="E422">
        <v>0</v>
      </c>
    </row>
    <row r="423" spans="1:5" x14ac:dyDescent="0.3">
      <c r="A423">
        <v>1</v>
      </c>
      <c r="B423">
        <v>1</v>
      </c>
      <c r="C423">
        <v>0.41558441558441561</v>
      </c>
      <c r="D423">
        <v>0.45454545454545453</v>
      </c>
      <c r="E423">
        <v>0</v>
      </c>
    </row>
    <row r="424" spans="1:5" x14ac:dyDescent="0.3">
      <c r="A424">
        <v>0</v>
      </c>
      <c r="B424">
        <v>1</v>
      </c>
      <c r="C424">
        <v>0.80519480519480524</v>
      </c>
      <c r="D424">
        <v>0.72727272727272729</v>
      </c>
      <c r="E424">
        <v>1</v>
      </c>
    </row>
    <row r="425" spans="1:5" x14ac:dyDescent="0.3">
      <c r="A425">
        <v>0</v>
      </c>
      <c r="B425">
        <v>1</v>
      </c>
      <c r="C425">
        <v>0.45454545454545453</v>
      </c>
      <c r="D425">
        <v>0.45454545454545453</v>
      </c>
      <c r="E425">
        <v>1</v>
      </c>
    </row>
    <row r="426" spans="1:5" x14ac:dyDescent="0.3">
      <c r="A426">
        <v>0</v>
      </c>
      <c r="B426">
        <v>1</v>
      </c>
      <c r="C426">
        <v>0.61038961038961037</v>
      </c>
      <c r="D426">
        <v>0.45454545454545453</v>
      </c>
      <c r="E426">
        <v>1</v>
      </c>
    </row>
    <row r="427" spans="1:5" x14ac:dyDescent="0.3">
      <c r="A427">
        <v>1</v>
      </c>
      <c r="B427">
        <v>1</v>
      </c>
      <c r="C427">
        <v>0.38961038961038963</v>
      </c>
      <c r="D427">
        <v>1</v>
      </c>
      <c r="E427">
        <v>1</v>
      </c>
    </row>
    <row r="428" spans="1:5" x14ac:dyDescent="0.3">
      <c r="A428">
        <v>1</v>
      </c>
      <c r="B428">
        <v>1</v>
      </c>
      <c r="C428">
        <v>0.66233766233766234</v>
      </c>
      <c r="D428">
        <v>0.45454545454545453</v>
      </c>
      <c r="E428">
        <v>1</v>
      </c>
    </row>
    <row r="429" spans="1:5" x14ac:dyDescent="0.3">
      <c r="A429">
        <v>0</v>
      </c>
      <c r="B429">
        <v>1</v>
      </c>
      <c r="C429">
        <v>0.27272727272727271</v>
      </c>
      <c r="D429">
        <v>1</v>
      </c>
      <c r="E429">
        <v>0</v>
      </c>
    </row>
    <row r="430" spans="1:5" x14ac:dyDescent="0.3">
      <c r="A430">
        <v>0</v>
      </c>
      <c r="B430">
        <v>1</v>
      </c>
      <c r="C430">
        <v>0.50649350649350644</v>
      </c>
      <c r="D430">
        <v>0.63636363636363635</v>
      </c>
      <c r="E430">
        <v>0</v>
      </c>
    </row>
    <row r="431" spans="1:5" x14ac:dyDescent="0.3">
      <c r="A431">
        <v>0</v>
      </c>
      <c r="B431">
        <v>1</v>
      </c>
      <c r="C431">
        <v>0.45454545454545453</v>
      </c>
      <c r="D431">
        <v>0.36363636363636365</v>
      </c>
      <c r="E431">
        <v>0</v>
      </c>
    </row>
    <row r="432" spans="1:5" x14ac:dyDescent="0.3">
      <c r="A432">
        <v>0</v>
      </c>
      <c r="B432">
        <v>1</v>
      </c>
      <c r="C432">
        <v>0.42857142857142855</v>
      </c>
      <c r="D432">
        <v>0.45454545454545453</v>
      </c>
      <c r="E432">
        <v>0</v>
      </c>
    </row>
    <row r="433" spans="1:5" x14ac:dyDescent="0.3">
      <c r="A433">
        <v>0</v>
      </c>
      <c r="B433">
        <v>1</v>
      </c>
      <c r="C433">
        <v>0.35064935064935066</v>
      </c>
      <c r="D433">
        <v>0.27272727272727271</v>
      </c>
      <c r="E433">
        <v>1</v>
      </c>
    </row>
    <row r="434" spans="1:5" x14ac:dyDescent="0.3">
      <c r="A434">
        <v>1</v>
      </c>
      <c r="B434">
        <v>0</v>
      </c>
      <c r="C434">
        <v>0.80519480519480524</v>
      </c>
      <c r="D434">
        <v>0.27272727272727271</v>
      </c>
      <c r="E434">
        <v>0</v>
      </c>
    </row>
    <row r="435" spans="1:5" x14ac:dyDescent="0.3">
      <c r="A435">
        <v>1</v>
      </c>
      <c r="B435">
        <v>0</v>
      </c>
      <c r="C435">
        <v>0.61038961038961037</v>
      </c>
      <c r="D435">
        <v>1</v>
      </c>
      <c r="E435">
        <v>1</v>
      </c>
    </row>
    <row r="436" spans="1:5" x14ac:dyDescent="0.3">
      <c r="A436">
        <v>0</v>
      </c>
      <c r="B436">
        <v>1</v>
      </c>
      <c r="C436">
        <v>0.76623376623376627</v>
      </c>
      <c r="D436">
        <v>0.27272727272727271</v>
      </c>
      <c r="E436">
        <v>0</v>
      </c>
    </row>
    <row r="437" spans="1:5" x14ac:dyDescent="0.3">
      <c r="A437">
        <v>0</v>
      </c>
      <c r="B437">
        <v>1</v>
      </c>
      <c r="C437">
        <v>0.58441558441558439</v>
      </c>
      <c r="D437">
        <v>0.81818181818181823</v>
      </c>
      <c r="E437">
        <v>1</v>
      </c>
    </row>
    <row r="438" spans="1:5" x14ac:dyDescent="0.3">
      <c r="A438">
        <v>0</v>
      </c>
      <c r="B438">
        <v>1</v>
      </c>
      <c r="C438">
        <v>0.22077922077922077</v>
      </c>
      <c r="D438">
        <v>0.63636363636363635</v>
      </c>
      <c r="E438">
        <v>0</v>
      </c>
    </row>
    <row r="439" spans="1:5" x14ac:dyDescent="0.3">
      <c r="A439">
        <v>0</v>
      </c>
      <c r="B439">
        <v>0</v>
      </c>
      <c r="C439">
        <v>0.66233766233766234</v>
      </c>
      <c r="D439">
        <v>0.18181818181818182</v>
      </c>
      <c r="E439">
        <v>0</v>
      </c>
    </row>
    <row r="440" spans="1:5" x14ac:dyDescent="0.3">
      <c r="A440">
        <v>1</v>
      </c>
      <c r="B440">
        <v>1</v>
      </c>
      <c r="C440">
        <v>0.63636363636363635</v>
      </c>
      <c r="D440">
        <v>1</v>
      </c>
      <c r="E440">
        <v>1</v>
      </c>
    </row>
    <row r="441" spans="1:5" x14ac:dyDescent="0.3">
      <c r="A441">
        <v>1</v>
      </c>
      <c r="B441">
        <v>1</v>
      </c>
      <c r="C441">
        <v>0.50649350649350644</v>
      </c>
      <c r="D441">
        <v>0.54545454545454541</v>
      </c>
      <c r="E441">
        <v>0</v>
      </c>
    </row>
    <row r="442" spans="1:5" x14ac:dyDescent="0.3">
      <c r="A442">
        <v>1</v>
      </c>
      <c r="B442">
        <v>1</v>
      </c>
      <c r="C442">
        <v>0.37662337662337664</v>
      </c>
      <c r="D442">
        <v>0.54545454545454541</v>
      </c>
      <c r="E442">
        <v>0</v>
      </c>
    </row>
    <row r="443" spans="1:5" x14ac:dyDescent="0.3">
      <c r="A443">
        <v>0</v>
      </c>
      <c r="B443">
        <v>1</v>
      </c>
      <c r="C443">
        <v>0.75324675324675328</v>
      </c>
      <c r="D443">
        <v>0.45454545454545453</v>
      </c>
      <c r="E443">
        <v>0</v>
      </c>
    </row>
    <row r="444" spans="1:5" x14ac:dyDescent="0.3">
      <c r="A444">
        <v>0</v>
      </c>
      <c r="B444">
        <v>1</v>
      </c>
      <c r="C444">
        <v>0.87012987012987009</v>
      </c>
      <c r="D444">
        <v>0.81818181818181823</v>
      </c>
      <c r="E444">
        <v>1</v>
      </c>
    </row>
    <row r="445" spans="1:5" x14ac:dyDescent="0.3">
      <c r="A445">
        <v>0</v>
      </c>
      <c r="B445">
        <v>0</v>
      </c>
      <c r="C445">
        <v>0.74025974025974028</v>
      </c>
      <c r="D445">
        <v>0.36363636363636365</v>
      </c>
      <c r="E445">
        <v>0</v>
      </c>
    </row>
    <row r="446" spans="1:5" x14ac:dyDescent="0.3">
      <c r="A446">
        <v>0</v>
      </c>
      <c r="B446">
        <v>1</v>
      </c>
      <c r="C446">
        <v>0.54545454545454541</v>
      </c>
      <c r="D446">
        <v>0.54545454545454541</v>
      </c>
      <c r="E446">
        <v>0</v>
      </c>
    </row>
    <row r="447" spans="1:5" x14ac:dyDescent="0.3">
      <c r="A447">
        <v>1</v>
      </c>
      <c r="B447">
        <v>1</v>
      </c>
      <c r="C447">
        <v>0.58441558441558439</v>
      </c>
      <c r="D447">
        <v>0</v>
      </c>
      <c r="E447">
        <v>0</v>
      </c>
    </row>
    <row r="448" spans="1:5" x14ac:dyDescent="0.3">
      <c r="A448">
        <v>0</v>
      </c>
      <c r="B448">
        <v>1</v>
      </c>
      <c r="C448">
        <v>0.72727272727272729</v>
      </c>
      <c r="D448">
        <v>9.0909090909090912E-2</v>
      </c>
      <c r="E448">
        <v>1</v>
      </c>
    </row>
    <row r="449" spans="1:5" x14ac:dyDescent="0.3">
      <c r="A449">
        <v>0</v>
      </c>
      <c r="B449">
        <v>1</v>
      </c>
      <c r="C449">
        <v>0.74025974025974028</v>
      </c>
      <c r="D449">
        <v>0.54545454545454541</v>
      </c>
      <c r="E449">
        <v>0</v>
      </c>
    </row>
    <row r="450" spans="1:5" x14ac:dyDescent="0.3">
      <c r="A450">
        <v>0</v>
      </c>
      <c r="B450">
        <v>1</v>
      </c>
      <c r="C450">
        <v>0.77922077922077926</v>
      </c>
      <c r="D450">
        <v>0.54545454545454541</v>
      </c>
      <c r="E450">
        <v>0</v>
      </c>
    </row>
    <row r="451" spans="1:5" x14ac:dyDescent="0.3">
      <c r="A451">
        <v>0</v>
      </c>
      <c r="B451">
        <v>1</v>
      </c>
      <c r="C451">
        <v>0.81818181818181823</v>
      </c>
      <c r="D451">
        <v>9.0909090909090912E-2</v>
      </c>
      <c r="E451">
        <v>1</v>
      </c>
    </row>
    <row r="452" spans="1:5" x14ac:dyDescent="0.3">
      <c r="A452">
        <v>0</v>
      </c>
      <c r="B452">
        <v>0</v>
      </c>
      <c r="C452">
        <v>0.53246753246753242</v>
      </c>
      <c r="D452">
        <v>0</v>
      </c>
      <c r="E452">
        <v>0</v>
      </c>
    </row>
    <row r="453" spans="1:5" x14ac:dyDescent="0.3">
      <c r="A453">
        <v>0</v>
      </c>
      <c r="B453">
        <v>1</v>
      </c>
      <c r="C453">
        <v>0.70129870129870131</v>
      </c>
      <c r="D453">
        <v>0.54545454545454541</v>
      </c>
      <c r="E453">
        <v>0</v>
      </c>
    </row>
    <row r="454" spans="1:5" x14ac:dyDescent="0.3">
      <c r="A454">
        <v>0</v>
      </c>
      <c r="B454">
        <v>1</v>
      </c>
      <c r="C454">
        <v>0.37662337662337664</v>
      </c>
      <c r="D454">
        <v>0.63636363636363635</v>
      </c>
      <c r="E454">
        <v>0</v>
      </c>
    </row>
    <row r="455" spans="1:5" x14ac:dyDescent="0.3">
      <c r="A455">
        <v>1</v>
      </c>
      <c r="B455">
        <v>1</v>
      </c>
      <c r="C455">
        <v>0.55844155844155841</v>
      </c>
      <c r="D455">
        <v>9.0909090909090912E-2</v>
      </c>
      <c r="E455">
        <v>0</v>
      </c>
    </row>
    <row r="456" spans="1:5" x14ac:dyDescent="0.3">
      <c r="A456">
        <v>0</v>
      </c>
      <c r="B456">
        <v>0</v>
      </c>
      <c r="C456">
        <v>0.12987012987012986</v>
      </c>
      <c r="D456">
        <v>9.0909090909090912E-2</v>
      </c>
      <c r="E456">
        <v>0</v>
      </c>
    </row>
    <row r="457" spans="1:5" x14ac:dyDescent="0.3">
      <c r="A457">
        <v>1</v>
      </c>
      <c r="B457">
        <v>0</v>
      </c>
      <c r="C457">
        <v>0.41558441558441561</v>
      </c>
      <c r="D457">
        <v>0.18181818181818182</v>
      </c>
      <c r="E457">
        <v>1</v>
      </c>
    </row>
    <row r="458" spans="1:5" x14ac:dyDescent="0.3">
      <c r="A458">
        <v>1</v>
      </c>
      <c r="B458">
        <v>0</v>
      </c>
      <c r="C458">
        <v>0.2857142857142857</v>
      </c>
      <c r="D458">
        <v>0.54545454545454541</v>
      </c>
      <c r="E458">
        <v>0</v>
      </c>
    </row>
    <row r="459" spans="1:5" x14ac:dyDescent="0.3">
      <c r="A459">
        <v>0</v>
      </c>
      <c r="B459">
        <v>1</v>
      </c>
      <c r="C459">
        <v>0.42857142857142855</v>
      </c>
      <c r="D459">
        <v>0.54545454545454541</v>
      </c>
      <c r="E459">
        <v>0</v>
      </c>
    </row>
    <row r="460" spans="1:5" x14ac:dyDescent="0.3">
      <c r="A460">
        <v>0</v>
      </c>
      <c r="B460">
        <v>1</v>
      </c>
      <c r="C460">
        <v>0.44155844155844154</v>
      </c>
      <c r="D460">
        <v>0.45454545454545453</v>
      </c>
      <c r="E460">
        <v>1</v>
      </c>
    </row>
    <row r="461" spans="1:5" x14ac:dyDescent="0.3">
      <c r="A461">
        <v>1</v>
      </c>
      <c r="B461">
        <v>1</v>
      </c>
      <c r="C461">
        <v>0.5714285714285714</v>
      </c>
      <c r="D461">
        <v>0.27272727272727271</v>
      </c>
      <c r="E461">
        <v>1</v>
      </c>
    </row>
    <row r="462" spans="1:5" x14ac:dyDescent="0.3">
      <c r="A462">
        <v>0</v>
      </c>
      <c r="B462">
        <v>0</v>
      </c>
      <c r="C462">
        <v>0.66233766233766234</v>
      </c>
      <c r="D462">
        <v>0.36363636363636365</v>
      </c>
      <c r="E462">
        <v>0</v>
      </c>
    </row>
    <row r="463" spans="1:5" x14ac:dyDescent="0.3">
      <c r="A463">
        <v>1</v>
      </c>
      <c r="B463">
        <v>1</v>
      </c>
      <c r="C463">
        <v>0.41558441558441561</v>
      </c>
      <c r="D463">
        <v>0.27272727272727271</v>
      </c>
      <c r="E463">
        <v>0</v>
      </c>
    </row>
    <row r="464" spans="1:5" x14ac:dyDescent="0.3">
      <c r="A464">
        <v>1</v>
      </c>
      <c r="B464">
        <v>0</v>
      </c>
      <c r="C464">
        <v>0.41558441558441561</v>
      </c>
      <c r="D464">
        <v>0</v>
      </c>
      <c r="E464">
        <v>0</v>
      </c>
    </row>
    <row r="465" spans="1:5" x14ac:dyDescent="0.3">
      <c r="A465">
        <v>0</v>
      </c>
      <c r="B465">
        <v>1</v>
      </c>
      <c r="C465">
        <v>0.38961038961038963</v>
      </c>
      <c r="D465">
        <v>0.54545454545454541</v>
      </c>
      <c r="E465">
        <v>0</v>
      </c>
    </row>
    <row r="466" spans="1:5" x14ac:dyDescent="0.3">
      <c r="A466">
        <v>1</v>
      </c>
      <c r="B466">
        <v>1</v>
      </c>
      <c r="C466">
        <v>0.50649350649350644</v>
      </c>
      <c r="D466">
        <v>0</v>
      </c>
      <c r="E466">
        <v>0</v>
      </c>
    </row>
    <row r="467" spans="1:5" x14ac:dyDescent="0.3">
      <c r="A467">
        <v>0</v>
      </c>
      <c r="B467">
        <v>1</v>
      </c>
      <c r="C467">
        <v>0.74025974025974028</v>
      </c>
      <c r="D467">
        <v>1</v>
      </c>
      <c r="E467">
        <v>1</v>
      </c>
    </row>
    <row r="468" spans="1:5" x14ac:dyDescent="0.3">
      <c r="A468">
        <v>1</v>
      </c>
      <c r="B468">
        <v>1</v>
      </c>
      <c r="C468">
        <v>0.23376623376623376</v>
      </c>
      <c r="D468">
        <v>0</v>
      </c>
      <c r="E468">
        <v>0</v>
      </c>
    </row>
    <row r="469" spans="1:5" x14ac:dyDescent="0.3">
      <c r="A469">
        <v>0</v>
      </c>
      <c r="B469">
        <v>0</v>
      </c>
      <c r="C469">
        <v>0.64935064935064934</v>
      </c>
      <c r="D469">
        <v>1</v>
      </c>
      <c r="E469">
        <v>0</v>
      </c>
    </row>
    <row r="470" spans="1:5" x14ac:dyDescent="0.3">
      <c r="A470">
        <v>1</v>
      </c>
      <c r="B470">
        <v>1</v>
      </c>
      <c r="C470">
        <v>0.46753246753246752</v>
      </c>
      <c r="D470">
        <v>0.45454545454545453</v>
      </c>
      <c r="E470">
        <v>0</v>
      </c>
    </row>
    <row r="471" spans="1:5" x14ac:dyDescent="0.3">
      <c r="A471">
        <v>0</v>
      </c>
      <c r="B471">
        <v>1</v>
      </c>
      <c r="C471">
        <v>0.4935064935064935</v>
      </c>
      <c r="D471">
        <v>0.81818181818181823</v>
      </c>
      <c r="E471">
        <v>1</v>
      </c>
    </row>
    <row r="472" spans="1:5" x14ac:dyDescent="0.3">
      <c r="A472">
        <v>1</v>
      </c>
      <c r="B472">
        <v>1</v>
      </c>
      <c r="C472">
        <v>0.20779220779220781</v>
      </c>
      <c r="D472">
        <v>0.72727272727272729</v>
      </c>
      <c r="E472">
        <v>1</v>
      </c>
    </row>
    <row r="473" spans="1:5" x14ac:dyDescent="0.3">
      <c r="A473">
        <v>1</v>
      </c>
      <c r="B473">
        <v>1</v>
      </c>
      <c r="C473">
        <v>0.40259740259740262</v>
      </c>
      <c r="D473">
        <v>0.81818181818181823</v>
      </c>
      <c r="E473">
        <v>1</v>
      </c>
    </row>
    <row r="474" spans="1:5" x14ac:dyDescent="0.3">
      <c r="A474">
        <v>0</v>
      </c>
      <c r="B474">
        <v>1</v>
      </c>
      <c r="C474">
        <v>0.8441558441558441</v>
      </c>
      <c r="D474">
        <v>9.0909090909090912E-2</v>
      </c>
      <c r="E474">
        <v>1</v>
      </c>
    </row>
    <row r="475" spans="1:5" x14ac:dyDescent="0.3">
      <c r="A475">
        <v>0</v>
      </c>
      <c r="B475">
        <v>0</v>
      </c>
      <c r="C475">
        <v>0.70129870129870131</v>
      </c>
      <c r="D475">
        <v>0.72727272727272729</v>
      </c>
      <c r="E475">
        <v>1</v>
      </c>
    </row>
    <row r="476" spans="1:5" x14ac:dyDescent="0.3">
      <c r="A476">
        <v>1</v>
      </c>
      <c r="B476">
        <v>0</v>
      </c>
      <c r="C476">
        <v>0.2857142857142857</v>
      </c>
      <c r="D476">
        <v>0.63636363636363635</v>
      </c>
      <c r="E476">
        <v>1</v>
      </c>
    </row>
    <row r="477" spans="1:5" x14ac:dyDescent="0.3">
      <c r="A477">
        <v>0</v>
      </c>
      <c r="B477">
        <v>0</v>
      </c>
      <c r="C477">
        <v>0.74025974025974028</v>
      </c>
      <c r="D477">
        <v>0.18181818181818182</v>
      </c>
      <c r="E477">
        <v>0</v>
      </c>
    </row>
    <row r="478" spans="1:5" x14ac:dyDescent="0.3">
      <c r="A478">
        <v>0</v>
      </c>
      <c r="B478">
        <v>1</v>
      </c>
      <c r="C478">
        <v>0.7142857142857143</v>
      </c>
      <c r="D478">
        <v>0.72727272727272729</v>
      </c>
      <c r="E478">
        <v>0</v>
      </c>
    </row>
    <row r="479" spans="1:5" x14ac:dyDescent="0.3">
      <c r="A479">
        <v>1</v>
      </c>
      <c r="B479">
        <v>1</v>
      </c>
      <c r="C479">
        <v>0.36363636363636365</v>
      </c>
      <c r="D479">
        <v>1</v>
      </c>
      <c r="E479">
        <v>0</v>
      </c>
    </row>
    <row r="480" spans="1:5" x14ac:dyDescent="0.3">
      <c r="A480">
        <v>1</v>
      </c>
      <c r="B480">
        <v>1</v>
      </c>
      <c r="C480">
        <v>0.25974025974025972</v>
      </c>
      <c r="D480">
        <v>0.72727272727272729</v>
      </c>
      <c r="E480">
        <v>0</v>
      </c>
    </row>
    <row r="481" spans="1:5" x14ac:dyDescent="0.3">
      <c r="A481">
        <v>1</v>
      </c>
      <c r="B481">
        <v>1</v>
      </c>
      <c r="C481">
        <v>0.42857142857142855</v>
      </c>
      <c r="D481">
        <v>0.72727272727272729</v>
      </c>
      <c r="E481">
        <v>0</v>
      </c>
    </row>
    <row r="482" spans="1:5" x14ac:dyDescent="0.3">
      <c r="A482">
        <v>0</v>
      </c>
      <c r="B482">
        <v>1</v>
      </c>
      <c r="C482">
        <v>0.5714285714285714</v>
      </c>
      <c r="D482">
        <v>0.72727272727272729</v>
      </c>
      <c r="E482">
        <v>0</v>
      </c>
    </row>
    <row r="483" spans="1:5" x14ac:dyDescent="0.3">
      <c r="A483">
        <v>1</v>
      </c>
      <c r="B483">
        <v>0</v>
      </c>
      <c r="C483">
        <v>0.96103896103896103</v>
      </c>
      <c r="D483">
        <v>0.72727272727272729</v>
      </c>
      <c r="E483">
        <v>0</v>
      </c>
    </row>
    <row r="484" spans="1:5" x14ac:dyDescent="0.3">
      <c r="A484">
        <v>1</v>
      </c>
      <c r="B484">
        <v>0</v>
      </c>
      <c r="C484">
        <v>0.64935064935064934</v>
      </c>
      <c r="D484">
        <v>0.72727272727272729</v>
      </c>
      <c r="E484">
        <v>0</v>
      </c>
    </row>
    <row r="485" spans="1:5" x14ac:dyDescent="0.3">
      <c r="A485">
        <v>1</v>
      </c>
      <c r="B485">
        <v>0</v>
      </c>
      <c r="C485">
        <v>0.45454545454545453</v>
      </c>
      <c r="D485">
        <v>0.90909090909090906</v>
      </c>
      <c r="E485">
        <v>0</v>
      </c>
    </row>
    <row r="486" spans="1:5" x14ac:dyDescent="0.3">
      <c r="A486">
        <v>1</v>
      </c>
      <c r="B486">
        <v>1</v>
      </c>
      <c r="C486">
        <v>0.37662337662337664</v>
      </c>
      <c r="D486">
        <v>0.72727272727272729</v>
      </c>
      <c r="E486">
        <v>0</v>
      </c>
    </row>
    <row r="487" spans="1:5" x14ac:dyDescent="0.3">
      <c r="A487">
        <v>0</v>
      </c>
      <c r="B487">
        <v>1</v>
      </c>
      <c r="C487">
        <v>0.37662337662337664</v>
      </c>
      <c r="D487">
        <v>0.90909090909090906</v>
      </c>
      <c r="E487">
        <v>0</v>
      </c>
    </row>
    <row r="488" spans="1:5" x14ac:dyDescent="0.3">
      <c r="A488">
        <v>1</v>
      </c>
      <c r="B488">
        <v>1</v>
      </c>
      <c r="C488">
        <v>0.41558441558441561</v>
      </c>
      <c r="D488">
        <v>0.72727272727272729</v>
      </c>
      <c r="E488">
        <v>0</v>
      </c>
    </row>
    <row r="489" spans="1:5" x14ac:dyDescent="0.3">
      <c r="A489">
        <v>1</v>
      </c>
      <c r="B489">
        <v>1</v>
      </c>
      <c r="C489">
        <v>0.36363636363636365</v>
      </c>
      <c r="D489">
        <v>0.90909090909090906</v>
      </c>
      <c r="E489">
        <v>0</v>
      </c>
    </row>
    <row r="490" spans="1:5" x14ac:dyDescent="0.3">
      <c r="A490">
        <v>0</v>
      </c>
      <c r="B490">
        <v>0</v>
      </c>
      <c r="C490">
        <v>0.25974025974025972</v>
      </c>
      <c r="D490">
        <v>0.72727272727272729</v>
      </c>
      <c r="E490">
        <v>0</v>
      </c>
    </row>
    <row r="491" spans="1:5" x14ac:dyDescent="0.3">
      <c r="A491">
        <v>1</v>
      </c>
      <c r="B491">
        <v>0</v>
      </c>
      <c r="C491">
        <v>0.62337662337662336</v>
      </c>
      <c r="D491">
        <v>0.72727272727272729</v>
      </c>
      <c r="E491">
        <v>0</v>
      </c>
    </row>
    <row r="492" spans="1:5" x14ac:dyDescent="0.3">
      <c r="A492">
        <v>0</v>
      </c>
      <c r="B492">
        <v>0</v>
      </c>
      <c r="C492">
        <v>0.58441558441558439</v>
      </c>
      <c r="D492">
        <v>0.63636363636363635</v>
      </c>
      <c r="E492">
        <v>0</v>
      </c>
    </row>
    <row r="493" spans="1:5" x14ac:dyDescent="0.3">
      <c r="A493">
        <v>1</v>
      </c>
      <c r="B493">
        <v>1</v>
      </c>
      <c r="C493">
        <v>0.41558441558441561</v>
      </c>
      <c r="D493">
        <v>0.72727272727272729</v>
      </c>
      <c r="E493">
        <v>0</v>
      </c>
    </row>
    <row r="494" spans="1:5" x14ac:dyDescent="0.3">
      <c r="A494">
        <v>1</v>
      </c>
      <c r="B494">
        <v>1</v>
      </c>
      <c r="C494">
        <v>0.76623376623376627</v>
      </c>
      <c r="D494">
        <v>0.72727272727272729</v>
      </c>
      <c r="E494">
        <v>0</v>
      </c>
    </row>
    <row r="495" spans="1:5" x14ac:dyDescent="0.3">
      <c r="A495">
        <v>1</v>
      </c>
      <c r="B495">
        <v>1</v>
      </c>
      <c r="C495">
        <v>0.29870129870129869</v>
      </c>
      <c r="D495">
        <v>1</v>
      </c>
      <c r="E495">
        <v>0</v>
      </c>
    </row>
    <row r="496" spans="1:5" x14ac:dyDescent="0.3">
      <c r="A496">
        <v>1</v>
      </c>
      <c r="B496">
        <v>1</v>
      </c>
      <c r="C496">
        <v>0.55844155844155841</v>
      </c>
      <c r="D496">
        <v>1</v>
      </c>
      <c r="E496">
        <v>0</v>
      </c>
    </row>
    <row r="497" spans="1:5" x14ac:dyDescent="0.3">
      <c r="A497">
        <v>1</v>
      </c>
      <c r="B497">
        <v>1</v>
      </c>
      <c r="C497">
        <v>0.31168831168831168</v>
      </c>
      <c r="D497">
        <v>0.72727272727272729</v>
      </c>
      <c r="E497">
        <v>0</v>
      </c>
    </row>
    <row r="498" spans="1:5" x14ac:dyDescent="0.3">
      <c r="A498">
        <v>0</v>
      </c>
      <c r="B498">
        <v>1</v>
      </c>
      <c r="C498">
        <v>0.41558441558441561</v>
      </c>
      <c r="D498">
        <v>1</v>
      </c>
      <c r="E498">
        <v>0</v>
      </c>
    </row>
    <row r="499" spans="1:5" x14ac:dyDescent="0.3">
      <c r="A499">
        <v>1</v>
      </c>
      <c r="B499">
        <v>0</v>
      </c>
      <c r="C499">
        <v>0.50649350649350644</v>
      </c>
      <c r="D499">
        <v>0.72727272727272729</v>
      </c>
      <c r="E499">
        <v>0</v>
      </c>
    </row>
    <row r="500" spans="1:5" x14ac:dyDescent="0.3">
      <c r="A500">
        <v>1</v>
      </c>
      <c r="B500">
        <v>1</v>
      </c>
      <c r="C500">
        <v>0.36363636363636365</v>
      </c>
      <c r="D500">
        <v>0.36363636363636365</v>
      </c>
      <c r="E500">
        <v>0</v>
      </c>
    </row>
    <row r="501" spans="1:5" x14ac:dyDescent="0.3">
      <c r="A501">
        <v>0</v>
      </c>
      <c r="B501">
        <v>1</v>
      </c>
      <c r="C501">
        <v>0.51948051948051943</v>
      </c>
      <c r="D501">
        <v>0.54545454545454541</v>
      </c>
      <c r="E501">
        <v>0</v>
      </c>
    </row>
    <row r="502" spans="1:5" x14ac:dyDescent="0.3">
      <c r="A502">
        <v>0</v>
      </c>
      <c r="B502">
        <v>1</v>
      </c>
      <c r="C502">
        <v>0.53246753246753242</v>
      </c>
      <c r="D502">
        <v>0.72727272727272729</v>
      </c>
      <c r="E502">
        <v>0</v>
      </c>
    </row>
    <row r="503" spans="1:5" x14ac:dyDescent="0.3">
      <c r="A503">
        <v>1</v>
      </c>
      <c r="B503">
        <v>1</v>
      </c>
      <c r="C503">
        <v>0.37662337662337664</v>
      </c>
      <c r="D503">
        <v>9.0909090909090912E-2</v>
      </c>
      <c r="E503">
        <v>0</v>
      </c>
    </row>
    <row r="504" spans="1:5" x14ac:dyDescent="0.3">
      <c r="A504">
        <v>1</v>
      </c>
      <c r="B504">
        <v>1</v>
      </c>
      <c r="C504">
        <v>0.45454545454545453</v>
      </c>
      <c r="D504">
        <v>9.0909090909090912E-2</v>
      </c>
      <c r="E504">
        <v>0</v>
      </c>
    </row>
    <row r="505" spans="1:5" x14ac:dyDescent="0.3">
      <c r="A505">
        <v>1</v>
      </c>
      <c r="B505">
        <v>1</v>
      </c>
      <c r="C505">
        <v>0.16883116883116883</v>
      </c>
      <c r="D505">
        <v>0</v>
      </c>
      <c r="E505">
        <v>0</v>
      </c>
    </row>
    <row r="506" spans="1:5" x14ac:dyDescent="0.3">
      <c r="A506">
        <v>1</v>
      </c>
      <c r="B506">
        <v>1</v>
      </c>
      <c r="C506">
        <v>0.8441558441558441</v>
      </c>
      <c r="D506">
        <v>0</v>
      </c>
      <c r="E506">
        <v>0</v>
      </c>
    </row>
    <row r="507" spans="1:5" x14ac:dyDescent="0.3">
      <c r="A507">
        <v>1</v>
      </c>
      <c r="B507">
        <v>1</v>
      </c>
      <c r="C507">
        <v>0.61038961038961037</v>
      </c>
      <c r="D507">
        <v>0.36363636363636365</v>
      </c>
      <c r="E507">
        <v>0</v>
      </c>
    </row>
    <row r="508" spans="1:5" x14ac:dyDescent="0.3">
      <c r="A508">
        <v>1</v>
      </c>
      <c r="B508">
        <v>1</v>
      </c>
      <c r="C508">
        <v>0.19480519480519481</v>
      </c>
      <c r="D508">
        <v>0</v>
      </c>
      <c r="E508">
        <v>0</v>
      </c>
    </row>
    <row r="509" spans="1:5" x14ac:dyDescent="0.3">
      <c r="A509">
        <v>1</v>
      </c>
      <c r="B509">
        <v>1</v>
      </c>
      <c r="C509">
        <v>0.94805194805194803</v>
      </c>
      <c r="D509">
        <v>0.18181818181818182</v>
      </c>
      <c r="E509">
        <v>0</v>
      </c>
    </row>
    <row r="510" spans="1:5" x14ac:dyDescent="0.3">
      <c r="A510">
        <v>1</v>
      </c>
      <c r="B510">
        <v>1</v>
      </c>
      <c r="C510">
        <v>0.66233766233766234</v>
      </c>
      <c r="D510">
        <v>0.63636363636363635</v>
      </c>
      <c r="E510">
        <v>0</v>
      </c>
    </row>
    <row r="511" spans="1:5" x14ac:dyDescent="0.3">
      <c r="A511">
        <v>1</v>
      </c>
      <c r="B511">
        <v>0</v>
      </c>
      <c r="C511">
        <v>0.5714285714285714</v>
      </c>
      <c r="D511">
        <v>0</v>
      </c>
      <c r="E511">
        <v>0</v>
      </c>
    </row>
    <row r="512" spans="1:5" x14ac:dyDescent="0.3">
      <c r="A512">
        <v>1</v>
      </c>
      <c r="B512">
        <v>1</v>
      </c>
      <c r="C512">
        <v>0.44155844155844154</v>
      </c>
      <c r="D512">
        <v>0.63636363636363635</v>
      </c>
      <c r="E512">
        <v>0</v>
      </c>
    </row>
    <row r="513" spans="1:5" x14ac:dyDescent="0.3">
      <c r="A513">
        <v>1</v>
      </c>
      <c r="B513">
        <v>1</v>
      </c>
      <c r="C513">
        <v>0.76623376623376627</v>
      </c>
      <c r="D513">
        <v>0.18181818181818182</v>
      </c>
      <c r="E513">
        <v>0</v>
      </c>
    </row>
    <row r="514" spans="1:5" x14ac:dyDescent="0.3">
      <c r="A514">
        <v>1</v>
      </c>
      <c r="B514">
        <v>1</v>
      </c>
      <c r="C514">
        <v>0.42857142857142855</v>
      </c>
      <c r="D514">
        <v>0.54545454545454541</v>
      </c>
      <c r="E514">
        <v>0</v>
      </c>
    </row>
    <row r="515" spans="1:5" x14ac:dyDescent="0.3">
      <c r="A515">
        <v>1</v>
      </c>
      <c r="B515">
        <v>1</v>
      </c>
      <c r="C515">
        <v>0.33766233766233766</v>
      </c>
      <c r="D515">
        <v>0.63636363636363635</v>
      </c>
      <c r="E515">
        <v>0</v>
      </c>
    </row>
    <row r="516" spans="1:5" x14ac:dyDescent="0.3">
      <c r="A516">
        <v>1</v>
      </c>
      <c r="B516">
        <v>1</v>
      </c>
      <c r="C516">
        <v>0.5714285714285714</v>
      </c>
      <c r="D516">
        <v>0</v>
      </c>
      <c r="E516">
        <v>0</v>
      </c>
    </row>
    <row r="517" spans="1:5" x14ac:dyDescent="0.3">
      <c r="A517">
        <v>1</v>
      </c>
      <c r="B517">
        <v>1</v>
      </c>
      <c r="C517">
        <v>0.55844155844155841</v>
      </c>
      <c r="D517">
        <v>0.63636363636363635</v>
      </c>
      <c r="E517">
        <v>0</v>
      </c>
    </row>
    <row r="518" spans="1:5" x14ac:dyDescent="0.3">
      <c r="A518">
        <v>1</v>
      </c>
      <c r="B518">
        <v>1</v>
      </c>
      <c r="C518">
        <v>0.50649350649350644</v>
      </c>
      <c r="D518">
        <v>0.45454545454545453</v>
      </c>
      <c r="E518">
        <v>0</v>
      </c>
    </row>
    <row r="519" spans="1:5" x14ac:dyDescent="0.3">
      <c r="A519">
        <v>1</v>
      </c>
      <c r="B519">
        <v>1</v>
      </c>
      <c r="C519">
        <v>0.29870129870129869</v>
      </c>
      <c r="D519">
        <v>0.63636363636363635</v>
      </c>
      <c r="E519">
        <v>0</v>
      </c>
    </row>
    <row r="520" spans="1:5" x14ac:dyDescent="0.3">
      <c r="A520">
        <v>1</v>
      </c>
      <c r="B520">
        <v>1</v>
      </c>
      <c r="C520">
        <v>0.41558441558441561</v>
      </c>
      <c r="D520">
        <v>9.0909090909090912E-2</v>
      </c>
      <c r="E520">
        <v>0</v>
      </c>
    </row>
    <row r="521" spans="1:5" x14ac:dyDescent="0.3">
      <c r="A521">
        <v>1</v>
      </c>
      <c r="B521">
        <v>1</v>
      </c>
      <c r="C521">
        <v>0.70129870129870131</v>
      </c>
      <c r="D521">
        <v>0</v>
      </c>
      <c r="E521">
        <v>0</v>
      </c>
    </row>
    <row r="522" spans="1:5" x14ac:dyDescent="0.3">
      <c r="A522">
        <v>1</v>
      </c>
      <c r="B522">
        <v>1</v>
      </c>
      <c r="C522">
        <v>0.25974025974025972</v>
      </c>
      <c r="D522">
        <v>0.54545454545454541</v>
      </c>
      <c r="E522">
        <v>0</v>
      </c>
    </row>
    <row r="523" spans="1:5" x14ac:dyDescent="0.3">
      <c r="A523">
        <v>1</v>
      </c>
      <c r="B523">
        <v>1</v>
      </c>
      <c r="C523">
        <v>0.72727272727272729</v>
      </c>
      <c r="D523">
        <v>0.45454545454545453</v>
      </c>
      <c r="E523">
        <v>0</v>
      </c>
    </row>
    <row r="524" spans="1:5" x14ac:dyDescent="0.3">
      <c r="A524">
        <v>1</v>
      </c>
      <c r="B524">
        <v>1</v>
      </c>
      <c r="C524">
        <v>0.40259740259740262</v>
      </c>
      <c r="D524">
        <v>0.54545454545454541</v>
      </c>
      <c r="E524">
        <v>0</v>
      </c>
    </row>
    <row r="525" spans="1:5" x14ac:dyDescent="0.3">
      <c r="A525">
        <v>1</v>
      </c>
      <c r="B525">
        <v>1</v>
      </c>
      <c r="C525">
        <v>0.44155844155844154</v>
      </c>
      <c r="D525">
        <v>0.54545454545454541</v>
      </c>
      <c r="E525">
        <v>0</v>
      </c>
    </row>
    <row r="526" spans="1:5" x14ac:dyDescent="0.3">
      <c r="A526">
        <v>0</v>
      </c>
      <c r="B526">
        <v>1</v>
      </c>
      <c r="C526">
        <v>0.38961038961038963</v>
      </c>
      <c r="D526">
        <v>0.81818181818181823</v>
      </c>
      <c r="E526">
        <v>0</v>
      </c>
    </row>
    <row r="527" spans="1:5" x14ac:dyDescent="0.3">
      <c r="A527">
        <v>0</v>
      </c>
      <c r="B527">
        <v>1</v>
      </c>
      <c r="C527">
        <v>0.50649350649350644</v>
      </c>
      <c r="D527">
        <v>9.0909090909090912E-2</v>
      </c>
      <c r="E527">
        <v>0</v>
      </c>
    </row>
    <row r="528" spans="1:5" x14ac:dyDescent="0.3">
      <c r="A528">
        <v>1</v>
      </c>
      <c r="B528">
        <v>1</v>
      </c>
      <c r="C528">
        <v>0.41558441558441561</v>
      </c>
      <c r="D528">
        <v>0.90909090909090906</v>
      </c>
      <c r="E528">
        <v>0</v>
      </c>
    </row>
    <row r="529" spans="1:5" x14ac:dyDescent="0.3">
      <c r="A529">
        <v>1</v>
      </c>
      <c r="B529">
        <v>1</v>
      </c>
      <c r="C529">
        <v>0.5714285714285714</v>
      </c>
      <c r="D529">
        <v>0.63636363636363635</v>
      </c>
      <c r="E529">
        <v>0</v>
      </c>
    </row>
    <row r="530" spans="1:5" x14ac:dyDescent="0.3">
      <c r="A530">
        <v>1</v>
      </c>
      <c r="B530">
        <v>1</v>
      </c>
      <c r="C530">
        <v>0.40259740259740262</v>
      </c>
      <c r="D530">
        <v>1</v>
      </c>
      <c r="E530">
        <v>0</v>
      </c>
    </row>
    <row r="531" spans="1:5" x14ac:dyDescent="0.3">
      <c r="A531">
        <v>1</v>
      </c>
      <c r="B531">
        <v>0</v>
      </c>
      <c r="C531">
        <v>0.2857142857142857</v>
      </c>
      <c r="D531">
        <v>0</v>
      </c>
      <c r="E531">
        <v>0</v>
      </c>
    </row>
    <row r="532" spans="1:5" x14ac:dyDescent="0.3">
      <c r="A532">
        <v>0</v>
      </c>
      <c r="B532">
        <v>1</v>
      </c>
      <c r="C532">
        <v>0.62337662337662336</v>
      </c>
      <c r="D532">
        <v>0.18181818181818182</v>
      </c>
      <c r="E532">
        <v>0</v>
      </c>
    </row>
    <row r="533" spans="1:5" x14ac:dyDescent="0.3">
      <c r="A533">
        <v>1</v>
      </c>
      <c r="B533">
        <v>1</v>
      </c>
      <c r="C533">
        <v>0.72727272727272729</v>
      </c>
      <c r="D533">
        <v>1</v>
      </c>
      <c r="E533">
        <v>0</v>
      </c>
    </row>
    <row r="534" spans="1:5" x14ac:dyDescent="0.3">
      <c r="A534">
        <v>1</v>
      </c>
      <c r="B534">
        <v>1</v>
      </c>
      <c r="C534">
        <v>0.80519480519480524</v>
      </c>
      <c r="D534">
        <v>0.81818181818181823</v>
      </c>
      <c r="E534">
        <v>0</v>
      </c>
    </row>
    <row r="535" spans="1:5" x14ac:dyDescent="0.3">
      <c r="A535">
        <v>1</v>
      </c>
      <c r="B535">
        <v>1</v>
      </c>
      <c r="C535">
        <v>0.40259740259740262</v>
      </c>
      <c r="D535">
        <v>0.72727272727272729</v>
      </c>
      <c r="E535">
        <v>0</v>
      </c>
    </row>
    <row r="536" spans="1:5" x14ac:dyDescent="0.3">
      <c r="A536">
        <v>1</v>
      </c>
      <c r="B536">
        <v>1</v>
      </c>
      <c r="C536">
        <v>1</v>
      </c>
      <c r="D536">
        <v>0.45454545454545453</v>
      </c>
      <c r="E536">
        <v>0</v>
      </c>
    </row>
    <row r="537" spans="1:5" x14ac:dyDescent="0.3">
      <c r="A537">
        <v>1</v>
      </c>
      <c r="B537">
        <v>1</v>
      </c>
      <c r="C537">
        <v>0.33766233766233766</v>
      </c>
      <c r="D537">
        <v>0.81818181818181823</v>
      </c>
      <c r="E537">
        <v>0</v>
      </c>
    </row>
    <row r="538" spans="1:5" x14ac:dyDescent="0.3">
      <c r="A538">
        <v>1</v>
      </c>
      <c r="B538">
        <v>1</v>
      </c>
      <c r="C538">
        <v>0.58441558441558439</v>
      </c>
      <c r="D538">
        <v>0.90909090909090906</v>
      </c>
      <c r="E538">
        <v>0</v>
      </c>
    </row>
    <row r="539" spans="1:5" x14ac:dyDescent="0.3">
      <c r="A539">
        <v>1</v>
      </c>
      <c r="B539">
        <v>1</v>
      </c>
      <c r="C539">
        <v>0.33766233766233766</v>
      </c>
      <c r="D539">
        <v>0.63636363636363635</v>
      </c>
      <c r="E539">
        <v>0</v>
      </c>
    </row>
    <row r="540" spans="1:5" x14ac:dyDescent="0.3">
      <c r="A540">
        <v>1</v>
      </c>
      <c r="B540">
        <v>1</v>
      </c>
      <c r="C540">
        <v>0.70129870129870131</v>
      </c>
      <c r="D540">
        <v>1</v>
      </c>
      <c r="E540">
        <v>0</v>
      </c>
    </row>
    <row r="541" spans="1:5" x14ac:dyDescent="0.3">
      <c r="A541">
        <v>1</v>
      </c>
      <c r="B541">
        <v>1</v>
      </c>
      <c r="C541">
        <v>0.51948051948051943</v>
      </c>
      <c r="D541">
        <v>0.36363636363636365</v>
      </c>
      <c r="E541">
        <v>0</v>
      </c>
    </row>
    <row r="542" spans="1:5" x14ac:dyDescent="0.3">
      <c r="A542">
        <v>1</v>
      </c>
      <c r="B542">
        <v>1</v>
      </c>
      <c r="C542">
        <v>0.40259740259740262</v>
      </c>
      <c r="D542">
        <v>0</v>
      </c>
      <c r="E542">
        <v>0</v>
      </c>
    </row>
    <row r="543" spans="1:5" x14ac:dyDescent="0.3">
      <c r="A543">
        <v>1</v>
      </c>
      <c r="B543">
        <v>1</v>
      </c>
      <c r="C543">
        <v>0.24675324675324675</v>
      </c>
      <c r="D543">
        <v>0.81818181818181823</v>
      </c>
      <c r="E543">
        <v>0</v>
      </c>
    </row>
    <row r="544" spans="1:5" x14ac:dyDescent="0.3">
      <c r="A544">
        <v>1</v>
      </c>
      <c r="B544">
        <v>0</v>
      </c>
      <c r="C544">
        <v>0.27272727272727271</v>
      </c>
      <c r="D544">
        <v>0.72727272727272729</v>
      </c>
      <c r="E544">
        <v>0</v>
      </c>
    </row>
    <row r="545" spans="1:5" x14ac:dyDescent="0.3">
      <c r="A545">
        <v>0</v>
      </c>
      <c r="B545">
        <v>1</v>
      </c>
      <c r="C545">
        <v>0.59740259740259738</v>
      </c>
      <c r="D545">
        <v>0.81818181818181823</v>
      </c>
      <c r="E545">
        <v>0</v>
      </c>
    </row>
    <row r="546" spans="1:5" x14ac:dyDescent="0.3">
      <c r="A546">
        <v>1</v>
      </c>
      <c r="B546">
        <v>1</v>
      </c>
      <c r="C546">
        <v>0.50649350649350644</v>
      </c>
      <c r="D546">
        <v>0.63636363636363635</v>
      </c>
      <c r="E546">
        <v>0</v>
      </c>
    </row>
    <row r="547" spans="1:5" x14ac:dyDescent="0.3">
      <c r="A547">
        <v>1</v>
      </c>
      <c r="B547">
        <v>1</v>
      </c>
      <c r="C547">
        <v>0.40259740259740262</v>
      </c>
      <c r="D547">
        <v>0.90909090909090906</v>
      </c>
      <c r="E547">
        <v>0</v>
      </c>
    </row>
    <row r="548" spans="1:5" x14ac:dyDescent="0.3">
      <c r="A548">
        <v>1</v>
      </c>
      <c r="B548">
        <v>1</v>
      </c>
      <c r="C548">
        <v>0.55844155844155841</v>
      </c>
      <c r="D548">
        <v>0.81818181818181823</v>
      </c>
      <c r="E548">
        <v>0</v>
      </c>
    </row>
    <row r="549" spans="1:5" x14ac:dyDescent="0.3">
      <c r="A549">
        <v>1</v>
      </c>
      <c r="B549">
        <v>1</v>
      </c>
      <c r="C549">
        <v>0.50649350649350644</v>
      </c>
      <c r="D549">
        <v>0.63636363636363635</v>
      </c>
      <c r="E549">
        <v>0</v>
      </c>
    </row>
    <row r="550" spans="1:5" x14ac:dyDescent="0.3">
      <c r="A550">
        <v>0</v>
      </c>
      <c r="B550">
        <v>1</v>
      </c>
      <c r="C550">
        <v>0.54545454545454541</v>
      </c>
      <c r="D550">
        <v>0.90909090909090906</v>
      </c>
      <c r="E550">
        <v>0</v>
      </c>
    </row>
    <row r="551" spans="1:5" x14ac:dyDescent="0.3">
      <c r="A551">
        <v>1</v>
      </c>
      <c r="B551">
        <v>1</v>
      </c>
      <c r="C551">
        <v>0.53246753246753242</v>
      </c>
      <c r="D551">
        <v>0.81818181818181823</v>
      </c>
      <c r="E551">
        <v>0</v>
      </c>
    </row>
    <row r="552" spans="1:5" x14ac:dyDescent="0.3">
      <c r="A552">
        <v>1</v>
      </c>
      <c r="B552">
        <v>1</v>
      </c>
      <c r="C552">
        <v>0.67532467532467533</v>
      </c>
      <c r="D552">
        <v>1</v>
      </c>
      <c r="E552">
        <v>0</v>
      </c>
    </row>
    <row r="553" spans="1:5" x14ac:dyDescent="0.3">
      <c r="A553">
        <v>1</v>
      </c>
      <c r="B553">
        <v>1</v>
      </c>
      <c r="C553">
        <v>0.45454545454545453</v>
      </c>
      <c r="D553">
        <v>0.90909090909090906</v>
      </c>
      <c r="E553">
        <v>0</v>
      </c>
    </row>
    <row r="554" spans="1:5" x14ac:dyDescent="0.3">
      <c r="A554">
        <v>1</v>
      </c>
      <c r="B554">
        <v>1</v>
      </c>
      <c r="C554">
        <v>0.25974025974025972</v>
      </c>
      <c r="D554">
        <v>1</v>
      </c>
      <c r="E554">
        <v>0</v>
      </c>
    </row>
    <row r="555" spans="1:5" x14ac:dyDescent="0.3">
      <c r="A555">
        <v>1</v>
      </c>
      <c r="B555">
        <v>0</v>
      </c>
      <c r="C555">
        <v>0.50649350649350644</v>
      </c>
      <c r="D555">
        <v>0.45454545454545453</v>
      </c>
      <c r="E555">
        <v>0</v>
      </c>
    </row>
    <row r="556" spans="1:5" x14ac:dyDescent="0.3">
      <c r="A556">
        <v>0</v>
      </c>
      <c r="B556">
        <v>0</v>
      </c>
      <c r="C556">
        <v>0.66233766233766234</v>
      </c>
      <c r="D556">
        <v>0.45454545454545453</v>
      </c>
      <c r="E556">
        <v>0</v>
      </c>
    </row>
    <row r="557" spans="1:5" x14ac:dyDescent="0.3">
      <c r="A557">
        <v>1</v>
      </c>
      <c r="B557">
        <v>0</v>
      </c>
      <c r="C557">
        <v>0.61038961038961037</v>
      </c>
      <c r="D557">
        <v>0.18181818181818182</v>
      </c>
      <c r="E557">
        <v>0</v>
      </c>
    </row>
    <row r="558" spans="1:5" x14ac:dyDescent="0.3">
      <c r="A558">
        <v>1</v>
      </c>
      <c r="B558">
        <v>0</v>
      </c>
      <c r="C558">
        <v>0.8571428571428571</v>
      </c>
      <c r="D558">
        <v>9.0909090909090912E-2</v>
      </c>
      <c r="E558">
        <v>0</v>
      </c>
    </row>
    <row r="559" spans="1:5" x14ac:dyDescent="0.3">
      <c r="A559">
        <v>1</v>
      </c>
      <c r="B559">
        <v>0</v>
      </c>
      <c r="C559">
        <v>0.25974025974025972</v>
      </c>
      <c r="D559">
        <v>0</v>
      </c>
      <c r="E559">
        <v>0</v>
      </c>
    </row>
    <row r="560" spans="1:5" x14ac:dyDescent="0.3">
      <c r="A560">
        <v>1</v>
      </c>
      <c r="B560">
        <v>0</v>
      </c>
      <c r="C560">
        <v>0.31168831168831168</v>
      </c>
      <c r="D560">
        <v>9.0909090909090912E-2</v>
      </c>
      <c r="E560">
        <v>0</v>
      </c>
    </row>
    <row r="561" spans="1:5" x14ac:dyDescent="0.3">
      <c r="A561">
        <v>1</v>
      </c>
      <c r="B561">
        <v>0</v>
      </c>
      <c r="C561">
        <v>0.67532467532467533</v>
      </c>
      <c r="D561">
        <v>9.0909090909090912E-2</v>
      </c>
      <c r="E561">
        <v>0</v>
      </c>
    </row>
    <row r="562" spans="1:5" x14ac:dyDescent="0.3">
      <c r="A562">
        <v>1</v>
      </c>
      <c r="B562">
        <v>0</v>
      </c>
      <c r="C562">
        <v>0.50649350649350644</v>
      </c>
      <c r="D562">
        <v>0.45454545454545453</v>
      </c>
      <c r="E562">
        <v>0</v>
      </c>
    </row>
    <row r="563" spans="1:5" x14ac:dyDescent="0.3">
      <c r="A563">
        <v>1</v>
      </c>
      <c r="B563">
        <v>0</v>
      </c>
      <c r="C563">
        <v>0.46753246753246752</v>
      </c>
      <c r="D563">
        <v>0.45454545454545453</v>
      </c>
      <c r="E563">
        <v>0</v>
      </c>
    </row>
    <row r="564" spans="1:5" x14ac:dyDescent="0.3">
      <c r="A564">
        <v>0</v>
      </c>
      <c r="B564">
        <v>0</v>
      </c>
      <c r="C564">
        <v>0.64935064935064934</v>
      </c>
      <c r="D564">
        <v>0.45454545454545453</v>
      </c>
      <c r="E564">
        <v>0</v>
      </c>
    </row>
    <row r="565" spans="1:5" x14ac:dyDescent="0.3">
      <c r="A565">
        <v>0</v>
      </c>
      <c r="B565">
        <v>0</v>
      </c>
      <c r="C565">
        <v>0.53246753246753242</v>
      </c>
      <c r="D565">
        <v>0.54545454545454541</v>
      </c>
      <c r="E565">
        <v>0</v>
      </c>
    </row>
    <row r="566" spans="1:5" x14ac:dyDescent="0.3">
      <c r="A566">
        <v>1</v>
      </c>
      <c r="B566">
        <v>0</v>
      </c>
      <c r="C566">
        <v>0.42857142857142855</v>
      </c>
      <c r="D566">
        <v>0.63636363636363635</v>
      </c>
      <c r="E566">
        <v>0</v>
      </c>
    </row>
    <row r="567" spans="1:5" x14ac:dyDescent="0.3">
      <c r="A567">
        <v>1</v>
      </c>
      <c r="B567">
        <v>0</v>
      </c>
      <c r="C567">
        <v>0.5714285714285714</v>
      </c>
      <c r="D567">
        <v>0.63636363636363635</v>
      </c>
      <c r="E567">
        <v>0</v>
      </c>
    </row>
    <row r="568" spans="1:5" x14ac:dyDescent="0.3">
      <c r="A568">
        <v>0</v>
      </c>
      <c r="B568">
        <v>0</v>
      </c>
      <c r="C568">
        <v>0.31168831168831168</v>
      </c>
      <c r="D568">
        <v>0.54545454545454541</v>
      </c>
      <c r="E568">
        <v>0</v>
      </c>
    </row>
    <row r="569" spans="1:5" x14ac:dyDescent="0.3">
      <c r="A569">
        <v>1</v>
      </c>
      <c r="B569">
        <v>0</v>
      </c>
      <c r="C569">
        <v>0.5714285714285714</v>
      </c>
      <c r="D569">
        <v>0.54545454545454541</v>
      </c>
      <c r="E569">
        <v>0</v>
      </c>
    </row>
    <row r="570" spans="1:5" x14ac:dyDescent="0.3">
      <c r="A570">
        <v>1</v>
      </c>
      <c r="B570">
        <v>0</v>
      </c>
      <c r="C570">
        <v>0.24675324675324675</v>
      </c>
      <c r="D570">
        <v>0.63636363636363635</v>
      </c>
      <c r="E570">
        <v>0</v>
      </c>
    </row>
    <row r="571" spans="1:5" x14ac:dyDescent="0.3">
      <c r="A571">
        <v>1</v>
      </c>
      <c r="B571">
        <v>0</v>
      </c>
      <c r="C571">
        <v>0.61038961038961037</v>
      </c>
      <c r="D571">
        <v>0</v>
      </c>
      <c r="E571">
        <v>0</v>
      </c>
    </row>
    <row r="572" spans="1:5" x14ac:dyDescent="0.3">
      <c r="A572">
        <v>0</v>
      </c>
      <c r="B572">
        <v>0</v>
      </c>
      <c r="C572">
        <v>0.58441558441558439</v>
      </c>
      <c r="D572">
        <v>0.36363636363636365</v>
      </c>
      <c r="E572">
        <v>0</v>
      </c>
    </row>
    <row r="573" spans="1:5" x14ac:dyDescent="0.3">
      <c r="A573">
        <v>1</v>
      </c>
      <c r="B573">
        <v>0</v>
      </c>
      <c r="C573">
        <v>0.59740259740259738</v>
      </c>
      <c r="D573">
        <v>0.18181818181818182</v>
      </c>
      <c r="E573">
        <v>0</v>
      </c>
    </row>
    <row r="574" spans="1:5" x14ac:dyDescent="0.3">
      <c r="A574">
        <v>1</v>
      </c>
      <c r="B574">
        <v>0</v>
      </c>
      <c r="C574">
        <v>0.62337662337662336</v>
      </c>
      <c r="D574">
        <v>0.63636363636363635</v>
      </c>
      <c r="E574">
        <v>0</v>
      </c>
    </row>
    <row r="575" spans="1:5" x14ac:dyDescent="0.3">
      <c r="A575">
        <v>1</v>
      </c>
      <c r="B575">
        <v>0</v>
      </c>
      <c r="C575">
        <v>0.62337662337662336</v>
      </c>
      <c r="D575">
        <v>0.63636363636363635</v>
      </c>
      <c r="E575">
        <v>0</v>
      </c>
    </row>
    <row r="576" spans="1:5" x14ac:dyDescent="0.3">
      <c r="A576">
        <v>1</v>
      </c>
      <c r="B576">
        <v>1</v>
      </c>
      <c r="C576">
        <v>0.42857142857142855</v>
      </c>
      <c r="D576">
        <v>9.0909090909090912E-2</v>
      </c>
      <c r="E576">
        <v>0</v>
      </c>
    </row>
    <row r="577" spans="1:5" x14ac:dyDescent="0.3">
      <c r="A577">
        <v>1</v>
      </c>
      <c r="B577">
        <v>0</v>
      </c>
      <c r="C577">
        <v>0.53246753246753242</v>
      </c>
      <c r="D577">
        <v>0.63636363636363635</v>
      </c>
      <c r="E577">
        <v>0</v>
      </c>
    </row>
    <row r="578" spans="1:5" x14ac:dyDescent="0.3">
      <c r="A578">
        <v>1</v>
      </c>
      <c r="B578">
        <v>0</v>
      </c>
      <c r="C578">
        <v>0.64935064935064934</v>
      </c>
      <c r="D578">
        <v>0</v>
      </c>
      <c r="E578">
        <v>0</v>
      </c>
    </row>
    <row r="579" spans="1:5" x14ac:dyDescent="0.3">
      <c r="A579">
        <v>1</v>
      </c>
      <c r="B579">
        <v>0</v>
      </c>
      <c r="C579">
        <v>0.18181818181818182</v>
      </c>
      <c r="D579">
        <v>0.45454545454545453</v>
      </c>
      <c r="E579">
        <v>0</v>
      </c>
    </row>
    <row r="580" spans="1:5" x14ac:dyDescent="0.3">
      <c r="A580">
        <v>0</v>
      </c>
      <c r="B580">
        <v>0</v>
      </c>
      <c r="C580">
        <v>0.66233766233766234</v>
      </c>
      <c r="D580">
        <v>0.27272727272727271</v>
      </c>
      <c r="E580">
        <v>0</v>
      </c>
    </row>
    <row r="581" spans="1:5" x14ac:dyDescent="0.3">
      <c r="A581">
        <v>0</v>
      </c>
      <c r="B581">
        <v>0</v>
      </c>
      <c r="C581">
        <v>0.70129870129870131</v>
      </c>
      <c r="D581">
        <v>0.54545454545454541</v>
      </c>
      <c r="E581">
        <v>0</v>
      </c>
    </row>
    <row r="582" spans="1:5" x14ac:dyDescent="0.3">
      <c r="A582">
        <v>1</v>
      </c>
      <c r="B582">
        <v>0</v>
      </c>
      <c r="C582">
        <v>0.64935064935064934</v>
      </c>
      <c r="D582">
        <v>0.27272727272727271</v>
      </c>
      <c r="E582">
        <v>0</v>
      </c>
    </row>
    <row r="583" spans="1:5" x14ac:dyDescent="0.3">
      <c r="A583">
        <v>1</v>
      </c>
      <c r="B583">
        <v>0</v>
      </c>
      <c r="C583">
        <v>0.41558441558441561</v>
      </c>
      <c r="D583">
        <v>0</v>
      </c>
      <c r="E583">
        <v>0</v>
      </c>
    </row>
    <row r="584" spans="1:5" x14ac:dyDescent="0.3">
      <c r="A584">
        <v>1</v>
      </c>
      <c r="B584">
        <v>0</v>
      </c>
      <c r="C584">
        <v>0.55844155844155841</v>
      </c>
      <c r="D584">
        <v>1</v>
      </c>
      <c r="E584">
        <v>0</v>
      </c>
    </row>
    <row r="585" spans="1:5" x14ac:dyDescent="0.3">
      <c r="A585">
        <v>1</v>
      </c>
      <c r="B585">
        <v>0</v>
      </c>
      <c r="C585">
        <v>0.63636363636363635</v>
      </c>
      <c r="D585">
        <v>0</v>
      </c>
      <c r="E585">
        <v>0</v>
      </c>
    </row>
    <row r="586" spans="1:5" x14ac:dyDescent="0.3">
      <c r="A586">
        <v>1</v>
      </c>
      <c r="B586">
        <v>0</v>
      </c>
      <c r="C586">
        <v>0.54545454545454541</v>
      </c>
      <c r="D586">
        <v>0.36363636363636365</v>
      </c>
      <c r="E586">
        <v>0</v>
      </c>
    </row>
    <row r="587" spans="1:5" x14ac:dyDescent="0.3">
      <c r="A587">
        <v>1</v>
      </c>
      <c r="B587">
        <v>0</v>
      </c>
      <c r="C587">
        <v>0.8571428571428571</v>
      </c>
      <c r="D587">
        <v>0.45454545454545453</v>
      </c>
      <c r="E587">
        <v>0</v>
      </c>
    </row>
    <row r="588" spans="1:5" x14ac:dyDescent="0.3">
      <c r="A588">
        <v>1</v>
      </c>
      <c r="B588">
        <v>0</v>
      </c>
      <c r="C588">
        <v>0.59740259740259738</v>
      </c>
      <c r="D588">
        <v>0</v>
      </c>
      <c r="E588">
        <v>0</v>
      </c>
    </row>
    <row r="589" spans="1:5" x14ac:dyDescent="0.3">
      <c r="A589">
        <v>1</v>
      </c>
      <c r="B589">
        <v>0</v>
      </c>
      <c r="C589">
        <v>0.58441558441558439</v>
      </c>
      <c r="D589">
        <v>0.90909090909090906</v>
      </c>
      <c r="E589">
        <v>0</v>
      </c>
    </row>
    <row r="590" spans="1:5" x14ac:dyDescent="0.3">
      <c r="A590">
        <v>1</v>
      </c>
      <c r="B590">
        <v>0</v>
      </c>
      <c r="C590">
        <v>0.36363636363636365</v>
      </c>
      <c r="D590">
        <v>0.81818181818181823</v>
      </c>
      <c r="E590">
        <v>0</v>
      </c>
    </row>
    <row r="591" spans="1:5" x14ac:dyDescent="0.3">
      <c r="A591">
        <v>1</v>
      </c>
      <c r="B591">
        <v>0</v>
      </c>
      <c r="C591">
        <v>0.46753246753246752</v>
      </c>
      <c r="D591">
        <v>0.63636363636363635</v>
      </c>
      <c r="E591">
        <v>0</v>
      </c>
    </row>
    <row r="592" spans="1:5" x14ac:dyDescent="0.3">
      <c r="A592">
        <v>1</v>
      </c>
      <c r="B592">
        <v>0</v>
      </c>
      <c r="C592">
        <v>0.36363636363636365</v>
      </c>
      <c r="D592">
        <v>0</v>
      </c>
      <c r="E592">
        <v>0</v>
      </c>
    </row>
    <row r="593" spans="1:5" x14ac:dyDescent="0.3">
      <c r="A593">
        <v>0</v>
      </c>
      <c r="B593">
        <v>0</v>
      </c>
      <c r="C593">
        <v>0.55844155844155841</v>
      </c>
      <c r="D593">
        <v>0.90909090909090906</v>
      </c>
      <c r="E593">
        <v>0</v>
      </c>
    </row>
    <row r="594" spans="1:5" x14ac:dyDescent="0.3">
      <c r="A594">
        <v>0</v>
      </c>
      <c r="B594">
        <v>0</v>
      </c>
      <c r="C594">
        <v>0.36363636363636365</v>
      </c>
      <c r="D594">
        <v>0.72727272727272729</v>
      </c>
      <c r="E594">
        <v>0</v>
      </c>
    </row>
    <row r="595" spans="1:5" x14ac:dyDescent="0.3">
      <c r="A595">
        <v>1</v>
      </c>
      <c r="B595">
        <v>0</v>
      </c>
      <c r="C595">
        <v>0.51948051948051943</v>
      </c>
      <c r="D595">
        <v>0.72727272727272729</v>
      </c>
      <c r="E595">
        <v>0</v>
      </c>
    </row>
    <row r="596" spans="1:5" x14ac:dyDescent="0.3">
      <c r="A596">
        <v>1</v>
      </c>
      <c r="B596">
        <v>0</v>
      </c>
      <c r="C596">
        <v>0.48051948051948051</v>
      </c>
      <c r="D596">
        <v>0.90909090909090906</v>
      </c>
      <c r="E596">
        <v>0</v>
      </c>
    </row>
    <row r="597" spans="1:5" x14ac:dyDescent="0.3">
      <c r="A597">
        <v>1</v>
      </c>
      <c r="B597">
        <v>0</v>
      </c>
      <c r="C597">
        <v>0.48051948051948051</v>
      </c>
      <c r="D597">
        <v>0.81818181818181823</v>
      </c>
      <c r="E597">
        <v>0</v>
      </c>
    </row>
    <row r="598" spans="1:5" x14ac:dyDescent="0.3">
      <c r="A598">
        <v>1</v>
      </c>
      <c r="B598">
        <v>0</v>
      </c>
      <c r="C598">
        <v>0.75324675324675328</v>
      </c>
      <c r="D598">
        <v>0</v>
      </c>
      <c r="E598">
        <v>0</v>
      </c>
    </row>
    <row r="599" spans="1:5" x14ac:dyDescent="0.3">
      <c r="A599">
        <v>0</v>
      </c>
      <c r="B599">
        <v>0</v>
      </c>
      <c r="C599">
        <v>0.64935064935064934</v>
      </c>
      <c r="D599">
        <v>0.72727272727272729</v>
      </c>
      <c r="E599">
        <v>0</v>
      </c>
    </row>
    <row r="600" spans="1:5" x14ac:dyDescent="0.3">
      <c r="A600">
        <v>0</v>
      </c>
      <c r="B600">
        <v>0</v>
      </c>
      <c r="C600">
        <v>0.59740259740259738</v>
      </c>
      <c r="D600">
        <v>0.72727272727272729</v>
      </c>
      <c r="E600">
        <v>0</v>
      </c>
    </row>
    <row r="601" spans="1:5" x14ac:dyDescent="0.3">
      <c r="A601">
        <v>1</v>
      </c>
      <c r="B601">
        <v>0</v>
      </c>
      <c r="C601">
        <v>0.11688311688311688</v>
      </c>
      <c r="D601">
        <v>1</v>
      </c>
      <c r="E601">
        <v>0</v>
      </c>
    </row>
    <row r="602" spans="1:5" x14ac:dyDescent="0.3">
      <c r="A602">
        <v>1</v>
      </c>
      <c r="B602">
        <v>0</v>
      </c>
      <c r="C602">
        <v>0.59740259740259738</v>
      </c>
      <c r="D602">
        <v>0.90909090909090906</v>
      </c>
      <c r="E602">
        <v>0</v>
      </c>
    </row>
    <row r="603" spans="1:5" x14ac:dyDescent="0.3">
      <c r="A603">
        <v>1</v>
      </c>
      <c r="B603">
        <v>1</v>
      </c>
      <c r="C603">
        <v>0.51948051948051943</v>
      </c>
      <c r="D603">
        <v>0.72727272727272729</v>
      </c>
      <c r="E603">
        <v>0</v>
      </c>
    </row>
    <row r="604" spans="1:5" x14ac:dyDescent="0.3">
      <c r="A604">
        <v>1</v>
      </c>
      <c r="B604">
        <v>1</v>
      </c>
      <c r="C604">
        <v>0.29870129870129869</v>
      </c>
      <c r="D604">
        <v>0.81818181818181823</v>
      </c>
      <c r="E604">
        <v>0</v>
      </c>
    </row>
    <row r="605" spans="1:5" x14ac:dyDescent="0.3">
      <c r="A605">
        <v>1</v>
      </c>
      <c r="B605">
        <v>1</v>
      </c>
      <c r="C605">
        <v>0.45454545454545453</v>
      </c>
      <c r="D605">
        <v>0.72727272727272729</v>
      </c>
      <c r="E605">
        <v>0</v>
      </c>
    </row>
    <row r="606" spans="1:5" x14ac:dyDescent="0.3">
      <c r="A606">
        <v>0</v>
      </c>
      <c r="B606">
        <v>0</v>
      </c>
      <c r="C606">
        <v>0.32467532467532467</v>
      </c>
      <c r="D606">
        <v>0.63636363636363635</v>
      </c>
      <c r="E606">
        <v>0</v>
      </c>
    </row>
    <row r="607" spans="1:5" x14ac:dyDescent="0.3">
      <c r="A607">
        <v>1</v>
      </c>
      <c r="B607">
        <v>0</v>
      </c>
      <c r="C607">
        <v>0.58441558441558439</v>
      </c>
      <c r="D607">
        <v>0.36363636363636365</v>
      </c>
      <c r="E607">
        <v>0</v>
      </c>
    </row>
    <row r="608" spans="1:5" x14ac:dyDescent="0.3">
      <c r="A608">
        <v>0</v>
      </c>
      <c r="B608">
        <v>1</v>
      </c>
      <c r="C608">
        <v>0.68831168831168832</v>
      </c>
      <c r="D608">
        <v>0.63636363636363635</v>
      </c>
      <c r="E608">
        <v>1</v>
      </c>
    </row>
    <row r="609" spans="1:5" x14ac:dyDescent="0.3">
      <c r="A609">
        <v>1</v>
      </c>
      <c r="B609">
        <v>1</v>
      </c>
      <c r="C609">
        <v>0.41558441558441561</v>
      </c>
      <c r="D609">
        <v>0.54545454545454541</v>
      </c>
      <c r="E609">
        <v>0</v>
      </c>
    </row>
    <row r="610" spans="1:5" x14ac:dyDescent="0.3">
      <c r="A610">
        <v>1</v>
      </c>
      <c r="B610">
        <v>1</v>
      </c>
      <c r="C610">
        <v>0.18181818181818182</v>
      </c>
      <c r="D610">
        <v>0.45454545454545453</v>
      </c>
      <c r="E610">
        <v>0</v>
      </c>
    </row>
    <row r="611" spans="1:5" x14ac:dyDescent="0.3">
      <c r="A611">
        <v>1</v>
      </c>
      <c r="B611">
        <v>1</v>
      </c>
      <c r="C611">
        <v>0.7142857142857143</v>
      </c>
      <c r="D611">
        <v>0.63636363636363635</v>
      </c>
      <c r="E611">
        <v>0</v>
      </c>
    </row>
    <row r="612" spans="1:5" x14ac:dyDescent="0.3">
      <c r="A612">
        <v>0</v>
      </c>
      <c r="B612">
        <v>1</v>
      </c>
      <c r="C612">
        <v>0.53246753246753242</v>
      </c>
      <c r="D612">
        <v>0.63636363636363635</v>
      </c>
      <c r="E612">
        <v>1</v>
      </c>
    </row>
    <row r="613" spans="1:5" x14ac:dyDescent="0.3">
      <c r="A613">
        <v>0</v>
      </c>
      <c r="B613">
        <v>1</v>
      </c>
      <c r="C613">
        <v>0.22077922077922077</v>
      </c>
      <c r="D613">
        <v>0.36363636363636365</v>
      </c>
      <c r="E613">
        <v>0</v>
      </c>
    </row>
    <row r="614" spans="1:5" x14ac:dyDescent="0.3">
      <c r="A614">
        <v>1</v>
      </c>
      <c r="B614">
        <v>1</v>
      </c>
      <c r="C614">
        <v>0.25974025974025972</v>
      </c>
      <c r="D614">
        <v>0.63636363636363635</v>
      </c>
      <c r="E614">
        <v>0</v>
      </c>
    </row>
    <row r="615" spans="1:5" x14ac:dyDescent="0.3">
      <c r="A615">
        <v>0</v>
      </c>
      <c r="B615">
        <v>0</v>
      </c>
      <c r="C615">
        <v>0.51948051948051943</v>
      </c>
      <c r="D615">
        <v>0.36363636363636365</v>
      </c>
      <c r="E615">
        <v>1</v>
      </c>
    </row>
    <row r="616" spans="1:5" x14ac:dyDescent="0.3">
      <c r="A616">
        <v>0</v>
      </c>
      <c r="B616">
        <v>1</v>
      </c>
      <c r="C616">
        <v>0.51948051948051943</v>
      </c>
      <c r="D616">
        <v>0.63636363636363635</v>
      </c>
      <c r="E616">
        <v>0</v>
      </c>
    </row>
    <row r="617" spans="1:5" x14ac:dyDescent="0.3">
      <c r="A617">
        <v>1</v>
      </c>
      <c r="B617">
        <v>1</v>
      </c>
      <c r="C617">
        <v>0.37662337662337664</v>
      </c>
      <c r="D617">
        <v>0.36363636363636365</v>
      </c>
      <c r="E617">
        <v>0</v>
      </c>
    </row>
    <row r="618" spans="1:5" x14ac:dyDescent="0.3">
      <c r="A618">
        <v>0</v>
      </c>
      <c r="B618">
        <v>1</v>
      </c>
      <c r="C618">
        <v>0.59740259740259738</v>
      </c>
      <c r="D618">
        <v>0.36363636363636365</v>
      </c>
      <c r="E618">
        <v>0</v>
      </c>
    </row>
    <row r="619" spans="1:5" x14ac:dyDescent="0.3">
      <c r="A619">
        <v>0</v>
      </c>
      <c r="B619">
        <v>1</v>
      </c>
      <c r="C619">
        <v>0.42857142857142855</v>
      </c>
      <c r="D619">
        <v>0.63636363636363635</v>
      </c>
      <c r="E619">
        <v>1</v>
      </c>
    </row>
    <row r="620" spans="1:5" x14ac:dyDescent="0.3">
      <c r="A620">
        <v>0</v>
      </c>
      <c r="B620">
        <v>1</v>
      </c>
      <c r="C620">
        <v>0.53246753246753242</v>
      </c>
      <c r="D620">
        <v>0.63636363636363635</v>
      </c>
      <c r="E620">
        <v>1</v>
      </c>
    </row>
    <row r="621" spans="1:5" x14ac:dyDescent="0.3">
      <c r="A621">
        <v>0</v>
      </c>
      <c r="B621">
        <v>1</v>
      </c>
      <c r="C621">
        <v>0.5714285714285714</v>
      </c>
      <c r="D621">
        <v>0.63636363636363635</v>
      </c>
      <c r="E621">
        <v>1</v>
      </c>
    </row>
    <row r="622" spans="1:5" x14ac:dyDescent="0.3">
      <c r="A622">
        <v>1</v>
      </c>
      <c r="B622">
        <v>0</v>
      </c>
      <c r="C622">
        <v>0.33766233766233766</v>
      </c>
      <c r="D622">
        <v>0.63636363636363635</v>
      </c>
      <c r="E622">
        <v>0</v>
      </c>
    </row>
    <row r="623" spans="1:5" x14ac:dyDescent="0.3">
      <c r="A623">
        <v>1</v>
      </c>
      <c r="B623">
        <v>0</v>
      </c>
      <c r="C623">
        <v>0.44155844155844154</v>
      </c>
      <c r="D623">
        <v>0.36363636363636365</v>
      </c>
      <c r="E623">
        <v>0</v>
      </c>
    </row>
    <row r="624" spans="1:5" x14ac:dyDescent="0.3">
      <c r="A624">
        <v>1</v>
      </c>
      <c r="B624">
        <v>0</v>
      </c>
      <c r="C624">
        <v>0.50649350649350644</v>
      </c>
      <c r="D624">
        <v>0.36363636363636365</v>
      </c>
      <c r="E624">
        <v>0</v>
      </c>
    </row>
    <row r="625" spans="1:5" x14ac:dyDescent="0.3">
      <c r="A625">
        <v>0</v>
      </c>
      <c r="B625">
        <v>0</v>
      </c>
      <c r="C625">
        <v>0.5714285714285714</v>
      </c>
      <c r="D625">
        <v>0.54545454545454541</v>
      </c>
      <c r="E625">
        <v>0</v>
      </c>
    </row>
    <row r="626" spans="1:5" x14ac:dyDescent="0.3">
      <c r="A626">
        <v>1</v>
      </c>
      <c r="B626">
        <v>1</v>
      </c>
      <c r="C626">
        <v>0.53246753246753242</v>
      </c>
      <c r="D626">
        <v>0.63636363636363635</v>
      </c>
      <c r="E626">
        <v>1</v>
      </c>
    </row>
    <row r="627" spans="1:5" x14ac:dyDescent="0.3">
      <c r="A627">
        <v>0</v>
      </c>
      <c r="B627">
        <v>1</v>
      </c>
      <c r="C627">
        <v>0.63636363636363635</v>
      </c>
      <c r="D627">
        <v>0.45454545454545453</v>
      </c>
      <c r="E627">
        <v>1</v>
      </c>
    </row>
    <row r="628" spans="1:5" x14ac:dyDescent="0.3">
      <c r="A628">
        <v>0</v>
      </c>
      <c r="B628">
        <v>1</v>
      </c>
      <c r="C628">
        <v>0.54545454545454541</v>
      </c>
      <c r="D628">
        <v>0.36363636363636365</v>
      </c>
      <c r="E628">
        <v>0</v>
      </c>
    </row>
    <row r="629" spans="1:5" x14ac:dyDescent="0.3">
      <c r="A629">
        <v>1</v>
      </c>
      <c r="B629">
        <v>1</v>
      </c>
      <c r="C629">
        <v>0.58441558441558439</v>
      </c>
      <c r="D629">
        <v>0.63636363636363635</v>
      </c>
      <c r="E629">
        <v>1</v>
      </c>
    </row>
    <row r="630" spans="1:5" x14ac:dyDescent="0.3">
      <c r="A630">
        <v>1</v>
      </c>
      <c r="B630">
        <v>1</v>
      </c>
      <c r="C630">
        <v>0.32467532467532467</v>
      </c>
      <c r="D630">
        <v>0.27272727272727271</v>
      </c>
      <c r="E630">
        <v>0</v>
      </c>
    </row>
    <row r="631" spans="1:5" x14ac:dyDescent="0.3">
      <c r="A631">
        <v>0</v>
      </c>
      <c r="B631">
        <v>1</v>
      </c>
      <c r="C631">
        <v>0.36363636363636365</v>
      </c>
      <c r="D631">
        <v>0.54545454545454541</v>
      </c>
      <c r="E631">
        <v>0</v>
      </c>
    </row>
    <row r="632" spans="1:5" x14ac:dyDescent="0.3">
      <c r="A632">
        <v>0</v>
      </c>
      <c r="B632">
        <v>1</v>
      </c>
      <c r="C632">
        <v>0.58441558441558439</v>
      </c>
      <c r="D632">
        <v>0.36363636363636365</v>
      </c>
      <c r="E632">
        <v>0</v>
      </c>
    </row>
    <row r="633" spans="1:5" x14ac:dyDescent="0.3">
      <c r="A633">
        <v>1</v>
      </c>
      <c r="B633">
        <v>1</v>
      </c>
      <c r="C633">
        <v>0.37662337662337664</v>
      </c>
      <c r="D633">
        <v>0.63636363636363635</v>
      </c>
      <c r="E633">
        <v>1</v>
      </c>
    </row>
    <row r="634" spans="1:5" x14ac:dyDescent="0.3">
      <c r="A634">
        <v>0</v>
      </c>
      <c r="B634">
        <v>1</v>
      </c>
      <c r="C634">
        <v>0.76623376623376627</v>
      </c>
      <c r="D634">
        <v>0.63636363636363635</v>
      </c>
      <c r="E634">
        <v>0</v>
      </c>
    </row>
    <row r="635" spans="1:5" x14ac:dyDescent="0.3">
      <c r="A635">
        <v>1</v>
      </c>
      <c r="B635">
        <v>1</v>
      </c>
      <c r="C635">
        <v>0.44155844155844154</v>
      </c>
      <c r="D635">
        <v>0.63636363636363635</v>
      </c>
      <c r="E635">
        <v>0</v>
      </c>
    </row>
    <row r="636" spans="1:5" x14ac:dyDescent="0.3">
      <c r="A636">
        <v>0</v>
      </c>
      <c r="B636">
        <v>1</v>
      </c>
      <c r="C636">
        <v>0.40259740259740262</v>
      </c>
      <c r="D636">
        <v>0.63636363636363635</v>
      </c>
      <c r="E636">
        <v>0</v>
      </c>
    </row>
    <row r="637" spans="1:5" x14ac:dyDescent="0.3">
      <c r="A637">
        <v>0</v>
      </c>
      <c r="B637">
        <v>0</v>
      </c>
      <c r="C637">
        <v>0.92207792207792205</v>
      </c>
      <c r="D637">
        <v>0.36363636363636365</v>
      </c>
      <c r="E637">
        <v>0</v>
      </c>
    </row>
    <row r="638" spans="1:5" x14ac:dyDescent="0.3">
      <c r="A638">
        <v>1</v>
      </c>
      <c r="B638">
        <v>1</v>
      </c>
      <c r="C638">
        <v>0.5714285714285714</v>
      </c>
      <c r="D638">
        <v>0.63636363636363635</v>
      </c>
      <c r="E638">
        <v>1</v>
      </c>
    </row>
    <row r="639" spans="1:5" x14ac:dyDescent="0.3">
      <c r="A639">
        <v>1</v>
      </c>
      <c r="B639">
        <v>1</v>
      </c>
      <c r="C639">
        <v>0.53246753246753242</v>
      </c>
      <c r="D639">
        <v>0.54545454545454541</v>
      </c>
      <c r="E639">
        <v>0</v>
      </c>
    </row>
    <row r="640" spans="1:5" x14ac:dyDescent="0.3">
      <c r="A640">
        <v>0</v>
      </c>
      <c r="B640">
        <v>0</v>
      </c>
      <c r="C640">
        <v>0.64935064935064934</v>
      </c>
      <c r="D640">
        <v>0.36363636363636365</v>
      </c>
      <c r="E640">
        <v>0</v>
      </c>
    </row>
    <row r="641" spans="1:5" x14ac:dyDescent="0.3">
      <c r="A641">
        <v>0</v>
      </c>
      <c r="B641">
        <v>0</v>
      </c>
      <c r="C641">
        <v>0.89610389610389607</v>
      </c>
      <c r="D641">
        <v>0.54545454545454541</v>
      </c>
      <c r="E641">
        <v>0</v>
      </c>
    </row>
    <row r="642" spans="1:5" x14ac:dyDescent="0.3">
      <c r="A642">
        <v>0</v>
      </c>
      <c r="B642">
        <v>0</v>
      </c>
      <c r="C642">
        <v>0.5714285714285714</v>
      </c>
      <c r="D642">
        <v>0.45454545454545453</v>
      </c>
      <c r="E642">
        <v>1</v>
      </c>
    </row>
    <row r="643" spans="1:5" x14ac:dyDescent="0.3">
      <c r="A643">
        <v>1</v>
      </c>
      <c r="B643">
        <v>0</v>
      </c>
      <c r="C643">
        <v>0.24675324675324675</v>
      </c>
      <c r="D643">
        <v>0.54545454545454541</v>
      </c>
      <c r="E643">
        <v>1</v>
      </c>
    </row>
    <row r="644" spans="1:5" x14ac:dyDescent="0.3">
      <c r="A644">
        <v>0</v>
      </c>
      <c r="B644">
        <v>0</v>
      </c>
      <c r="C644">
        <v>0.58441558441558439</v>
      </c>
      <c r="D644">
        <v>0.63636363636363635</v>
      </c>
      <c r="E644">
        <v>1</v>
      </c>
    </row>
    <row r="645" spans="1:5" x14ac:dyDescent="0.3">
      <c r="A645">
        <v>0</v>
      </c>
      <c r="B645">
        <v>1</v>
      </c>
      <c r="C645">
        <v>0.76623376623376627</v>
      </c>
      <c r="D645">
        <v>0.63636363636363635</v>
      </c>
      <c r="E645">
        <v>1</v>
      </c>
    </row>
    <row r="646" spans="1:5" x14ac:dyDescent="0.3">
      <c r="A646">
        <v>1</v>
      </c>
      <c r="B646">
        <v>1</v>
      </c>
      <c r="C646">
        <v>0.50649350649350644</v>
      </c>
      <c r="D646">
        <v>0.36363636363636365</v>
      </c>
      <c r="E646">
        <v>0</v>
      </c>
    </row>
    <row r="647" spans="1:5" x14ac:dyDescent="0.3">
      <c r="A647">
        <v>1</v>
      </c>
      <c r="B647">
        <v>1</v>
      </c>
      <c r="C647">
        <v>0.2857142857142857</v>
      </c>
      <c r="D647">
        <v>0.63636363636363635</v>
      </c>
      <c r="E647">
        <v>1</v>
      </c>
    </row>
    <row r="648" spans="1:5" x14ac:dyDescent="0.3">
      <c r="A648">
        <v>1</v>
      </c>
      <c r="B648">
        <v>0</v>
      </c>
      <c r="C648">
        <v>0.63636363636363635</v>
      </c>
      <c r="D648">
        <v>0.36363636363636365</v>
      </c>
      <c r="E648">
        <v>0</v>
      </c>
    </row>
    <row r="649" spans="1:5" x14ac:dyDescent="0.3">
      <c r="A649">
        <v>1</v>
      </c>
      <c r="B649">
        <v>1</v>
      </c>
      <c r="C649">
        <v>0.24675324675324675</v>
      </c>
      <c r="D649">
        <v>0.45454545454545453</v>
      </c>
      <c r="E649">
        <v>0</v>
      </c>
    </row>
    <row r="650" spans="1:5" x14ac:dyDescent="0.3">
      <c r="A650">
        <v>0</v>
      </c>
      <c r="B650">
        <v>1</v>
      </c>
      <c r="C650">
        <v>0.55844155844155841</v>
      </c>
      <c r="D650">
        <v>0.63636363636363635</v>
      </c>
      <c r="E650">
        <v>1</v>
      </c>
    </row>
    <row r="651" spans="1:5" x14ac:dyDescent="0.3">
      <c r="A651">
        <v>1</v>
      </c>
      <c r="B651">
        <v>0</v>
      </c>
      <c r="C651">
        <v>0.4935064935064935</v>
      </c>
      <c r="D651">
        <v>0.45454545454545453</v>
      </c>
      <c r="E651">
        <v>0</v>
      </c>
    </row>
    <row r="652" spans="1:5" x14ac:dyDescent="0.3">
      <c r="A652">
        <v>0</v>
      </c>
      <c r="B652">
        <v>0</v>
      </c>
      <c r="C652">
        <v>0.5714285714285714</v>
      </c>
      <c r="D652">
        <v>0.63636363636363635</v>
      </c>
      <c r="E652">
        <v>1</v>
      </c>
    </row>
    <row r="653" spans="1:5" x14ac:dyDescent="0.3">
      <c r="A653">
        <v>1</v>
      </c>
      <c r="B653">
        <v>1</v>
      </c>
      <c r="C653">
        <v>0.25974025974025972</v>
      </c>
      <c r="D653">
        <v>0.45454545454545453</v>
      </c>
      <c r="E653">
        <v>0</v>
      </c>
    </row>
    <row r="654" spans="1:5" x14ac:dyDescent="0.3">
      <c r="A654">
        <v>0</v>
      </c>
      <c r="B654">
        <v>1</v>
      </c>
      <c r="C654">
        <v>0.54545454545454541</v>
      </c>
      <c r="D654">
        <v>0.63636363636363635</v>
      </c>
      <c r="E654">
        <v>1</v>
      </c>
    </row>
    <row r="655" spans="1:5" x14ac:dyDescent="0.3">
      <c r="A655">
        <v>0</v>
      </c>
      <c r="B655">
        <v>1</v>
      </c>
      <c r="C655">
        <v>0.72727272727272729</v>
      </c>
      <c r="D655">
        <v>0.36363636363636365</v>
      </c>
      <c r="E655">
        <v>0</v>
      </c>
    </row>
    <row r="656" spans="1:5" x14ac:dyDescent="0.3">
      <c r="A656">
        <v>0</v>
      </c>
      <c r="B656">
        <v>0</v>
      </c>
      <c r="C656">
        <v>0.53246753246753242</v>
      </c>
      <c r="D656">
        <v>0.54545454545454541</v>
      </c>
      <c r="E656">
        <v>0</v>
      </c>
    </row>
    <row r="657" spans="1:5" x14ac:dyDescent="0.3">
      <c r="A657">
        <v>0</v>
      </c>
      <c r="B657">
        <v>1</v>
      </c>
      <c r="C657">
        <v>0.40259740259740262</v>
      </c>
      <c r="D657">
        <v>0.45454545454545453</v>
      </c>
      <c r="E657">
        <v>0</v>
      </c>
    </row>
    <row r="658" spans="1:5" x14ac:dyDescent="0.3">
      <c r="A658">
        <v>1</v>
      </c>
      <c r="B658">
        <v>1</v>
      </c>
      <c r="C658">
        <v>0.2857142857142857</v>
      </c>
      <c r="D658">
        <v>0.36363636363636365</v>
      </c>
      <c r="E658">
        <v>0</v>
      </c>
    </row>
    <row r="659" spans="1:5" x14ac:dyDescent="0.3">
      <c r="A659">
        <v>1</v>
      </c>
      <c r="B659">
        <v>1</v>
      </c>
      <c r="C659">
        <v>0.37662337662337664</v>
      </c>
      <c r="D659">
        <v>0.63636363636363635</v>
      </c>
      <c r="E659">
        <v>0</v>
      </c>
    </row>
    <row r="660" spans="1:5" x14ac:dyDescent="0.3">
      <c r="A660">
        <v>0</v>
      </c>
      <c r="B660">
        <v>1</v>
      </c>
      <c r="C660">
        <v>0.8571428571428571</v>
      </c>
      <c r="D660">
        <v>0.36363636363636365</v>
      </c>
      <c r="E660">
        <v>0</v>
      </c>
    </row>
    <row r="661" spans="1:5" x14ac:dyDescent="0.3">
      <c r="A661">
        <v>0</v>
      </c>
      <c r="B661">
        <v>0</v>
      </c>
      <c r="C661">
        <v>0.33766233766233766</v>
      </c>
      <c r="D661">
        <v>0.45454545454545453</v>
      </c>
      <c r="E661">
        <v>1</v>
      </c>
    </row>
    <row r="662" spans="1:5" x14ac:dyDescent="0.3">
      <c r="A662">
        <v>0</v>
      </c>
      <c r="B662">
        <v>1</v>
      </c>
      <c r="C662">
        <v>0.81818181818181823</v>
      </c>
      <c r="D662">
        <v>0.18181818181818182</v>
      </c>
      <c r="E662">
        <v>1</v>
      </c>
    </row>
    <row r="663" spans="1:5" x14ac:dyDescent="0.3">
      <c r="A663">
        <v>0</v>
      </c>
      <c r="B663">
        <v>1</v>
      </c>
      <c r="C663">
        <v>0.44155844155844154</v>
      </c>
      <c r="D663">
        <v>0</v>
      </c>
      <c r="E663">
        <v>0</v>
      </c>
    </row>
    <row r="664" spans="1:5" x14ac:dyDescent="0.3">
      <c r="A664">
        <v>1</v>
      </c>
      <c r="B664">
        <v>0</v>
      </c>
      <c r="C664">
        <v>0.54545454545454541</v>
      </c>
      <c r="D664">
        <v>0.27272727272727271</v>
      </c>
      <c r="E664">
        <v>0</v>
      </c>
    </row>
    <row r="665" spans="1:5" x14ac:dyDescent="0.3">
      <c r="A665">
        <v>0</v>
      </c>
      <c r="B665">
        <v>0</v>
      </c>
      <c r="C665">
        <v>0.67532467532467533</v>
      </c>
      <c r="D665">
        <v>0</v>
      </c>
      <c r="E665">
        <v>0</v>
      </c>
    </row>
    <row r="666" spans="1:5" x14ac:dyDescent="0.3">
      <c r="A666">
        <v>0</v>
      </c>
      <c r="B666">
        <v>0</v>
      </c>
      <c r="C666">
        <v>0.38961038961038963</v>
      </c>
      <c r="D666">
        <v>0.18181818181818182</v>
      </c>
      <c r="E666">
        <v>0</v>
      </c>
    </row>
    <row r="667" spans="1:5" x14ac:dyDescent="0.3">
      <c r="A667">
        <v>1</v>
      </c>
      <c r="B667">
        <v>1</v>
      </c>
      <c r="C667">
        <v>0.40259740259740262</v>
      </c>
      <c r="D667">
        <v>9.0909090909090912E-2</v>
      </c>
      <c r="E667">
        <v>0</v>
      </c>
    </row>
    <row r="668" spans="1:5" x14ac:dyDescent="0.3">
      <c r="A668">
        <v>0</v>
      </c>
      <c r="B668">
        <v>0</v>
      </c>
      <c r="C668">
        <v>0.74025974025974028</v>
      </c>
      <c r="D668">
        <v>0</v>
      </c>
      <c r="E668">
        <v>0</v>
      </c>
    </row>
    <row r="669" spans="1:5" x14ac:dyDescent="0.3">
      <c r="A669">
        <v>0</v>
      </c>
      <c r="B669">
        <v>1</v>
      </c>
      <c r="C669">
        <v>0.32467532467532467</v>
      </c>
      <c r="D669">
        <v>1</v>
      </c>
      <c r="E669">
        <v>0</v>
      </c>
    </row>
    <row r="670" spans="1:5" x14ac:dyDescent="0.3">
      <c r="A670">
        <v>1</v>
      </c>
      <c r="B670">
        <v>0</v>
      </c>
      <c r="C670">
        <v>0.22077922077922077</v>
      </c>
      <c r="D670">
        <v>0.18181818181818182</v>
      </c>
      <c r="E670">
        <v>0</v>
      </c>
    </row>
    <row r="671" spans="1:5" x14ac:dyDescent="0.3">
      <c r="A671">
        <v>0</v>
      </c>
      <c r="B671">
        <v>1</v>
      </c>
      <c r="C671">
        <v>0.37662337662337664</v>
      </c>
      <c r="D671">
        <v>0.18181818181818182</v>
      </c>
      <c r="E671">
        <v>0</v>
      </c>
    </row>
    <row r="672" spans="1:5" x14ac:dyDescent="0.3">
      <c r="A672">
        <v>1</v>
      </c>
      <c r="B672">
        <v>0</v>
      </c>
      <c r="C672">
        <v>0.53246753246753242</v>
      </c>
      <c r="D672">
        <v>9.0909090909090912E-2</v>
      </c>
      <c r="E672">
        <v>0</v>
      </c>
    </row>
    <row r="673" spans="1:5" x14ac:dyDescent="0.3">
      <c r="A673">
        <v>0</v>
      </c>
      <c r="B673">
        <v>1</v>
      </c>
      <c r="C673">
        <v>0.14285714285714285</v>
      </c>
      <c r="D673">
        <v>9.0909090909090912E-2</v>
      </c>
      <c r="E673">
        <v>0</v>
      </c>
    </row>
    <row r="674" spans="1:5" x14ac:dyDescent="0.3">
      <c r="A674">
        <v>1</v>
      </c>
      <c r="B674">
        <v>0</v>
      </c>
      <c r="C674">
        <v>0.35064935064935066</v>
      </c>
      <c r="D674">
        <v>0.27272727272727271</v>
      </c>
      <c r="E674">
        <v>0</v>
      </c>
    </row>
    <row r="675" spans="1:5" x14ac:dyDescent="0.3">
      <c r="A675">
        <v>1</v>
      </c>
      <c r="B675">
        <v>0</v>
      </c>
      <c r="C675">
        <v>0.87012987012987009</v>
      </c>
      <c r="D675">
        <v>0.54545454545454541</v>
      </c>
      <c r="E675">
        <v>1</v>
      </c>
    </row>
    <row r="676" spans="1:5" x14ac:dyDescent="0.3">
      <c r="A676">
        <v>1</v>
      </c>
      <c r="B676">
        <v>0</v>
      </c>
      <c r="C676">
        <v>0.67532467532467533</v>
      </c>
      <c r="D676">
        <v>0.18181818181818182</v>
      </c>
      <c r="E676">
        <v>0</v>
      </c>
    </row>
    <row r="677" spans="1:5" x14ac:dyDescent="0.3">
      <c r="A677">
        <v>1</v>
      </c>
      <c r="B677">
        <v>0</v>
      </c>
      <c r="C677">
        <v>0.54545454545454541</v>
      </c>
      <c r="D677">
        <v>9.0909090909090912E-2</v>
      </c>
      <c r="E677">
        <v>0</v>
      </c>
    </row>
    <row r="678" spans="1:5" x14ac:dyDescent="0.3">
      <c r="A678">
        <v>0</v>
      </c>
      <c r="B678">
        <v>1</v>
      </c>
      <c r="C678">
        <v>0.2857142857142857</v>
      </c>
      <c r="D678">
        <v>0.27272727272727271</v>
      </c>
      <c r="E678">
        <v>0</v>
      </c>
    </row>
    <row r="679" spans="1:5" x14ac:dyDescent="0.3">
      <c r="A679">
        <v>0</v>
      </c>
      <c r="B679">
        <v>1</v>
      </c>
      <c r="C679">
        <v>0.5714285714285714</v>
      </c>
      <c r="D679">
        <v>0.18181818181818182</v>
      </c>
      <c r="E679">
        <v>0</v>
      </c>
    </row>
    <row r="680" spans="1:5" x14ac:dyDescent="0.3">
      <c r="A680">
        <v>0</v>
      </c>
      <c r="B680">
        <v>1</v>
      </c>
      <c r="C680">
        <v>0.72727272727272729</v>
      </c>
      <c r="D680">
        <v>0.54545454545454541</v>
      </c>
      <c r="E680">
        <v>1</v>
      </c>
    </row>
    <row r="681" spans="1:5" x14ac:dyDescent="0.3">
      <c r="A681">
        <v>0</v>
      </c>
      <c r="B681">
        <v>0</v>
      </c>
      <c r="C681">
        <v>0.66233766233766234</v>
      </c>
      <c r="D681">
        <v>0.18181818181818182</v>
      </c>
      <c r="E681">
        <v>0</v>
      </c>
    </row>
    <row r="682" spans="1:5" x14ac:dyDescent="0.3">
      <c r="A682">
        <v>0</v>
      </c>
      <c r="B682">
        <v>0</v>
      </c>
      <c r="C682">
        <v>0.44155844155844154</v>
      </c>
      <c r="D682">
        <v>0.27272727272727271</v>
      </c>
      <c r="E682">
        <v>0</v>
      </c>
    </row>
    <row r="683" spans="1:5" x14ac:dyDescent="0.3">
      <c r="A683">
        <v>0</v>
      </c>
      <c r="B683">
        <v>1</v>
      </c>
      <c r="C683">
        <v>0.58441558441558439</v>
      </c>
      <c r="D683">
        <v>0.27272727272727271</v>
      </c>
      <c r="E683">
        <v>0</v>
      </c>
    </row>
    <row r="684" spans="1:5" x14ac:dyDescent="0.3">
      <c r="A684">
        <v>0</v>
      </c>
      <c r="B684">
        <v>0</v>
      </c>
      <c r="C684">
        <v>0.66233766233766234</v>
      </c>
      <c r="D684">
        <v>0.63636363636363635</v>
      </c>
      <c r="E684">
        <v>0</v>
      </c>
    </row>
    <row r="685" spans="1:5" x14ac:dyDescent="0.3">
      <c r="A685">
        <v>1</v>
      </c>
      <c r="B685">
        <v>1</v>
      </c>
      <c r="C685">
        <v>0.14285714285714285</v>
      </c>
      <c r="D685">
        <v>1</v>
      </c>
      <c r="E685">
        <v>0</v>
      </c>
    </row>
    <row r="686" spans="1:5" x14ac:dyDescent="0.3">
      <c r="A686">
        <v>1</v>
      </c>
      <c r="B686">
        <v>0</v>
      </c>
      <c r="C686">
        <v>0.20779220779220781</v>
      </c>
      <c r="D686">
        <v>0.54545454545454541</v>
      </c>
      <c r="E686">
        <v>0</v>
      </c>
    </row>
    <row r="687" spans="1:5" x14ac:dyDescent="0.3">
      <c r="A687">
        <v>0</v>
      </c>
      <c r="B687">
        <v>1</v>
      </c>
      <c r="C687">
        <v>0.46753246753246752</v>
      </c>
      <c r="D687">
        <v>0.54545454545454541</v>
      </c>
      <c r="E687">
        <v>0</v>
      </c>
    </row>
    <row r="688" spans="1:5" x14ac:dyDescent="0.3">
      <c r="A688">
        <v>1</v>
      </c>
      <c r="B688">
        <v>1</v>
      </c>
      <c r="C688">
        <v>0.41558441558441561</v>
      </c>
      <c r="D688">
        <v>0.81818181818181823</v>
      </c>
      <c r="E688">
        <v>0</v>
      </c>
    </row>
    <row r="689" spans="1:5" x14ac:dyDescent="0.3">
      <c r="A689">
        <v>0</v>
      </c>
      <c r="B689">
        <v>1</v>
      </c>
      <c r="C689">
        <v>0.48051948051948051</v>
      </c>
      <c r="D689">
        <v>9.0909090909090912E-2</v>
      </c>
      <c r="E689">
        <v>0</v>
      </c>
    </row>
    <row r="690" spans="1:5" x14ac:dyDescent="0.3">
      <c r="A690">
        <v>1</v>
      </c>
      <c r="B690">
        <v>0</v>
      </c>
      <c r="C690">
        <v>0.22077922077922077</v>
      </c>
      <c r="D690">
        <v>0.45454545454545453</v>
      </c>
      <c r="E690">
        <v>0</v>
      </c>
    </row>
    <row r="691" spans="1:5" x14ac:dyDescent="0.3">
      <c r="A691">
        <v>1</v>
      </c>
      <c r="B691">
        <v>1</v>
      </c>
      <c r="C691">
        <v>0.53246753246753242</v>
      </c>
      <c r="D691">
        <v>0.54545454545454541</v>
      </c>
      <c r="E691">
        <v>0</v>
      </c>
    </row>
    <row r="692" spans="1:5" x14ac:dyDescent="0.3">
      <c r="A692">
        <v>1</v>
      </c>
      <c r="B692">
        <v>1</v>
      </c>
      <c r="C692">
        <v>0.5714285714285714</v>
      </c>
      <c r="D692">
        <v>0.36363636363636365</v>
      </c>
      <c r="E692">
        <v>0</v>
      </c>
    </row>
    <row r="693" spans="1:5" x14ac:dyDescent="0.3">
      <c r="A693">
        <v>1</v>
      </c>
      <c r="B693">
        <v>0</v>
      </c>
      <c r="C693">
        <v>0.50649350649350644</v>
      </c>
      <c r="D693">
        <v>0.90909090909090906</v>
      </c>
      <c r="E693">
        <v>0</v>
      </c>
    </row>
    <row r="694" spans="1:5" x14ac:dyDescent="0.3">
      <c r="A694">
        <v>0</v>
      </c>
      <c r="B694">
        <v>0</v>
      </c>
      <c r="C694">
        <v>0.31168831168831168</v>
      </c>
      <c r="D694">
        <v>1</v>
      </c>
      <c r="E694">
        <v>0</v>
      </c>
    </row>
    <row r="695" spans="1:5" x14ac:dyDescent="0.3">
      <c r="A695">
        <v>0</v>
      </c>
      <c r="B695">
        <v>1</v>
      </c>
      <c r="C695">
        <v>0.22077922077922077</v>
      </c>
      <c r="D695">
        <v>0.90909090909090906</v>
      </c>
      <c r="E695">
        <v>1</v>
      </c>
    </row>
    <row r="696" spans="1:5" x14ac:dyDescent="0.3">
      <c r="A696">
        <v>0</v>
      </c>
      <c r="B696">
        <v>1</v>
      </c>
      <c r="C696">
        <v>0.40259740259740262</v>
      </c>
      <c r="D696">
        <v>0.27272727272727271</v>
      </c>
      <c r="E696">
        <v>0</v>
      </c>
    </row>
    <row r="697" spans="1:5" x14ac:dyDescent="0.3">
      <c r="A697">
        <v>1</v>
      </c>
      <c r="B697">
        <v>0</v>
      </c>
      <c r="C697">
        <v>0.4935064935064935</v>
      </c>
      <c r="D697">
        <v>0.81818181818181823</v>
      </c>
      <c r="E697">
        <v>0</v>
      </c>
    </row>
    <row r="698" spans="1:5" x14ac:dyDescent="0.3">
      <c r="A698">
        <v>1</v>
      </c>
      <c r="B698">
        <v>1</v>
      </c>
      <c r="C698">
        <v>0.40259740259740262</v>
      </c>
      <c r="D698">
        <v>0.90909090909090906</v>
      </c>
      <c r="E698">
        <v>0</v>
      </c>
    </row>
    <row r="699" spans="1:5" x14ac:dyDescent="0.3">
      <c r="A699">
        <v>1</v>
      </c>
      <c r="B699">
        <v>1</v>
      </c>
      <c r="C699">
        <v>0.38961038961038963</v>
      </c>
      <c r="D699">
        <v>0.45454545454545453</v>
      </c>
      <c r="E699">
        <v>0</v>
      </c>
    </row>
    <row r="700" spans="1:5" x14ac:dyDescent="0.3">
      <c r="A700">
        <v>1</v>
      </c>
      <c r="B700">
        <v>1</v>
      </c>
      <c r="C700">
        <v>0.15584415584415584</v>
      </c>
      <c r="D700">
        <v>1</v>
      </c>
      <c r="E700">
        <v>0</v>
      </c>
    </row>
    <row r="701" spans="1:5" x14ac:dyDescent="0.3">
      <c r="A701">
        <v>0</v>
      </c>
      <c r="B701">
        <v>1</v>
      </c>
      <c r="C701">
        <v>0.18181818181818182</v>
      </c>
      <c r="D701">
        <v>0</v>
      </c>
      <c r="E701">
        <v>0</v>
      </c>
    </row>
    <row r="702" spans="1:5" x14ac:dyDescent="0.3">
      <c r="A702">
        <v>0</v>
      </c>
      <c r="B702">
        <v>0</v>
      </c>
      <c r="C702">
        <v>0.51948051948051943</v>
      </c>
      <c r="D702">
        <v>0.18181818181818182</v>
      </c>
      <c r="E702">
        <v>0</v>
      </c>
    </row>
    <row r="703" spans="1:5" x14ac:dyDescent="0.3">
      <c r="A703">
        <v>0</v>
      </c>
      <c r="B703">
        <v>1</v>
      </c>
      <c r="C703">
        <v>0.32467532467532467</v>
      </c>
      <c r="D703">
        <v>0.54545454545454541</v>
      </c>
      <c r="E703">
        <v>0</v>
      </c>
    </row>
    <row r="704" spans="1:5" x14ac:dyDescent="0.3">
      <c r="A704">
        <v>0</v>
      </c>
      <c r="B704">
        <v>1</v>
      </c>
      <c r="C704">
        <v>0.80519480519480524</v>
      </c>
      <c r="D704">
        <v>1</v>
      </c>
      <c r="E704">
        <v>1</v>
      </c>
    </row>
    <row r="705" spans="1:5" x14ac:dyDescent="0.3">
      <c r="A705">
        <v>1</v>
      </c>
      <c r="B705">
        <v>1</v>
      </c>
      <c r="C705">
        <v>0.19480519480519481</v>
      </c>
      <c r="D705">
        <v>1</v>
      </c>
      <c r="E705">
        <v>0</v>
      </c>
    </row>
    <row r="706" spans="1:5" x14ac:dyDescent="0.3">
      <c r="A706">
        <v>0</v>
      </c>
      <c r="B706">
        <v>1</v>
      </c>
      <c r="C706">
        <v>0.40259740259740262</v>
      </c>
      <c r="D706">
        <v>0.45454545454545453</v>
      </c>
      <c r="E706">
        <v>0</v>
      </c>
    </row>
    <row r="707" spans="1:5" x14ac:dyDescent="0.3">
      <c r="A707">
        <v>0</v>
      </c>
      <c r="B707">
        <v>1</v>
      </c>
      <c r="C707">
        <v>0.54545454545454541</v>
      </c>
      <c r="D707">
        <v>9.0909090909090912E-2</v>
      </c>
      <c r="E707">
        <v>0</v>
      </c>
    </row>
    <row r="708" spans="1:5" x14ac:dyDescent="0.3">
      <c r="A708">
        <v>0</v>
      </c>
      <c r="B708">
        <v>1</v>
      </c>
      <c r="C708">
        <v>0.72727272727272729</v>
      </c>
      <c r="D708">
        <v>0.90909090909090906</v>
      </c>
      <c r="E708">
        <v>0</v>
      </c>
    </row>
    <row r="709" spans="1:5" x14ac:dyDescent="0.3">
      <c r="A709">
        <v>1</v>
      </c>
      <c r="B709">
        <v>1</v>
      </c>
      <c r="C709">
        <v>0.32467532467532467</v>
      </c>
      <c r="D709">
        <v>0.72727272727272729</v>
      </c>
      <c r="E709">
        <v>0</v>
      </c>
    </row>
    <row r="710" spans="1:5" x14ac:dyDescent="0.3">
      <c r="A710">
        <v>0</v>
      </c>
      <c r="B710">
        <v>1</v>
      </c>
      <c r="C710">
        <v>0.45454545454545453</v>
      </c>
      <c r="D710">
        <v>0</v>
      </c>
      <c r="E710">
        <v>0</v>
      </c>
    </row>
    <row r="711" spans="1:5" x14ac:dyDescent="0.3">
      <c r="A711">
        <v>1</v>
      </c>
      <c r="B711">
        <v>0</v>
      </c>
      <c r="C711">
        <v>0.4935064935064935</v>
      </c>
      <c r="D711">
        <v>0.72727272727272729</v>
      </c>
      <c r="E711">
        <v>0</v>
      </c>
    </row>
    <row r="712" spans="1:5" x14ac:dyDescent="0.3">
      <c r="A712">
        <v>0</v>
      </c>
      <c r="B712">
        <v>0</v>
      </c>
      <c r="C712">
        <v>0.50649350649350644</v>
      </c>
      <c r="D712">
        <v>1</v>
      </c>
      <c r="E712">
        <v>0</v>
      </c>
    </row>
    <row r="713" spans="1:5" x14ac:dyDescent="0.3">
      <c r="A713">
        <v>1</v>
      </c>
      <c r="B713">
        <v>0</v>
      </c>
      <c r="C713">
        <v>0.54545454545454541</v>
      </c>
      <c r="D713">
        <v>0.45454545454545453</v>
      </c>
      <c r="E713">
        <v>0</v>
      </c>
    </row>
    <row r="714" spans="1:5" x14ac:dyDescent="0.3">
      <c r="A714">
        <v>0</v>
      </c>
      <c r="B714">
        <v>0</v>
      </c>
      <c r="C714">
        <v>0.54545454545454541</v>
      </c>
      <c r="D714">
        <v>1</v>
      </c>
      <c r="E714">
        <v>0</v>
      </c>
    </row>
    <row r="715" spans="1:5" x14ac:dyDescent="0.3">
      <c r="A715">
        <v>1</v>
      </c>
      <c r="B715">
        <v>0</v>
      </c>
      <c r="C715">
        <v>0.46753246753246752</v>
      </c>
      <c r="D715">
        <v>0.72727272727272729</v>
      </c>
      <c r="E715">
        <v>0</v>
      </c>
    </row>
    <row r="716" spans="1:5" x14ac:dyDescent="0.3">
      <c r="A716">
        <v>1</v>
      </c>
      <c r="B716">
        <v>0</v>
      </c>
      <c r="C716">
        <v>0.54545454545454541</v>
      </c>
      <c r="D716">
        <v>0.27272727272727271</v>
      </c>
      <c r="E716">
        <v>0</v>
      </c>
    </row>
    <row r="717" spans="1:5" x14ac:dyDescent="0.3">
      <c r="A717">
        <v>1</v>
      </c>
      <c r="B717">
        <v>1</v>
      </c>
      <c r="C717">
        <v>0.51948051948051943</v>
      </c>
      <c r="D717">
        <v>0.45454545454545453</v>
      </c>
      <c r="E717">
        <v>0</v>
      </c>
    </row>
    <row r="718" spans="1:5" x14ac:dyDescent="0.3">
      <c r="A718">
        <v>0</v>
      </c>
      <c r="B718">
        <v>1</v>
      </c>
      <c r="C718">
        <v>0.61038961038961037</v>
      </c>
      <c r="D718">
        <v>1</v>
      </c>
      <c r="E718">
        <v>1</v>
      </c>
    </row>
    <row r="719" spans="1:5" x14ac:dyDescent="0.3">
      <c r="A719">
        <v>0</v>
      </c>
      <c r="B719">
        <v>1</v>
      </c>
      <c r="C719">
        <v>0.70129870129870131</v>
      </c>
      <c r="D719">
        <v>0.36363636363636365</v>
      </c>
      <c r="E719">
        <v>0</v>
      </c>
    </row>
    <row r="720" spans="1:5" x14ac:dyDescent="0.3">
      <c r="A720">
        <v>1</v>
      </c>
      <c r="B720">
        <v>1</v>
      </c>
      <c r="C720">
        <v>0.40259740259740262</v>
      </c>
      <c r="D720">
        <v>0.63636363636363635</v>
      </c>
      <c r="E720">
        <v>0</v>
      </c>
    </row>
    <row r="721" spans="1:5" x14ac:dyDescent="0.3">
      <c r="A721">
        <v>1</v>
      </c>
      <c r="B721">
        <v>1</v>
      </c>
      <c r="C721">
        <v>0.54545454545454541</v>
      </c>
      <c r="D721">
        <v>0.36363636363636365</v>
      </c>
      <c r="E721">
        <v>0</v>
      </c>
    </row>
    <row r="722" spans="1:5" x14ac:dyDescent="0.3">
      <c r="A722">
        <v>0</v>
      </c>
      <c r="B722">
        <v>1</v>
      </c>
      <c r="C722">
        <v>0.27272727272727271</v>
      </c>
      <c r="D722">
        <v>0.63636363636363635</v>
      </c>
      <c r="E722">
        <v>0</v>
      </c>
    </row>
    <row r="723" spans="1:5" x14ac:dyDescent="0.3">
      <c r="A723">
        <v>0</v>
      </c>
      <c r="B723">
        <v>1</v>
      </c>
      <c r="C723">
        <v>0.5714285714285714</v>
      </c>
      <c r="D723">
        <v>0.54545454545454541</v>
      </c>
      <c r="E723">
        <v>0</v>
      </c>
    </row>
    <row r="724" spans="1:5" x14ac:dyDescent="0.3">
      <c r="A724">
        <v>1</v>
      </c>
      <c r="B724">
        <v>1</v>
      </c>
      <c r="C724">
        <v>0.16883116883116883</v>
      </c>
      <c r="D724">
        <v>0.81818181818181823</v>
      </c>
      <c r="E724">
        <v>0</v>
      </c>
    </row>
    <row r="725" spans="1:5" x14ac:dyDescent="0.3">
      <c r="A725">
        <v>0</v>
      </c>
      <c r="B725">
        <v>1</v>
      </c>
      <c r="C725">
        <v>0.53246753246753242</v>
      </c>
      <c r="D725">
        <v>0.72727272727272729</v>
      </c>
      <c r="E725">
        <v>0</v>
      </c>
    </row>
    <row r="726" spans="1:5" x14ac:dyDescent="0.3">
      <c r="A726">
        <v>1</v>
      </c>
      <c r="B726">
        <v>1</v>
      </c>
      <c r="C726">
        <v>0.48051948051948051</v>
      </c>
      <c r="D726">
        <v>0.27272727272727271</v>
      </c>
      <c r="E726">
        <v>0</v>
      </c>
    </row>
    <row r="727" spans="1:5" x14ac:dyDescent="0.3">
      <c r="A727">
        <v>0</v>
      </c>
      <c r="B727">
        <v>1</v>
      </c>
      <c r="C727">
        <v>0.37662337662337664</v>
      </c>
      <c r="D727">
        <v>0.54545454545454541</v>
      </c>
      <c r="E727">
        <v>0</v>
      </c>
    </row>
    <row r="728" spans="1:5" x14ac:dyDescent="0.3">
      <c r="A728">
        <v>1</v>
      </c>
      <c r="B728">
        <v>1</v>
      </c>
      <c r="C728">
        <v>0.36363636363636365</v>
      </c>
      <c r="D728">
        <v>0.72727272727272729</v>
      </c>
      <c r="E728">
        <v>0</v>
      </c>
    </row>
    <row r="729" spans="1:5" x14ac:dyDescent="0.3">
      <c r="A729">
        <v>1</v>
      </c>
      <c r="B729">
        <v>1</v>
      </c>
      <c r="C729">
        <v>0.33766233766233766</v>
      </c>
      <c r="D729">
        <v>0.63636363636363635</v>
      </c>
      <c r="E729">
        <v>0</v>
      </c>
    </row>
    <row r="730" spans="1:5" x14ac:dyDescent="0.3">
      <c r="A730">
        <v>1</v>
      </c>
      <c r="B730">
        <v>1</v>
      </c>
      <c r="C730">
        <v>0.66233766233766234</v>
      </c>
      <c r="D730">
        <v>0.18181818181818182</v>
      </c>
      <c r="E730">
        <v>0</v>
      </c>
    </row>
    <row r="731" spans="1:5" x14ac:dyDescent="0.3">
      <c r="A731">
        <v>1</v>
      </c>
      <c r="B731">
        <v>1</v>
      </c>
      <c r="C731">
        <v>0.15584415584415584</v>
      </c>
      <c r="D731">
        <v>0.90909090909090906</v>
      </c>
      <c r="E731">
        <v>0</v>
      </c>
    </row>
    <row r="732" spans="1:5" x14ac:dyDescent="0.3">
      <c r="A732">
        <v>1</v>
      </c>
      <c r="B732">
        <v>1</v>
      </c>
      <c r="C732">
        <v>0.4935064935064935</v>
      </c>
      <c r="D732">
        <v>0.36363636363636365</v>
      </c>
      <c r="E732">
        <v>0</v>
      </c>
    </row>
    <row r="733" spans="1:5" x14ac:dyDescent="0.3">
      <c r="A733">
        <v>1</v>
      </c>
      <c r="B733">
        <v>0</v>
      </c>
      <c r="C733">
        <v>0.44155844155844154</v>
      </c>
      <c r="D733">
        <v>0.90909090909090906</v>
      </c>
      <c r="E733">
        <v>0</v>
      </c>
    </row>
    <row r="734" spans="1:5" x14ac:dyDescent="0.3">
      <c r="A734">
        <v>1</v>
      </c>
      <c r="B734">
        <v>0</v>
      </c>
      <c r="C734">
        <v>0.54545454545454541</v>
      </c>
      <c r="D734">
        <v>0.45454545454545453</v>
      </c>
      <c r="E734">
        <v>0</v>
      </c>
    </row>
    <row r="735" spans="1:5" x14ac:dyDescent="0.3">
      <c r="A735">
        <v>1</v>
      </c>
      <c r="B735">
        <v>0</v>
      </c>
      <c r="C735">
        <v>0.68831168831168832</v>
      </c>
      <c r="D735">
        <v>0.81818181818181823</v>
      </c>
      <c r="E735">
        <v>0</v>
      </c>
    </row>
    <row r="736" spans="1:5" x14ac:dyDescent="0.3">
      <c r="A736">
        <v>1</v>
      </c>
      <c r="B736">
        <v>0</v>
      </c>
      <c r="C736">
        <v>0.46753246753246752</v>
      </c>
      <c r="D736">
        <v>0.27272727272727271</v>
      </c>
      <c r="E736">
        <v>0</v>
      </c>
    </row>
    <row r="737" spans="1:5" x14ac:dyDescent="0.3">
      <c r="A737">
        <v>1</v>
      </c>
      <c r="B737">
        <v>0</v>
      </c>
      <c r="C737">
        <v>0.46753246753246752</v>
      </c>
      <c r="D737">
        <v>0.54545454545454541</v>
      </c>
      <c r="E737">
        <v>0</v>
      </c>
    </row>
    <row r="738" spans="1:5" x14ac:dyDescent="0.3">
      <c r="A738">
        <v>0</v>
      </c>
      <c r="B738">
        <v>0</v>
      </c>
      <c r="C738">
        <v>0.50649350649350644</v>
      </c>
      <c r="D738">
        <v>0.36363636363636365</v>
      </c>
      <c r="E738">
        <v>0</v>
      </c>
    </row>
    <row r="739" spans="1:5" x14ac:dyDescent="0.3">
      <c r="A739">
        <v>1</v>
      </c>
      <c r="B739">
        <v>0</v>
      </c>
      <c r="C739">
        <v>0.5714285714285714</v>
      </c>
      <c r="D739">
        <v>0.63636363636363635</v>
      </c>
      <c r="E739">
        <v>0</v>
      </c>
    </row>
    <row r="740" spans="1:5" x14ac:dyDescent="0.3">
      <c r="A740">
        <v>0</v>
      </c>
      <c r="B740">
        <v>0</v>
      </c>
      <c r="C740">
        <v>0.45454545454545453</v>
      </c>
      <c r="D740">
        <v>0.18181818181818182</v>
      </c>
      <c r="E740">
        <v>0</v>
      </c>
    </row>
    <row r="741" spans="1:5" x14ac:dyDescent="0.3">
      <c r="A741">
        <v>0</v>
      </c>
      <c r="B741">
        <v>0</v>
      </c>
      <c r="C741">
        <v>0.53246753246753242</v>
      </c>
      <c r="D741">
        <v>1</v>
      </c>
      <c r="E741">
        <v>0</v>
      </c>
    </row>
    <row r="742" spans="1:5" x14ac:dyDescent="0.3">
      <c r="A742">
        <v>1</v>
      </c>
      <c r="B742">
        <v>1</v>
      </c>
      <c r="C742">
        <v>0.11688311688311688</v>
      </c>
      <c r="D742">
        <v>0.72727272727272729</v>
      </c>
      <c r="E742">
        <v>0</v>
      </c>
    </row>
    <row r="743" spans="1:5" x14ac:dyDescent="0.3">
      <c r="A743">
        <v>1</v>
      </c>
      <c r="B743">
        <v>1</v>
      </c>
      <c r="C743">
        <v>0.36363636363636365</v>
      </c>
      <c r="D743">
        <v>0.54545454545454541</v>
      </c>
      <c r="E743">
        <v>0</v>
      </c>
    </row>
    <row r="744" spans="1:5" x14ac:dyDescent="0.3">
      <c r="A744">
        <v>1</v>
      </c>
      <c r="B744">
        <v>1</v>
      </c>
      <c r="C744">
        <v>0.20779220779220781</v>
      </c>
      <c r="D744">
        <v>0.27272727272727271</v>
      </c>
      <c r="E744">
        <v>0</v>
      </c>
    </row>
    <row r="745" spans="1:5" x14ac:dyDescent="0.3">
      <c r="A745">
        <v>0</v>
      </c>
      <c r="B745">
        <v>1</v>
      </c>
      <c r="C745">
        <v>0.5714285714285714</v>
      </c>
      <c r="D745">
        <v>1</v>
      </c>
      <c r="E745">
        <v>0</v>
      </c>
    </row>
    <row r="746" spans="1:5" x14ac:dyDescent="0.3">
      <c r="A746">
        <v>1</v>
      </c>
      <c r="B746">
        <v>1</v>
      </c>
      <c r="C746">
        <v>0.50649350649350644</v>
      </c>
      <c r="D746">
        <v>0.27272727272727271</v>
      </c>
      <c r="E746">
        <v>0</v>
      </c>
    </row>
    <row r="747" spans="1:5" x14ac:dyDescent="0.3">
      <c r="A747">
        <v>1</v>
      </c>
      <c r="B747">
        <v>1</v>
      </c>
      <c r="C747">
        <v>0.61038961038961037</v>
      </c>
      <c r="D747">
        <v>1</v>
      </c>
      <c r="E747">
        <v>0</v>
      </c>
    </row>
    <row r="748" spans="1:5" x14ac:dyDescent="0.3">
      <c r="A748">
        <v>0</v>
      </c>
      <c r="B748">
        <v>1</v>
      </c>
      <c r="C748">
        <v>0.31168831168831168</v>
      </c>
      <c r="D748">
        <v>0.45454545454545453</v>
      </c>
      <c r="E748">
        <v>0</v>
      </c>
    </row>
    <row r="749" spans="1:5" x14ac:dyDescent="0.3">
      <c r="A749">
        <v>1</v>
      </c>
      <c r="B749">
        <v>1</v>
      </c>
      <c r="C749">
        <v>0.51948051948051943</v>
      </c>
      <c r="D749">
        <v>0.18181818181818182</v>
      </c>
      <c r="E749">
        <v>0</v>
      </c>
    </row>
    <row r="750" spans="1:5" x14ac:dyDescent="0.3">
      <c r="A750">
        <v>0</v>
      </c>
      <c r="B750">
        <v>1</v>
      </c>
      <c r="C750">
        <v>0.55844155844155841</v>
      </c>
      <c r="D750">
        <v>0.18181818181818182</v>
      </c>
      <c r="E750">
        <v>1</v>
      </c>
    </row>
    <row r="751" spans="1:5" x14ac:dyDescent="0.3">
      <c r="A751">
        <v>1</v>
      </c>
      <c r="B751">
        <v>1</v>
      </c>
      <c r="C751">
        <v>0.27272727272727271</v>
      </c>
      <c r="D751">
        <v>0.63636363636363635</v>
      </c>
      <c r="E751">
        <v>0</v>
      </c>
    </row>
    <row r="752" spans="1:5" x14ac:dyDescent="0.3">
      <c r="A752">
        <v>0</v>
      </c>
      <c r="B752">
        <v>0</v>
      </c>
      <c r="C752">
        <v>0.32467532467532467</v>
      </c>
      <c r="D752">
        <v>0.81818181818181823</v>
      </c>
      <c r="E752">
        <v>0</v>
      </c>
    </row>
    <row r="753" spans="1:5" x14ac:dyDescent="0.3">
      <c r="A753">
        <v>1</v>
      </c>
      <c r="B753">
        <v>1</v>
      </c>
      <c r="C753">
        <v>0.24675324675324675</v>
      </c>
      <c r="D753">
        <v>0.63636363636363635</v>
      </c>
      <c r="E753">
        <v>0</v>
      </c>
    </row>
    <row r="754" spans="1:5" x14ac:dyDescent="0.3">
      <c r="A754">
        <v>1</v>
      </c>
      <c r="B754">
        <v>0</v>
      </c>
      <c r="C754">
        <v>0.48051948051948051</v>
      </c>
      <c r="D754">
        <v>0.72727272727272729</v>
      </c>
      <c r="E754">
        <v>0</v>
      </c>
    </row>
    <row r="755" spans="1:5" x14ac:dyDescent="0.3">
      <c r="A755">
        <v>0</v>
      </c>
      <c r="B755">
        <v>0</v>
      </c>
      <c r="C755">
        <v>0.54545454545454541</v>
      </c>
      <c r="D755">
        <v>0.63636363636363635</v>
      </c>
      <c r="E755">
        <v>0</v>
      </c>
    </row>
    <row r="756" spans="1:5" x14ac:dyDescent="0.3">
      <c r="A756">
        <v>0</v>
      </c>
      <c r="B756">
        <v>1</v>
      </c>
      <c r="C756">
        <v>0.59740259740259738</v>
      </c>
      <c r="D756">
        <v>0.63636363636363635</v>
      </c>
      <c r="E756">
        <v>0</v>
      </c>
    </row>
    <row r="757" spans="1:5" x14ac:dyDescent="0.3">
      <c r="A757">
        <v>1</v>
      </c>
      <c r="B757">
        <v>1</v>
      </c>
      <c r="C757">
        <v>0.41558441558441561</v>
      </c>
      <c r="D757">
        <v>1</v>
      </c>
      <c r="E757">
        <v>0</v>
      </c>
    </row>
    <row r="758" spans="1:5" x14ac:dyDescent="0.3">
      <c r="A758">
        <v>0</v>
      </c>
      <c r="B758">
        <v>1</v>
      </c>
      <c r="C758">
        <v>0.24675324675324675</v>
      </c>
      <c r="D758">
        <v>0.72727272727272729</v>
      </c>
      <c r="E758">
        <v>0</v>
      </c>
    </row>
    <row r="759" spans="1:5" x14ac:dyDescent="0.3">
      <c r="A759">
        <v>0</v>
      </c>
      <c r="B759">
        <v>1</v>
      </c>
      <c r="C759">
        <v>0.50649350649350644</v>
      </c>
      <c r="D759">
        <v>0.54545454545454541</v>
      </c>
      <c r="E759">
        <v>0</v>
      </c>
    </row>
    <row r="760" spans="1:5" x14ac:dyDescent="0.3">
      <c r="A760">
        <v>0</v>
      </c>
      <c r="B760">
        <v>0</v>
      </c>
      <c r="C760">
        <v>0.64935064935064934</v>
      </c>
      <c r="D760">
        <v>0.54545454545454541</v>
      </c>
      <c r="E760">
        <v>0</v>
      </c>
    </row>
    <row r="761" spans="1:5" x14ac:dyDescent="0.3">
      <c r="A761">
        <v>1</v>
      </c>
      <c r="B761">
        <v>1</v>
      </c>
      <c r="C761">
        <v>0.42857142857142855</v>
      </c>
      <c r="D761">
        <v>0.36363636363636365</v>
      </c>
      <c r="E761">
        <v>0</v>
      </c>
    </row>
    <row r="762" spans="1:5" x14ac:dyDescent="0.3">
      <c r="A762">
        <v>1</v>
      </c>
      <c r="B762">
        <v>1</v>
      </c>
      <c r="C762">
        <v>0.53246753246753242</v>
      </c>
      <c r="D762">
        <v>0.72727272727272729</v>
      </c>
      <c r="E762">
        <v>0</v>
      </c>
    </row>
    <row r="763" spans="1:5" x14ac:dyDescent="0.3">
      <c r="A763">
        <v>0</v>
      </c>
      <c r="B763">
        <v>0</v>
      </c>
      <c r="C763">
        <v>0.27272727272727271</v>
      </c>
      <c r="D763">
        <v>0.36363636363636365</v>
      </c>
      <c r="E763">
        <v>0</v>
      </c>
    </row>
    <row r="764" spans="1:5" x14ac:dyDescent="0.3">
      <c r="A764">
        <v>0</v>
      </c>
      <c r="B764">
        <v>0</v>
      </c>
      <c r="C764">
        <v>0.14285714285714285</v>
      </c>
      <c r="D764">
        <v>0.45454545454545453</v>
      </c>
      <c r="E764">
        <v>0</v>
      </c>
    </row>
    <row r="765" spans="1:5" x14ac:dyDescent="0.3">
      <c r="A765">
        <v>0</v>
      </c>
      <c r="B765">
        <v>0</v>
      </c>
      <c r="C765">
        <v>0.59740259740259738</v>
      </c>
      <c r="D765">
        <v>0.63636363636363635</v>
      </c>
      <c r="E765">
        <v>0</v>
      </c>
    </row>
    <row r="766" spans="1:5" x14ac:dyDescent="0.3">
      <c r="A766">
        <v>0</v>
      </c>
      <c r="B766">
        <v>0</v>
      </c>
      <c r="C766">
        <v>0.58441558441558439</v>
      </c>
      <c r="D766">
        <v>0.63636363636363635</v>
      </c>
      <c r="E766">
        <v>0</v>
      </c>
    </row>
    <row r="767" spans="1:5" x14ac:dyDescent="0.3">
      <c r="A767">
        <v>1</v>
      </c>
      <c r="B767">
        <v>0</v>
      </c>
      <c r="C767">
        <v>0.11688311688311688</v>
      </c>
      <c r="D767">
        <v>0.90909090909090906</v>
      </c>
      <c r="E767">
        <v>0</v>
      </c>
    </row>
    <row r="768" spans="1:5" x14ac:dyDescent="0.3">
      <c r="A768">
        <v>0</v>
      </c>
      <c r="B768">
        <v>0</v>
      </c>
      <c r="C768">
        <v>0.59740259740259738</v>
      </c>
      <c r="D768">
        <v>0.81818181818181823</v>
      </c>
      <c r="E768">
        <v>0</v>
      </c>
    </row>
    <row r="769" spans="1:5" x14ac:dyDescent="0.3">
      <c r="A769">
        <v>1</v>
      </c>
      <c r="B769">
        <v>0</v>
      </c>
      <c r="C769">
        <v>0.46753246753246752</v>
      </c>
      <c r="D769">
        <v>0</v>
      </c>
      <c r="E769">
        <v>0</v>
      </c>
    </row>
    <row r="770" spans="1:5" x14ac:dyDescent="0.3">
      <c r="A770">
        <v>0</v>
      </c>
      <c r="B770">
        <v>1</v>
      </c>
      <c r="C770">
        <v>2.5974025974025976E-2</v>
      </c>
      <c r="D770">
        <v>0.81818181818181823</v>
      </c>
      <c r="E770">
        <v>0</v>
      </c>
    </row>
    <row r="771" spans="1:5" x14ac:dyDescent="0.3">
      <c r="A771">
        <v>0</v>
      </c>
      <c r="B771">
        <v>1</v>
      </c>
      <c r="C771">
        <v>0.27272727272727271</v>
      </c>
      <c r="D771">
        <v>0.45454545454545453</v>
      </c>
      <c r="E771">
        <v>0</v>
      </c>
    </row>
    <row r="772" spans="1:5" x14ac:dyDescent="0.3">
      <c r="A772">
        <v>1</v>
      </c>
      <c r="B772">
        <v>1</v>
      </c>
      <c r="C772">
        <v>0.33766233766233766</v>
      </c>
      <c r="D772">
        <v>0.45454545454545453</v>
      </c>
      <c r="E772">
        <v>0</v>
      </c>
    </row>
    <row r="773" spans="1:5" x14ac:dyDescent="0.3">
      <c r="A773">
        <v>0</v>
      </c>
      <c r="B773">
        <v>1</v>
      </c>
      <c r="C773">
        <v>0.24675324675324675</v>
      </c>
      <c r="D773">
        <v>1</v>
      </c>
      <c r="E773">
        <v>0</v>
      </c>
    </row>
    <row r="774" spans="1:5" x14ac:dyDescent="0.3">
      <c r="A774">
        <v>0</v>
      </c>
      <c r="B774">
        <v>1</v>
      </c>
      <c r="C774">
        <v>0.54545454545454541</v>
      </c>
      <c r="D774">
        <v>0.72727272727272729</v>
      </c>
      <c r="E774">
        <v>0</v>
      </c>
    </row>
    <row r="775" spans="1:5" x14ac:dyDescent="0.3">
      <c r="A775">
        <v>1</v>
      </c>
      <c r="B775">
        <v>0</v>
      </c>
      <c r="C775">
        <v>0.16883116883116883</v>
      </c>
      <c r="D775">
        <v>0.45454545454545453</v>
      </c>
      <c r="E775">
        <v>0</v>
      </c>
    </row>
    <row r="776" spans="1:5" x14ac:dyDescent="0.3">
      <c r="A776">
        <v>0</v>
      </c>
      <c r="B776">
        <v>1</v>
      </c>
      <c r="C776">
        <v>0.53246753246753242</v>
      </c>
      <c r="D776">
        <v>0.72727272727272729</v>
      </c>
      <c r="E776">
        <v>0</v>
      </c>
    </row>
    <row r="777" spans="1:5" x14ac:dyDescent="0.3">
      <c r="A777">
        <v>1</v>
      </c>
      <c r="B777">
        <v>1</v>
      </c>
      <c r="C777">
        <v>0.19480519480519481</v>
      </c>
      <c r="D777">
        <v>0.18181818181818182</v>
      </c>
      <c r="E777">
        <v>0</v>
      </c>
    </row>
    <row r="778" spans="1:5" x14ac:dyDescent="0.3">
      <c r="A778">
        <v>0</v>
      </c>
      <c r="B778">
        <v>1</v>
      </c>
      <c r="C778">
        <v>0.4935064935064935</v>
      </c>
      <c r="D778">
        <v>0.72727272727272729</v>
      </c>
      <c r="E778">
        <v>0</v>
      </c>
    </row>
    <row r="779" spans="1:5" x14ac:dyDescent="0.3">
      <c r="A779">
        <v>1</v>
      </c>
      <c r="B779">
        <v>1</v>
      </c>
      <c r="C779">
        <v>0.37662337662337664</v>
      </c>
      <c r="D779">
        <v>0.36363636363636365</v>
      </c>
      <c r="E779">
        <v>0</v>
      </c>
    </row>
    <row r="780" spans="1:5" x14ac:dyDescent="0.3">
      <c r="A780">
        <v>1</v>
      </c>
      <c r="B780">
        <v>1</v>
      </c>
      <c r="C780">
        <v>0.37662337662337664</v>
      </c>
      <c r="D780">
        <v>9.0909090909090912E-2</v>
      </c>
      <c r="E780">
        <v>0</v>
      </c>
    </row>
    <row r="781" spans="1:5" x14ac:dyDescent="0.3">
      <c r="A781">
        <v>1</v>
      </c>
      <c r="B781">
        <v>0</v>
      </c>
      <c r="C781">
        <v>0.44155844155844154</v>
      </c>
      <c r="D781">
        <v>0.90909090909090906</v>
      </c>
      <c r="E781">
        <v>0</v>
      </c>
    </row>
    <row r="782" spans="1:5" x14ac:dyDescent="0.3">
      <c r="A782">
        <v>1</v>
      </c>
      <c r="B782">
        <v>0</v>
      </c>
      <c r="C782">
        <v>0.55844155844155841</v>
      </c>
      <c r="D782">
        <v>1</v>
      </c>
      <c r="E782">
        <v>0</v>
      </c>
    </row>
    <row r="783" spans="1:5" x14ac:dyDescent="0.3">
      <c r="A783">
        <v>0</v>
      </c>
      <c r="B783">
        <v>0</v>
      </c>
      <c r="C783">
        <v>0.27272727272727271</v>
      </c>
      <c r="D783">
        <v>0.36363636363636365</v>
      </c>
      <c r="E783">
        <v>0</v>
      </c>
    </row>
    <row r="784" spans="1:5" x14ac:dyDescent="0.3">
      <c r="A784">
        <v>1</v>
      </c>
      <c r="B784">
        <v>0</v>
      </c>
      <c r="C784">
        <v>0.63636363636363635</v>
      </c>
      <c r="D784">
        <v>1</v>
      </c>
      <c r="E784">
        <v>0</v>
      </c>
    </row>
    <row r="785" spans="1:5" x14ac:dyDescent="0.3">
      <c r="A785">
        <v>0</v>
      </c>
      <c r="B785">
        <v>0</v>
      </c>
      <c r="C785">
        <v>0.53246753246753242</v>
      </c>
      <c r="D785">
        <v>0.63636363636363635</v>
      </c>
      <c r="E785">
        <v>0</v>
      </c>
    </row>
    <row r="786" spans="1:5" x14ac:dyDescent="0.3">
      <c r="A786">
        <v>0</v>
      </c>
      <c r="B786">
        <v>1</v>
      </c>
      <c r="C786">
        <v>0.67532467532467533</v>
      </c>
      <c r="D786">
        <v>0.90909090909090906</v>
      </c>
      <c r="E786">
        <v>0</v>
      </c>
    </row>
    <row r="787" spans="1:5" x14ac:dyDescent="0.3">
      <c r="A787">
        <v>1</v>
      </c>
      <c r="B787">
        <v>0</v>
      </c>
      <c r="C787">
        <v>0.37662337662337664</v>
      </c>
      <c r="D787">
        <v>1</v>
      </c>
      <c r="E787">
        <v>0</v>
      </c>
    </row>
    <row r="788" spans="1:5" x14ac:dyDescent="0.3">
      <c r="A788">
        <v>1</v>
      </c>
      <c r="B788">
        <v>0</v>
      </c>
      <c r="C788">
        <v>0.38961038961038963</v>
      </c>
      <c r="D788">
        <v>0.72727272727272729</v>
      </c>
      <c r="E788">
        <v>0</v>
      </c>
    </row>
    <row r="789" spans="1:5" x14ac:dyDescent="0.3">
      <c r="A789">
        <v>0</v>
      </c>
      <c r="B789">
        <v>1</v>
      </c>
      <c r="C789">
        <v>0.33766233766233766</v>
      </c>
      <c r="D789">
        <v>0.81818181818181823</v>
      </c>
      <c r="E789">
        <v>0</v>
      </c>
    </row>
    <row r="790" spans="1:5" x14ac:dyDescent="0.3">
      <c r="A790">
        <v>1</v>
      </c>
      <c r="B790">
        <v>1</v>
      </c>
      <c r="C790">
        <v>0.36363636363636365</v>
      </c>
      <c r="D790">
        <v>0.81818181818181823</v>
      </c>
      <c r="E790">
        <v>0</v>
      </c>
    </row>
    <row r="791" spans="1:5" x14ac:dyDescent="0.3">
      <c r="A791">
        <v>0</v>
      </c>
      <c r="B791">
        <v>1</v>
      </c>
      <c r="C791">
        <v>0.88311688311688308</v>
      </c>
      <c r="D791">
        <v>1</v>
      </c>
      <c r="E791">
        <v>1</v>
      </c>
    </row>
    <row r="792" spans="1:5" x14ac:dyDescent="0.3">
      <c r="A792">
        <v>1</v>
      </c>
      <c r="B792">
        <v>1</v>
      </c>
      <c r="C792">
        <v>0.33766233766233766</v>
      </c>
      <c r="D792">
        <v>1</v>
      </c>
      <c r="E792">
        <v>0</v>
      </c>
    </row>
    <row r="793" spans="1:5" x14ac:dyDescent="0.3">
      <c r="A793">
        <v>0</v>
      </c>
      <c r="B793">
        <v>1</v>
      </c>
      <c r="C793">
        <v>0.53246753246753242</v>
      </c>
      <c r="D793">
        <v>0.81818181818181823</v>
      </c>
      <c r="E793">
        <v>0</v>
      </c>
    </row>
    <row r="794" spans="1:5" x14ac:dyDescent="0.3">
      <c r="A794">
        <v>1</v>
      </c>
      <c r="B794">
        <v>0</v>
      </c>
      <c r="C794">
        <v>0.58441558441558439</v>
      </c>
      <c r="D794">
        <v>0.72727272727272729</v>
      </c>
      <c r="E794">
        <v>0</v>
      </c>
    </row>
    <row r="795" spans="1:5" x14ac:dyDescent="0.3">
      <c r="A795">
        <v>0</v>
      </c>
      <c r="B795">
        <v>0</v>
      </c>
      <c r="C795">
        <v>0.37662337662337664</v>
      </c>
      <c r="D795">
        <v>0.72727272727272729</v>
      </c>
      <c r="E795">
        <v>1</v>
      </c>
    </row>
    <row r="796" spans="1:5" x14ac:dyDescent="0.3">
      <c r="A796">
        <v>0</v>
      </c>
      <c r="B796">
        <v>1</v>
      </c>
      <c r="C796">
        <v>0.46753246753246752</v>
      </c>
      <c r="D796">
        <v>0.90909090909090906</v>
      </c>
      <c r="E796">
        <v>0</v>
      </c>
    </row>
    <row r="797" spans="1:5" x14ac:dyDescent="0.3">
      <c r="A797">
        <v>1</v>
      </c>
      <c r="B797">
        <v>0</v>
      </c>
      <c r="C797">
        <v>0.64935064935064934</v>
      </c>
      <c r="D797">
        <v>0.81818181818181823</v>
      </c>
      <c r="E797">
        <v>1</v>
      </c>
    </row>
    <row r="798" spans="1:5" x14ac:dyDescent="0.3">
      <c r="A798">
        <v>1</v>
      </c>
      <c r="B798">
        <v>1</v>
      </c>
      <c r="C798">
        <v>0.48051948051948051</v>
      </c>
      <c r="D798">
        <v>0.81818181818181823</v>
      </c>
      <c r="E798">
        <v>0</v>
      </c>
    </row>
    <row r="799" spans="1:5" x14ac:dyDescent="0.3">
      <c r="A799">
        <v>0</v>
      </c>
      <c r="B799">
        <v>1</v>
      </c>
      <c r="C799">
        <v>0.23376623376623376</v>
      </c>
      <c r="D799">
        <v>1</v>
      </c>
      <c r="E799">
        <v>0</v>
      </c>
    </row>
    <row r="800" spans="1:5" x14ac:dyDescent="0.3">
      <c r="A800">
        <v>1</v>
      </c>
      <c r="B800">
        <v>0</v>
      </c>
      <c r="C800">
        <v>0.46753246753246752</v>
      </c>
      <c r="D800">
        <v>1</v>
      </c>
      <c r="E800">
        <v>0</v>
      </c>
    </row>
    <row r="801" spans="1:5" x14ac:dyDescent="0.3">
      <c r="A801">
        <v>0</v>
      </c>
      <c r="B801">
        <v>0</v>
      </c>
      <c r="C801">
        <v>0.59740259740259738</v>
      </c>
      <c r="D801">
        <v>0.72727272727272729</v>
      </c>
      <c r="E801">
        <v>0</v>
      </c>
    </row>
    <row r="802" spans="1:5" x14ac:dyDescent="0.3">
      <c r="A802">
        <v>0</v>
      </c>
      <c r="B802">
        <v>0</v>
      </c>
      <c r="C802">
        <v>0.44155844155844154</v>
      </c>
      <c r="D802">
        <v>0.81818181818181823</v>
      </c>
      <c r="E802">
        <v>1</v>
      </c>
    </row>
    <row r="803" spans="1:5" x14ac:dyDescent="0.3">
      <c r="A803">
        <v>1</v>
      </c>
      <c r="B803">
        <v>0</v>
      </c>
      <c r="C803">
        <v>0.31168831168831168</v>
      </c>
      <c r="D803">
        <v>0.81818181818181823</v>
      </c>
      <c r="E803">
        <v>1</v>
      </c>
    </row>
    <row r="804" spans="1:5" x14ac:dyDescent="0.3">
      <c r="A804">
        <v>1</v>
      </c>
      <c r="B804">
        <v>0</v>
      </c>
      <c r="C804">
        <v>0.5714285714285714</v>
      </c>
      <c r="D804">
        <v>0.72727272727272729</v>
      </c>
      <c r="E804">
        <v>1</v>
      </c>
    </row>
    <row r="805" spans="1:5" x14ac:dyDescent="0.3">
      <c r="A805">
        <v>1</v>
      </c>
      <c r="B805">
        <v>0</v>
      </c>
      <c r="C805">
        <v>0.54545454545454541</v>
      </c>
      <c r="D805">
        <v>0.72727272727272729</v>
      </c>
      <c r="E805">
        <v>0</v>
      </c>
    </row>
    <row r="806" spans="1:5" x14ac:dyDescent="0.3">
      <c r="A806">
        <v>0</v>
      </c>
      <c r="B806">
        <v>0</v>
      </c>
      <c r="C806">
        <v>0.55844155844155841</v>
      </c>
      <c r="D806">
        <v>0.72727272727272729</v>
      </c>
      <c r="E806">
        <v>0</v>
      </c>
    </row>
    <row r="807" spans="1:5" x14ac:dyDescent="0.3">
      <c r="A807">
        <v>0</v>
      </c>
      <c r="B807">
        <v>0</v>
      </c>
      <c r="C807">
        <v>0.23376623376623376</v>
      </c>
      <c r="D807">
        <v>0.72727272727272729</v>
      </c>
      <c r="E807">
        <v>0</v>
      </c>
    </row>
    <row r="808" spans="1:5" x14ac:dyDescent="0.3">
      <c r="A808">
        <v>1</v>
      </c>
      <c r="B808">
        <v>1</v>
      </c>
      <c r="C808">
        <v>0.5714285714285714</v>
      </c>
      <c r="D808">
        <v>0.72727272727272729</v>
      </c>
      <c r="E808">
        <v>1</v>
      </c>
    </row>
    <row r="809" spans="1:5" x14ac:dyDescent="0.3">
      <c r="A809">
        <v>0</v>
      </c>
      <c r="B809">
        <v>1</v>
      </c>
      <c r="C809">
        <v>0.37662337662337664</v>
      </c>
      <c r="D809">
        <v>0.72727272727272729</v>
      </c>
      <c r="E809">
        <v>1</v>
      </c>
    </row>
    <row r="810" spans="1:5" x14ac:dyDescent="0.3">
      <c r="A810">
        <v>0</v>
      </c>
      <c r="B810">
        <v>1</v>
      </c>
      <c r="C810">
        <v>0.15584415584415584</v>
      </c>
      <c r="D810">
        <v>0.72727272727272729</v>
      </c>
      <c r="E810">
        <v>0</v>
      </c>
    </row>
    <row r="811" spans="1:5" x14ac:dyDescent="0.3">
      <c r="A811">
        <v>0</v>
      </c>
      <c r="B811">
        <v>1</v>
      </c>
      <c r="C811">
        <v>0.24675324675324675</v>
      </c>
      <c r="D811">
        <v>0.72727272727272729</v>
      </c>
      <c r="E811">
        <v>1</v>
      </c>
    </row>
    <row r="812" spans="1:5" x14ac:dyDescent="0.3">
      <c r="A812">
        <v>0</v>
      </c>
      <c r="B812">
        <v>1</v>
      </c>
      <c r="C812">
        <v>0.38961038961038963</v>
      </c>
      <c r="D812">
        <v>0.90909090909090906</v>
      </c>
      <c r="E812">
        <v>0</v>
      </c>
    </row>
    <row r="813" spans="1:5" x14ac:dyDescent="0.3">
      <c r="A813">
        <v>0</v>
      </c>
      <c r="B813">
        <v>1</v>
      </c>
      <c r="C813">
        <v>0.37662337662337664</v>
      </c>
      <c r="D813">
        <v>0.72727272727272729</v>
      </c>
      <c r="E813">
        <v>1</v>
      </c>
    </row>
    <row r="814" spans="1:5" x14ac:dyDescent="0.3">
      <c r="A814">
        <v>0</v>
      </c>
      <c r="B814">
        <v>0</v>
      </c>
      <c r="C814">
        <v>0.40259740259740262</v>
      </c>
      <c r="D814">
        <v>0.81818181818181823</v>
      </c>
      <c r="E814">
        <v>0</v>
      </c>
    </row>
    <row r="815" spans="1:5" x14ac:dyDescent="0.3">
      <c r="A815">
        <v>0</v>
      </c>
      <c r="B815">
        <v>1</v>
      </c>
      <c r="C815">
        <v>0.31168831168831168</v>
      </c>
      <c r="D815">
        <v>0.72727272727272729</v>
      </c>
      <c r="E815">
        <v>0</v>
      </c>
    </row>
    <row r="816" spans="1:5" x14ac:dyDescent="0.3">
      <c r="A816">
        <v>1</v>
      </c>
      <c r="B816">
        <v>1</v>
      </c>
      <c r="C816">
        <v>0.42857142857142855</v>
      </c>
      <c r="D816">
        <v>0.81818181818181823</v>
      </c>
      <c r="E816">
        <v>0</v>
      </c>
    </row>
    <row r="817" spans="1:5" x14ac:dyDescent="0.3">
      <c r="A817">
        <v>0</v>
      </c>
      <c r="B817">
        <v>0</v>
      </c>
      <c r="C817">
        <v>0.35064935064935066</v>
      </c>
      <c r="D817">
        <v>0.81818181818181823</v>
      </c>
      <c r="E817">
        <v>0</v>
      </c>
    </row>
    <row r="818" spans="1:5" x14ac:dyDescent="0.3">
      <c r="A818">
        <v>0</v>
      </c>
      <c r="B818">
        <v>1</v>
      </c>
      <c r="C818">
        <v>0.7142857142857143</v>
      </c>
      <c r="D818">
        <v>0.81818181818181823</v>
      </c>
      <c r="E818">
        <v>0</v>
      </c>
    </row>
    <row r="819" spans="1:5" x14ac:dyDescent="0.3">
      <c r="A819">
        <v>1</v>
      </c>
      <c r="B819">
        <v>1</v>
      </c>
      <c r="C819">
        <v>0.37662337662337664</v>
      </c>
      <c r="D819">
        <v>0.81818181818181823</v>
      </c>
      <c r="E819">
        <v>1</v>
      </c>
    </row>
    <row r="820" spans="1:5" x14ac:dyDescent="0.3">
      <c r="A820">
        <v>0</v>
      </c>
      <c r="B820">
        <v>1</v>
      </c>
      <c r="C820">
        <v>0.44155844155844154</v>
      </c>
      <c r="D820">
        <v>0.72727272727272729</v>
      </c>
      <c r="E820">
        <v>0</v>
      </c>
    </row>
    <row r="821" spans="1:5" x14ac:dyDescent="0.3">
      <c r="A821">
        <v>0</v>
      </c>
      <c r="B821">
        <v>1</v>
      </c>
      <c r="C821">
        <v>0.68831168831168832</v>
      </c>
      <c r="D821">
        <v>0.72727272727272729</v>
      </c>
      <c r="E821">
        <v>0</v>
      </c>
    </row>
    <row r="822" spans="1:5" x14ac:dyDescent="0.3">
      <c r="A822">
        <v>1</v>
      </c>
      <c r="B822">
        <v>0</v>
      </c>
      <c r="C822">
        <v>0.50649350649350644</v>
      </c>
      <c r="D822">
        <v>0.72727272727272729</v>
      </c>
      <c r="E822">
        <v>1</v>
      </c>
    </row>
    <row r="823" spans="1:5" x14ac:dyDescent="0.3">
      <c r="A823">
        <v>0</v>
      </c>
      <c r="B823">
        <v>1</v>
      </c>
      <c r="C823">
        <v>0.59740259740259738</v>
      </c>
      <c r="D823">
        <v>0</v>
      </c>
      <c r="E823">
        <v>0</v>
      </c>
    </row>
    <row r="824" spans="1:5" x14ac:dyDescent="0.3">
      <c r="A824">
        <v>0</v>
      </c>
      <c r="B824">
        <v>1</v>
      </c>
      <c r="C824">
        <v>0.15584415584415584</v>
      </c>
      <c r="D824">
        <v>0.54545454545454541</v>
      </c>
      <c r="E824">
        <v>0</v>
      </c>
    </row>
    <row r="825" spans="1:5" x14ac:dyDescent="0.3">
      <c r="A825">
        <v>1</v>
      </c>
      <c r="B825">
        <v>0</v>
      </c>
      <c r="C825">
        <v>0.67532467532467533</v>
      </c>
      <c r="D825">
        <v>0.63636363636363635</v>
      </c>
      <c r="E825">
        <v>1</v>
      </c>
    </row>
    <row r="826" spans="1:5" x14ac:dyDescent="0.3">
      <c r="A826">
        <v>0</v>
      </c>
      <c r="B826">
        <v>0</v>
      </c>
      <c r="C826">
        <v>0.4935064935064935</v>
      </c>
      <c r="D826">
        <v>0.63636363636363635</v>
      </c>
      <c r="E826">
        <v>0</v>
      </c>
    </row>
    <row r="827" spans="1:5" x14ac:dyDescent="0.3">
      <c r="A827">
        <v>0</v>
      </c>
      <c r="B827">
        <v>1</v>
      </c>
      <c r="C827">
        <v>0.55844155844155841</v>
      </c>
      <c r="D827">
        <v>0.27272727272727271</v>
      </c>
      <c r="E827">
        <v>0</v>
      </c>
    </row>
    <row r="828" spans="1:5" x14ac:dyDescent="0.3">
      <c r="A828">
        <v>1</v>
      </c>
      <c r="B828">
        <v>0</v>
      </c>
      <c r="C828">
        <v>0.5714285714285714</v>
      </c>
      <c r="D828">
        <v>0.54545454545454541</v>
      </c>
      <c r="E828">
        <v>0</v>
      </c>
    </row>
    <row r="829" spans="1:5" x14ac:dyDescent="0.3">
      <c r="A829">
        <v>0</v>
      </c>
      <c r="B829">
        <v>1</v>
      </c>
      <c r="C829">
        <v>0.62337662337662336</v>
      </c>
      <c r="D829">
        <v>1</v>
      </c>
      <c r="E829">
        <v>1</v>
      </c>
    </row>
    <row r="830" spans="1:5" x14ac:dyDescent="0.3">
      <c r="A830">
        <v>0</v>
      </c>
      <c r="B830">
        <v>0</v>
      </c>
      <c r="C830">
        <v>0.5714285714285714</v>
      </c>
      <c r="D830">
        <v>0.72727272727272729</v>
      </c>
      <c r="E830">
        <v>0</v>
      </c>
    </row>
    <row r="831" spans="1:5" x14ac:dyDescent="0.3">
      <c r="A831">
        <v>0</v>
      </c>
      <c r="B831">
        <v>1</v>
      </c>
      <c r="C831">
        <v>0.8571428571428571</v>
      </c>
      <c r="D831">
        <v>0.36363636363636365</v>
      </c>
      <c r="E831">
        <v>1</v>
      </c>
    </row>
    <row r="832" spans="1:5" x14ac:dyDescent="0.3">
      <c r="A832">
        <v>0</v>
      </c>
      <c r="B832">
        <v>1</v>
      </c>
      <c r="C832">
        <v>0.64935064935064934</v>
      </c>
      <c r="D832">
        <v>0.54545454545454541</v>
      </c>
      <c r="E832">
        <v>1</v>
      </c>
    </row>
    <row r="833" spans="1:5" x14ac:dyDescent="0.3">
      <c r="A833">
        <v>0</v>
      </c>
      <c r="B833">
        <v>0</v>
      </c>
      <c r="C833">
        <v>0.58441558441558439</v>
      </c>
      <c r="D833">
        <v>0.54545454545454541</v>
      </c>
      <c r="E833">
        <v>0</v>
      </c>
    </row>
    <row r="834" spans="1:5" x14ac:dyDescent="0.3">
      <c r="A834">
        <v>0</v>
      </c>
      <c r="B834">
        <v>1</v>
      </c>
      <c r="C834">
        <v>0.64935064935064934</v>
      </c>
      <c r="D834">
        <v>0</v>
      </c>
      <c r="E834">
        <v>0</v>
      </c>
    </row>
    <row r="835" spans="1:5" x14ac:dyDescent="0.3">
      <c r="A835">
        <v>0</v>
      </c>
      <c r="B835">
        <v>1</v>
      </c>
      <c r="C835">
        <v>0.40259740259740262</v>
      </c>
      <c r="D835">
        <v>0.72727272727272729</v>
      </c>
      <c r="E835">
        <v>0</v>
      </c>
    </row>
    <row r="836" spans="1:5" x14ac:dyDescent="0.3">
      <c r="A836">
        <v>0</v>
      </c>
      <c r="B836">
        <v>0</v>
      </c>
      <c r="C836">
        <v>0.83116883116883122</v>
      </c>
      <c r="D836">
        <v>0.90909090909090906</v>
      </c>
      <c r="E836">
        <v>0</v>
      </c>
    </row>
    <row r="837" spans="1:5" x14ac:dyDescent="0.3">
      <c r="A837">
        <v>0</v>
      </c>
      <c r="B837">
        <v>0</v>
      </c>
      <c r="C837">
        <v>0.44155844155844154</v>
      </c>
      <c r="D837">
        <v>0.36363636363636365</v>
      </c>
      <c r="E837">
        <v>0</v>
      </c>
    </row>
    <row r="838" spans="1:5" x14ac:dyDescent="0.3">
      <c r="A838">
        <v>0</v>
      </c>
      <c r="B838">
        <v>1</v>
      </c>
      <c r="C838">
        <v>0.44155844155844154</v>
      </c>
      <c r="D838">
        <v>0.63636363636363635</v>
      </c>
      <c r="E838">
        <v>0</v>
      </c>
    </row>
    <row r="839" spans="1:5" x14ac:dyDescent="0.3">
      <c r="A839">
        <v>1</v>
      </c>
      <c r="B839">
        <v>1</v>
      </c>
      <c r="C839">
        <v>0.77922077922077926</v>
      </c>
      <c r="D839">
        <v>0.63636363636363635</v>
      </c>
      <c r="E839">
        <v>0</v>
      </c>
    </row>
    <row r="840" spans="1:5" x14ac:dyDescent="0.3">
      <c r="A840">
        <v>1</v>
      </c>
      <c r="B840">
        <v>1</v>
      </c>
      <c r="C840">
        <v>0.59740259740259738</v>
      </c>
      <c r="D840">
        <v>0.63636363636363635</v>
      </c>
      <c r="E840">
        <v>0</v>
      </c>
    </row>
    <row r="841" spans="1:5" x14ac:dyDescent="0.3">
      <c r="A841">
        <v>0</v>
      </c>
      <c r="B841">
        <v>0</v>
      </c>
      <c r="C841">
        <v>0.2857142857142857</v>
      </c>
      <c r="D841">
        <v>0</v>
      </c>
      <c r="E8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7"/>
  <sheetViews>
    <sheetView workbookViewId="0">
      <pane ySplit="1" topLeftCell="A2" activePane="bottomLeft" state="frozen"/>
      <selection pane="bottomLeft" activeCell="K1" sqref="K1:K1048576"/>
    </sheetView>
  </sheetViews>
  <sheetFormatPr defaultRowHeight="14.4" x14ac:dyDescent="0.3"/>
  <cols>
    <col min="3" max="3" width="17.44140625" customWidth="1"/>
    <col min="6" max="6" width="9.109375" style="7"/>
    <col min="7" max="7" width="10.109375" customWidth="1"/>
    <col min="8" max="8" width="9.109375" style="2"/>
    <col min="11" max="11" width="10.88671875" customWidth="1"/>
  </cols>
  <sheetData>
    <row r="1" spans="1:11" x14ac:dyDescent="0.3">
      <c r="A1" s="5" t="s">
        <v>50</v>
      </c>
      <c r="B1" s="5" t="s">
        <v>63</v>
      </c>
      <c r="C1" s="6" t="s">
        <v>53</v>
      </c>
      <c r="D1" s="6" t="s">
        <v>64</v>
      </c>
      <c r="E1" s="2" t="s">
        <v>59</v>
      </c>
      <c r="G1" t="s">
        <v>65</v>
      </c>
      <c r="H1" s="5" t="s">
        <v>50</v>
      </c>
      <c r="I1" t="s">
        <v>63</v>
      </c>
      <c r="J1" t="s">
        <v>64</v>
      </c>
      <c r="K1" t="s">
        <v>59</v>
      </c>
    </row>
    <row r="2" spans="1:11" x14ac:dyDescent="0.3">
      <c r="A2" s="2">
        <v>1</v>
      </c>
      <c r="B2" s="2">
        <v>43</v>
      </c>
      <c r="C2" s="4">
        <v>0</v>
      </c>
      <c r="D2" s="4">
        <v>11</v>
      </c>
      <c r="E2" s="2">
        <v>12725376</v>
      </c>
      <c r="G2">
        <f t="shared" ref="G2:G65" si="0">IF(C2=0,1,0)</f>
        <v>1</v>
      </c>
      <c r="H2" s="2">
        <v>1</v>
      </c>
      <c r="I2">
        <f t="shared" ref="I2:I65" si="1">(B2-$B$555)/$B$557</f>
        <v>0.42696629213483145</v>
      </c>
      <c r="J2">
        <f t="shared" ref="J2:J65" si="2">(D2-$D$555)/$D$557</f>
        <v>0.90909090909090906</v>
      </c>
      <c r="K2">
        <f>IF(E2 &lt; 12000000,0,1)</f>
        <v>1</v>
      </c>
    </row>
    <row r="3" spans="1:11" x14ac:dyDescent="0.3">
      <c r="A3" s="2">
        <v>1</v>
      </c>
      <c r="B3" s="2">
        <v>17</v>
      </c>
      <c r="C3" s="4">
        <v>1</v>
      </c>
      <c r="D3" s="4">
        <v>12</v>
      </c>
      <c r="E3" s="2">
        <v>9451176.5</v>
      </c>
      <c r="G3" s="2">
        <f t="shared" si="0"/>
        <v>0</v>
      </c>
      <c r="H3" s="2">
        <v>1</v>
      </c>
      <c r="I3" s="2">
        <f t="shared" si="1"/>
        <v>0.1348314606741573</v>
      </c>
      <c r="J3" s="2">
        <f t="shared" si="2"/>
        <v>1</v>
      </c>
      <c r="K3" s="2">
        <f t="shared" ref="K3:K66" si="3">IF(E3 &lt; 12000000,0,1)</f>
        <v>0</v>
      </c>
    </row>
    <row r="4" spans="1:11" x14ac:dyDescent="0.3">
      <c r="A4" s="2">
        <v>1</v>
      </c>
      <c r="B4" s="2">
        <v>94</v>
      </c>
      <c r="C4" s="4">
        <v>1</v>
      </c>
      <c r="D4" s="4">
        <v>11</v>
      </c>
      <c r="E4" s="2">
        <v>8706400</v>
      </c>
      <c r="G4" s="2">
        <f t="shared" si="0"/>
        <v>0</v>
      </c>
      <c r="H4" s="2">
        <v>1</v>
      </c>
      <c r="I4" s="2">
        <f t="shared" si="1"/>
        <v>1</v>
      </c>
      <c r="J4" s="2">
        <f t="shared" si="2"/>
        <v>0.90909090909090906</v>
      </c>
      <c r="K4" s="2">
        <f t="shared" si="3"/>
        <v>0</v>
      </c>
    </row>
    <row r="5" spans="1:11" x14ac:dyDescent="0.3">
      <c r="A5" s="2">
        <v>1</v>
      </c>
      <c r="B5" s="2">
        <v>26</v>
      </c>
      <c r="C5" s="4">
        <v>0</v>
      </c>
      <c r="D5" s="4">
        <v>9</v>
      </c>
      <c r="E5" s="2">
        <v>21293648.16</v>
      </c>
      <c r="G5" s="2">
        <f t="shared" si="0"/>
        <v>1</v>
      </c>
      <c r="H5" s="2">
        <v>1</v>
      </c>
      <c r="I5" s="2">
        <f t="shared" si="1"/>
        <v>0.23595505617977527</v>
      </c>
      <c r="J5" s="2">
        <f t="shared" si="2"/>
        <v>0.72727272727272729</v>
      </c>
      <c r="K5" s="2">
        <f t="shared" si="3"/>
        <v>1</v>
      </c>
    </row>
    <row r="6" spans="1:11" x14ac:dyDescent="0.3">
      <c r="A6" s="2">
        <v>0</v>
      </c>
      <c r="B6" s="2">
        <v>68</v>
      </c>
      <c r="C6" s="4">
        <v>1</v>
      </c>
      <c r="D6" s="4">
        <v>11</v>
      </c>
      <c r="E6" s="2">
        <v>9458994.2400000002</v>
      </c>
      <c r="G6" s="2">
        <f t="shared" si="0"/>
        <v>0</v>
      </c>
      <c r="H6" s="2">
        <v>0</v>
      </c>
      <c r="I6" s="2">
        <f t="shared" si="1"/>
        <v>0.7078651685393258</v>
      </c>
      <c r="J6" s="2">
        <f t="shared" si="2"/>
        <v>0.90909090909090906</v>
      </c>
      <c r="K6" s="2">
        <f t="shared" si="3"/>
        <v>0</v>
      </c>
    </row>
    <row r="7" spans="1:11" x14ac:dyDescent="0.3">
      <c r="A7" s="2">
        <v>0</v>
      </c>
      <c r="B7" s="2">
        <v>28</v>
      </c>
      <c r="C7" s="4">
        <v>1</v>
      </c>
      <c r="D7" s="4">
        <v>10</v>
      </c>
      <c r="E7" s="2">
        <v>11445594</v>
      </c>
      <c r="G7" s="2">
        <f t="shared" si="0"/>
        <v>0</v>
      </c>
      <c r="H7" s="2">
        <v>0</v>
      </c>
      <c r="I7" s="2">
        <f t="shared" si="1"/>
        <v>0.25842696629213485</v>
      </c>
      <c r="J7" s="2">
        <f t="shared" si="2"/>
        <v>0.81818181818181823</v>
      </c>
      <c r="K7" s="2">
        <f t="shared" si="3"/>
        <v>0</v>
      </c>
    </row>
    <row r="8" spans="1:11" x14ac:dyDescent="0.3">
      <c r="A8" s="2">
        <v>0</v>
      </c>
      <c r="B8" s="2">
        <v>21</v>
      </c>
      <c r="C8" s="4">
        <v>0</v>
      </c>
      <c r="D8" s="4">
        <v>10</v>
      </c>
      <c r="E8" s="2">
        <v>10388814.25</v>
      </c>
      <c r="G8" s="2">
        <f t="shared" si="0"/>
        <v>1</v>
      </c>
      <c r="H8" s="2">
        <v>0</v>
      </c>
      <c r="I8" s="2">
        <f t="shared" si="1"/>
        <v>0.1797752808988764</v>
      </c>
      <c r="J8" s="2">
        <f t="shared" si="2"/>
        <v>0.81818181818181823</v>
      </c>
      <c r="K8" s="2">
        <f t="shared" si="3"/>
        <v>0</v>
      </c>
    </row>
    <row r="9" spans="1:11" x14ac:dyDescent="0.3">
      <c r="A9" s="2">
        <v>0</v>
      </c>
      <c r="B9" s="2">
        <v>36</v>
      </c>
      <c r="C9" s="4">
        <v>1</v>
      </c>
      <c r="D9" s="4">
        <v>9</v>
      </c>
      <c r="E9" s="2">
        <v>8578690</v>
      </c>
      <c r="G9" s="2">
        <f t="shared" si="0"/>
        <v>0</v>
      </c>
      <c r="H9" s="2">
        <v>0</v>
      </c>
      <c r="I9" s="2">
        <f t="shared" si="1"/>
        <v>0.34831460674157305</v>
      </c>
      <c r="J9" s="2">
        <f t="shared" si="2"/>
        <v>0.72727272727272729</v>
      </c>
      <c r="K9" s="2">
        <f t="shared" si="3"/>
        <v>0</v>
      </c>
    </row>
    <row r="10" spans="1:11" x14ac:dyDescent="0.3">
      <c r="A10" s="2">
        <v>0</v>
      </c>
      <c r="B10" s="2">
        <v>30</v>
      </c>
      <c r="C10" s="4">
        <v>1</v>
      </c>
      <c r="D10" s="4">
        <v>12</v>
      </c>
      <c r="E10" s="2">
        <v>9335054</v>
      </c>
      <c r="G10" s="2">
        <f t="shared" si="0"/>
        <v>0</v>
      </c>
      <c r="H10" s="2">
        <v>0</v>
      </c>
      <c r="I10" s="2">
        <f t="shared" si="1"/>
        <v>0.2808988764044944</v>
      </c>
      <c r="J10" s="2">
        <f t="shared" si="2"/>
        <v>1</v>
      </c>
      <c r="K10" s="2">
        <f t="shared" si="3"/>
        <v>0</v>
      </c>
    </row>
    <row r="11" spans="1:11" x14ac:dyDescent="0.3">
      <c r="A11" s="2">
        <v>1</v>
      </c>
      <c r="B11" s="2">
        <v>80</v>
      </c>
      <c r="C11" s="4">
        <v>1</v>
      </c>
      <c r="D11" s="4">
        <v>10</v>
      </c>
      <c r="E11" s="2">
        <v>10445104</v>
      </c>
      <c r="G11" s="2">
        <f t="shared" si="0"/>
        <v>0</v>
      </c>
      <c r="H11" s="2">
        <v>1</v>
      </c>
      <c r="I11" s="2">
        <f t="shared" si="1"/>
        <v>0.84269662921348309</v>
      </c>
      <c r="J11" s="2">
        <f t="shared" si="2"/>
        <v>0.81818181818181823</v>
      </c>
      <c r="K11" s="2">
        <f t="shared" si="3"/>
        <v>0</v>
      </c>
    </row>
    <row r="12" spans="1:11" x14ac:dyDescent="0.3">
      <c r="A12" s="2">
        <v>0</v>
      </c>
      <c r="B12" s="2">
        <v>14</v>
      </c>
      <c r="C12" s="4">
        <v>1</v>
      </c>
      <c r="D12" s="4">
        <v>9</v>
      </c>
      <c r="E12" s="2">
        <v>10784089</v>
      </c>
      <c r="G12" s="2">
        <f t="shared" si="0"/>
        <v>0</v>
      </c>
      <c r="H12" s="2">
        <v>0</v>
      </c>
      <c r="I12" s="2">
        <f t="shared" si="1"/>
        <v>0.10112359550561797</v>
      </c>
      <c r="J12" s="2">
        <f t="shared" si="2"/>
        <v>0.72727272727272729</v>
      </c>
      <c r="K12" s="2">
        <f t="shared" si="3"/>
        <v>0</v>
      </c>
    </row>
    <row r="13" spans="1:11" x14ac:dyDescent="0.3">
      <c r="A13" s="2">
        <v>0</v>
      </c>
      <c r="B13" s="2">
        <v>36</v>
      </c>
      <c r="C13" s="4">
        <v>1</v>
      </c>
      <c r="D13" s="4">
        <v>11</v>
      </c>
      <c r="E13" s="2">
        <v>10440315</v>
      </c>
      <c r="G13" s="2">
        <f t="shared" si="0"/>
        <v>0</v>
      </c>
      <c r="H13" s="2">
        <v>0</v>
      </c>
      <c r="I13" s="2">
        <f t="shared" si="1"/>
        <v>0.34831460674157305</v>
      </c>
      <c r="J13" s="2">
        <f t="shared" si="2"/>
        <v>0.90909090909090906</v>
      </c>
      <c r="K13" s="2">
        <f t="shared" si="3"/>
        <v>0</v>
      </c>
    </row>
    <row r="14" spans="1:11" x14ac:dyDescent="0.3">
      <c r="A14" s="2">
        <v>1</v>
      </c>
      <c r="B14" s="2">
        <v>27</v>
      </c>
      <c r="C14" s="4">
        <v>0</v>
      </c>
      <c r="D14" s="4">
        <v>9</v>
      </c>
      <c r="E14" s="2">
        <v>10663395</v>
      </c>
      <c r="G14" s="2">
        <f t="shared" si="0"/>
        <v>1</v>
      </c>
      <c r="H14" s="2">
        <v>1</v>
      </c>
      <c r="I14" s="2">
        <f t="shared" si="1"/>
        <v>0.24719101123595505</v>
      </c>
      <c r="J14" s="2">
        <f t="shared" si="2"/>
        <v>0.72727272727272729</v>
      </c>
      <c r="K14" s="2">
        <f t="shared" si="3"/>
        <v>0</v>
      </c>
    </row>
    <row r="15" spans="1:11" x14ac:dyDescent="0.3">
      <c r="A15" s="2">
        <v>1</v>
      </c>
      <c r="B15" s="2">
        <v>22</v>
      </c>
      <c r="C15" s="4">
        <v>1</v>
      </c>
      <c r="D15" s="4">
        <v>9</v>
      </c>
      <c r="E15" s="2">
        <v>9205935</v>
      </c>
      <c r="G15" s="2">
        <f t="shared" si="0"/>
        <v>0</v>
      </c>
      <c r="H15" s="2">
        <v>1</v>
      </c>
      <c r="I15" s="2">
        <f t="shared" si="1"/>
        <v>0.19101123595505617</v>
      </c>
      <c r="J15" s="2">
        <f t="shared" si="2"/>
        <v>0.72727272727272729</v>
      </c>
      <c r="K15" s="2">
        <f t="shared" si="3"/>
        <v>0</v>
      </c>
    </row>
    <row r="16" spans="1:11" x14ac:dyDescent="0.3">
      <c r="A16" s="2">
        <v>1</v>
      </c>
      <c r="B16" s="2">
        <v>24</v>
      </c>
      <c r="C16" s="4">
        <v>1</v>
      </c>
      <c r="D16" s="4">
        <v>9</v>
      </c>
      <c r="E16" s="2">
        <v>10596509.5</v>
      </c>
      <c r="G16" s="2">
        <f t="shared" si="0"/>
        <v>0</v>
      </c>
      <c r="H16" s="2">
        <v>1</v>
      </c>
      <c r="I16" s="2">
        <f t="shared" si="1"/>
        <v>0.21348314606741572</v>
      </c>
      <c r="J16" s="2">
        <f t="shared" si="2"/>
        <v>0.72727272727272729</v>
      </c>
      <c r="K16" s="2">
        <f t="shared" si="3"/>
        <v>0</v>
      </c>
    </row>
    <row r="17" spans="1:11" x14ac:dyDescent="0.3">
      <c r="A17" s="2">
        <v>0</v>
      </c>
      <c r="B17" s="2">
        <v>32</v>
      </c>
      <c r="C17" s="4">
        <v>1</v>
      </c>
      <c r="D17" s="4">
        <v>9</v>
      </c>
      <c r="E17" s="2">
        <v>10618451</v>
      </c>
      <c r="G17" s="2">
        <f t="shared" si="0"/>
        <v>0</v>
      </c>
      <c r="H17" s="2">
        <v>0</v>
      </c>
      <c r="I17" s="2">
        <f t="shared" si="1"/>
        <v>0.30337078651685395</v>
      </c>
      <c r="J17" s="2">
        <f t="shared" si="2"/>
        <v>0.72727272727272729</v>
      </c>
      <c r="K17" s="2">
        <f t="shared" si="3"/>
        <v>0</v>
      </c>
    </row>
    <row r="18" spans="1:11" x14ac:dyDescent="0.3">
      <c r="A18" s="2">
        <v>0</v>
      </c>
      <c r="B18" s="2">
        <v>42</v>
      </c>
      <c r="C18" s="4">
        <v>0</v>
      </c>
      <c r="D18" s="4">
        <v>10</v>
      </c>
      <c r="E18" s="2">
        <v>9890195.6999999993</v>
      </c>
      <c r="G18" s="2">
        <f t="shared" si="0"/>
        <v>1</v>
      </c>
      <c r="H18" s="2">
        <v>0</v>
      </c>
      <c r="I18" s="2">
        <f t="shared" si="1"/>
        <v>0.4157303370786517</v>
      </c>
      <c r="J18" s="2">
        <f t="shared" si="2"/>
        <v>0.81818181818181823</v>
      </c>
      <c r="K18" s="2">
        <f t="shared" si="3"/>
        <v>0</v>
      </c>
    </row>
    <row r="19" spans="1:11" x14ac:dyDescent="0.3">
      <c r="A19" s="2">
        <v>1</v>
      </c>
      <c r="B19" s="2">
        <v>20</v>
      </c>
      <c r="C19" s="4">
        <v>0</v>
      </c>
      <c r="D19" s="4">
        <v>12</v>
      </c>
      <c r="E19" s="2">
        <v>9459932</v>
      </c>
      <c r="G19" s="2">
        <f t="shared" si="0"/>
        <v>1</v>
      </c>
      <c r="H19" s="2">
        <v>1</v>
      </c>
      <c r="I19" s="2">
        <f t="shared" si="1"/>
        <v>0.16853932584269662</v>
      </c>
      <c r="J19" s="2">
        <f t="shared" si="2"/>
        <v>1</v>
      </c>
      <c r="K19" s="2">
        <f t="shared" si="3"/>
        <v>0</v>
      </c>
    </row>
    <row r="20" spans="1:11" x14ac:dyDescent="0.3">
      <c r="A20" s="2">
        <v>0</v>
      </c>
      <c r="B20" s="2">
        <v>21</v>
      </c>
      <c r="C20" s="4">
        <v>0</v>
      </c>
      <c r="D20" s="4">
        <v>10</v>
      </c>
      <c r="E20" s="2">
        <v>11113459.24</v>
      </c>
      <c r="G20" s="2">
        <f t="shared" si="0"/>
        <v>1</v>
      </c>
      <c r="H20" s="2">
        <v>0</v>
      </c>
      <c r="I20" s="2">
        <f t="shared" si="1"/>
        <v>0.1797752808988764</v>
      </c>
      <c r="J20" s="2">
        <f t="shared" si="2"/>
        <v>0.81818181818181823</v>
      </c>
      <c r="K20" s="2">
        <f t="shared" si="3"/>
        <v>0</v>
      </c>
    </row>
    <row r="21" spans="1:11" x14ac:dyDescent="0.3">
      <c r="A21" s="2">
        <v>1</v>
      </c>
      <c r="B21" s="2">
        <v>16</v>
      </c>
      <c r="C21" s="4">
        <v>1</v>
      </c>
      <c r="D21" s="4">
        <v>9</v>
      </c>
      <c r="E21" s="2">
        <v>8672673</v>
      </c>
      <c r="G21" s="2">
        <f t="shared" si="0"/>
        <v>0</v>
      </c>
      <c r="H21" s="2">
        <v>1</v>
      </c>
      <c r="I21" s="2">
        <f t="shared" si="1"/>
        <v>0.12359550561797752</v>
      </c>
      <c r="J21" s="2">
        <f t="shared" si="2"/>
        <v>0.72727272727272729</v>
      </c>
      <c r="K21" s="2">
        <f t="shared" si="3"/>
        <v>0</v>
      </c>
    </row>
    <row r="22" spans="1:11" x14ac:dyDescent="0.3">
      <c r="A22" s="2">
        <v>1</v>
      </c>
      <c r="B22" s="2">
        <v>38</v>
      </c>
      <c r="C22" s="4">
        <v>0</v>
      </c>
      <c r="D22" s="4">
        <v>11</v>
      </c>
      <c r="E22" s="2">
        <v>13634024.24</v>
      </c>
      <c r="G22" s="2">
        <f t="shared" si="0"/>
        <v>1</v>
      </c>
      <c r="H22" s="2">
        <v>1</v>
      </c>
      <c r="I22" s="2">
        <f t="shared" si="1"/>
        <v>0.3707865168539326</v>
      </c>
      <c r="J22" s="2">
        <f t="shared" si="2"/>
        <v>0.90909090909090906</v>
      </c>
      <c r="K22" s="2">
        <f t="shared" si="3"/>
        <v>1</v>
      </c>
    </row>
    <row r="23" spans="1:11" x14ac:dyDescent="0.3">
      <c r="A23" s="2">
        <v>1</v>
      </c>
      <c r="B23" s="2">
        <v>21</v>
      </c>
      <c r="C23" s="4">
        <v>0</v>
      </c>
      <c r="D23" s="4">
        <v>10</v>
      </c>
      <c r="E23" s="2">
        <v>9080346.2400000002</v>
      </c>
      <c r="G23" s="2">
        <f t="shared" si="0"/>
        <v>1</v>
      </c>
      <c r="H23" s="2">
        <v>1</v>
      </c>
      <c r="I23" s="2">
        <f t="shared" si="1"/>
        <v>0.1797752808988764</v>
      </c>
      <c r="J23" s="2">
        <f t="shared" si="2"/>
        <v>0.81818181818181823</v>
      </c>
      <c r="K23" s="2">
        <f t="shared" si="3"/>
        <v>0</v>
      </c>
    </row>
    <row r="24" spans="1:11" x14ac:dyDescent="0.3">
      <c r="A24" s="2">
        <v>1</v>
      </c>
      <c r="B24" s="2">
        <v>59</v>
      </c>
      <c r="C24" s="4">
        <v>1</v>
      </c>
      <c r="D24" s="4">
        <v>9</v>
      </c>
      <c r="E24" s="2">
        <v>11831404.5</v>
      </c>
      <c r="G24" s="2">
        <f t="shared" si="0"/>
        <v>0</v>
      </c>
      <c r="H24" s="2">
        <v>1</v>
      </c>
      <c r="I24" s="2">
        <f t="shared" si="1"/>
        <v>0.6067415730337079</v>
      </c>
      <c r="J24" s="2">
        <f t="shared" si="2"/>
        <v>0.72727272727272729</v>
      </c>
      <c r="K24" s="2">
        <f t="shared" si="3"/>
        <v>0</v>
      </c>
    </row>
    <row r="25" spans="1:11" x14ac:dyDescent="0.3">
      <c r="A25" s="2">
        <v>1</v>
      </c>
      <c r="B25" s="2">
        <v>39</v>
      </c>
      <c r="C25" s="4">
        <v>1</v>
      </c>
      <c r="D25" s="4">
        <v>12</v>
      </c>
      <c r="E25" s="2">
        <v>10236476.25</v>
      </c>
      <c r="G25" s="2">
        <f t="shared" si="0"/>
        <v>0</v>
      </c>
      <c r="H25" s="2">
        <v>1</v>
      </c>
      <c r="I25" s="2">
        <f t="shared" si="1"/>
        <v>0.38202247191011235</v>
      </c>
      <c r="J25" s="2">
        <f t="shared" si="2"/>
        <v>1</v>
      </c>
      <c r="K25" s="2">
        <f t="shared" si="3"/>
        <v>0</v>
      </c>
    </row>
    <row r="26" spans="1:11" x14ac:dyDescent="0.3">
      <c r="A26" s="2">
        <v>0</v>
      </c>
      <c r="B26" s="2">
        <v>19</v>
      </c>
      <c r="C26" s="4">
        <v>0</v>
      </c>
      <c r="D26" s="4">
        <v>11</v>
      </c>
      <c r="E26" s="2">
        <v>9835508.5</v>
      </c>
      <c r="G26" s="2">
        <f t="shared" si="0"/>
        <v>1</v>
      </c>
      <c r="H26" s="2">
        <v>0</v>
      </c>
      <c r="I26" s="2">
        <f t="shared" si="1"/>
        <v>0.15730337078651685</v>
      </c>
      <c r="J26" s="2">
        <f t="shared" si="2"/>
        <v>0.90909090909090906</v>
      </c>
      <c r="K26" s="2">
        <f t="shared" si="3"/>
        <v>0</v>
      </c>
    </row>
    <row r="27" spans="1:11" x14ac:dyDescent="0.3">
      <c r="A27" s="2">
        <v>0</v>
      </c>
      <c r="B27" s="2">
        <v>45</v>
      </c>
      <c r="C27" s="4">
        <v>1</v>
      </c>
      <c r="D27" s="4">
        <v>10</v>
      </c>
      <c r="E27" s="2">
        <v>9888914</v>
      </c>
      <c r="G27" s="2">
        <f t="shared" si="0"/>
        <v>0</v>
      </c>
      <c r="H27" s="2">
        <v>0</v>
      </c>
      <c r="I27" s="2">
        <f t="shared" si="1"/>
        <v>0.449438202247191</v>
      </c>
      <c r="J27" s="2">
        <f t="shared" si="2"/>
        <v>0.81818181818181823</v>
      </c>
      <c r="K27" s="2">
        <f t="shared" si="3"/>
        <v>0</v>
      </c>
    </row>
    <row r="28" spans="1:11" x14ac:dyDescent="0.3">
      <c r="A28" s="2">
        <v>0</v>
      </c>
      <c r="B28" s="2">
        <v>10</v>
      </c>
      <c r="C28" s="4">
        <v>1</v>
      </c>
      <c r="D28" s="4">
        <v>10</v>
      </c>
      <c r="E28" s="2">
        <v>9123283.6999999993</v>
      </c>
      <c r="G28" s="2">
        <f t="shared" si="0"/>
        <v>0</v>
      </c>
      <c r="H28" s="2">
        <v>0</v>
      </c>
      <c r="I28" s="2">
        <f t="shared" si="1"/>
        <v>5.6179775280898875E-2</v>
      </c>
      <c r="J28" s="2">
        <f t="shared" si="2"/>
        <v>0.81818181818181823</v>
      </c>
      <c r="K28" s="2">
        <f t="shared" si="3"/>
        <v>0</v>
      </c>
    </row>
    <row r="29" spans="1:11" x14ac:dyDescent="0.3">
      <c r="A29" s="2">
        <v>1</v>
      </c>
      <c r="B29" s="2">
        <v>52</v>
      </c>
      <c r="C29" s="4">
        <v>0</v>
      </c>
      <c r="D29" s="4">
        <v>12</v>
      </c>
      <c r="E29" s="2">
        <v>8762297.25</v>
      </c>
      <c r="G29" s="2">
        <f t="shared" si="0"/>
        <v>1</v>
      </c>
      <c r="H29" s="2">
        <v>1</v>
      </c>
      <c r="I29" s="2">
        <f t="shared" si="1"/>
        <v>0.5280898876404494</v>
      </c>
      <c r="J29" s="2">
        <f t="shared" si="2"/>
        <v>1</v>
      </c>
      <c r="K29" s="2">
        <f t="shared" si="3"/>
        <v>0</v>
      </c>
    </row>
    <row r="30" spans="1:11" x14ac:dyDescent="0.3">
      <c r="A30" s="2">
        <v>0</v>
      </c>
      <c r="B30" s="2">
        <v>24</v>
      </c>
      <c r="C30" s="4">
        <v>0</v>
      </c>
      <c r="D30" s="4">
        <v>11</v>
      </c>
      <c r="E30" s="2">
        <v>9465923.6999999993</v>
      </c>
      <c r="G30" s="2">
        <f t="shared" si="0"/>
        <v>1</v>
      </c>
      <c r="H30" s="2">
        <v>0</v>
      </c>
      <c r="I30" s="2">
        <f t="shared" si="1"/>
        <v>0.21348314606741572</v>
      </c>
      <c r="J30" s="2">
        <f t="shared" si="2"/>
        <v>0.90909090909090906</v>
      </c>
      <c r="K30" s="2">
        <f t="shared" si="3"/>
        <v>0</v>
      </c>
    </row>
    <row r="31" spans="1:11" x14ac:dyDescent="0.3">
      <c r="A31" s="2">
        <v>1</v>
      </c>
      <c r="B31" s="2">
        <v>32</v>
      </c>
      <c r="C31" s="4">
        <v>0</v>
      </c>
      <c r="D31" s="4">
        <v>9</v>
      </c>
      <c r="E31" s="2">
        <v>9674110</v>
      </c>
      <c r="G31" s="2">
        <f t="shared" si="0"/>
        <v>1</v>
      </c>
      <c r="H31" s="2">
        <v>1</v>
      </c>
      <c r="I31" s="2">
        <f t="shared" si="1"/>
        <v>0.30337078651685395</v>
      </c>
      <c r="J31" s="2">
        <f t="shared" si="2"/>
        <v>0.72727272727272729</v>
      </c>
      <c r="K31" s="2">
        <f t="shared" si="3"/>
        <v>0</v>
      </c>
    </row>
    <row r="32" spans="1:11" x14ac:dyDescent="0.3">
      <c r="A32" s="2">
        <v>1</v>
      </c>
      <c r="B32" s="2">
        <v>16</v>
      </c>
      <c r="C32" s="4">
        <v>0</v>
      </c>
      <c r="D32" s="4">
        <v>10</v>
      </c>
      <c r="E32" s="2">
        <v>9195317.25</v>
      </c>
      <c r="G32" s="2">
        <f t="shared" si="0"/>
        <v>1</v>
      </c>
      <c r="H32" s="2">
        <v>1</v>
      </c>
      <c r="I32" s="2">
        <f t="shared" si="1"/>
        <v>0.12359550561797752</v>
      </c>
      <c r="J32" s="2">
        <f t="shared" si="2"/>
        <v>0.81818181818181823</v>
      </c>
      <c r="K32" s="2">
        <f t="shared" si="3"/>
        <v>0</v>
      </c>
    </row>
    <row r="33" spans="1:11" x14ac:dyDescent="0.3">
      <c r="A33" s="2">
        <v>0</v>
      </c>
      <c r="B33" s="2">
        <v>44</v>
      </c>
      <c r="C33" s="4">
        <v>0</v>
      </c>
      <c r="D33" s="4">
        <v>12</v>
      </c>
      <c r="E33" s="2">
        <v>9406251.5</v>
      </c>
      <c r="G33" s="2">
        <f t="shared" si="0"/>
        <v>1</v>
      </c>
      <c r="H33" s="2">
        <v>0</v>
      </c>
      <c r="I33" s="2">
        <f t="shared" si="1"/>
        <v>0.43820224719101125</v>
      </c>
      <c r="J33" s="2">
        <f t="shared" si="2"/>
        <v>1</v>
      </c>
      <c r="K33" s="2">
        <f t="shared" si="3"/>
        <v>0</v>
      </c>
    </row>
    <row r="34" spans="1:11" x14ac:dyDescent="0.3">
      <c r="A34" s="2">
        <v>1</v>
      </c>
      <c r="B34" s="2">
        <v>33</v>
      </c>
      <c r="C34" s="4">
        <v>0</v>
      </c>
      <c r="D34" s="4">
        <v>9</v>
      </c>
      <c r="E34" s="2">
        <v>9254636</v>
      </c>
      <c r="G34" s="2">
        <f t="shared" si="0"/>
        <v>1</v>
      </c>
      <c r="H34" s="2">
        <v>1</v>
      </c>
      <c r="I34" s="2">
        <f t="shared" si="1"/>
        <v>0.3146067415730337</v>
      </c>
      <c r="J34" s="2">
        <f t="shared" si="2"/>
        <v>0.72727272727272729</v>
      </c>
      <c r="K34" s="2">
        <f t="shared" si="3"/>
        <v>0</v>
      </c>
    </row>
    <row r="35" spans="1:11" x14ac:dyDescent="0.3">
      <c r="A35" s="2">
        <v>1</v>
      </c>
      <c r="B35" s="2">
        <v>19</v>
      </c>
      <c r="C35" s="4">
        <v>1</v>
      </c>
      <c r="D35" s="4">
        <v>10</v>
      </c>
      <c r="E35" s="2">
        <v>9136685</v>
      </c>
      <c r="G35" s="2">
        <f t="shared" si="0"/>
        <v>0</v>
      </c>
      <c r="H35" s="2">
        <v>1</v>
      </c>
      <c r="I35" s="2">
        <f t="shared" si="1"/>
        <v>0.15730337078651685</v>
      </c>
      <c r="J35" s="2">
        <f t="shared" si="2"/>
        <v>0.81818181818181823</v>
      </c>
      <c r="K35" s="2">
        <f t="shared" si="3"/>
        <v>0</v>
      </c>
    </row>
    <row r="36" spans="1:11" x14ac:dyDescent="0.3">
      <c r="A36" s="2">
        <v>1</v>
      </c>
      <c r="B36" s="2">
        <v>22</v>
      </c>
      <c r="C36" s="4">
        <v>0</v>
      </c>
      <c r="D36" s="4">
        <v>11</v>
      </c>
      <c r="E36" s="2">
        <v>9285396.2400000002</v>
      </c>
      <c r="G36" s="2">
        <f t="shared" si="0"/>
        <v>1</v>
      </c>
      <c r="H36" s="2">
        <v>1</v>
      </c>
      <c r="I36" s="2">
        <f t="shared" si="1"/>
        <v>0.19101123595505617</v>
      </c>
      <c r="J36" s="2">
        <f t="shared" si="2"/>
        <v>0.90909090909090906</v>
      </c>
      <c r="K36" s="2">
        <f t="shared" si="3"/>
        <v>0</v>
      </c>
    </row>
    <row r="37" spans="1:11" x14ac:dyDescent="0.3">
      <c r="A37" s="2">
        <v>0</v>
      </c>
      <c r="B37" s="2">
        <v>30</v>
      </c>
      <c r="C37" s="4">
        <v>0</v>
      </c>
      <c r="D37" s="4">
        <v>12</v>
      </c>
      <c r="E37" s="2">
        <v>10799248.25</v>
      </c>
      <c r="G37" s="2">
        <f t="shared" si="0"/>
        <v>1</v>
      </c>
      <c r="H37" s="2">
        <v>0</v>
      </c>
      <c r="I37" s="2">
        <f t="shared" si="1"/>
        <v>0.2808988764044944</v>
      </c>
      <c r="J37" s="2">
        <f t="shared" si="2"/>
        <v>1</v>
      </c>
      <c r="K37" s="2">
        <f t="shared" si="3"/>
        <v>0</v>
      </c>
    </row>
    <row r="38" spans="1:11" x14ac:dyDescent="0.3">
      <c r="A38" s="2">
        <v>0</v>
      </c>
      <c r="B38" s="2">
        <v>21</v>
      </c>
      <c r="C38" s="4">
        <v>1</v>
      </c>
      <c r="D38" s="4">
        <v>12</v>
      </c>
      <c r="E38" s="2">
        <v>8953953.25</v>
      </c>
      <c r="G38" s="2">
        <f t="shared" si="0"/>
        <v>0</v>
      </c>
      <c r="H38" s="2">
        <v>0</v>
      </c>
      <c r="I38" s="2">
        <f t="shared" si="1"/>
        <v>0.1797752808988764</v>
      </c>
      <c r="J38" s="2">
        <f t="shared" si="2"/>
        <v>1</v>
      </c>
      <c r="K38" s="2">
        <f t="shared" si="3"/>
        <v>0</v>
      </c>
    </row>
    <row r="39" spans="1:11" x14ac:dyDescent="0.3">
      <c r="A39" s="2">
        <v>1</v>
      </c>
      <c r="B39" s="2">
        <v>56</v>
      </c>
      <c r="C39" s="4">
        <v>0</v>
      </c>
      <c r="D39" s="4">
        <v>12</v>
      </c>
      <c r="E39" s="2">
        <v>10468537</v>
      </c>
      <c r="G39" s="2">
        <f t="shared" si="0"/>
        <v>1</v>
      </c>
      <c r="H39" s="2">
        <v>1</v>
      </c>
      <c r="I39" s="2">
        <f t="shared" si="1"/>
        <v>0.5730337078651685</v>
      </c>
      <c r="J39" s="2">
        <f t="shared" si="2"/>
        <v>1</v>
      </c>
      <c r="K39" s="2">
        <f t="shared" si="3"/>
        <v>0</v>
      </c>
    </row>
    <row r="40" spans="1:11" x14ac:dyDescent="0.3">
      <c r="A40" s="2">
        <v>1</v>
      </c>
      <c r="B40" s="2">
        <v>23</v>
      </c>
      <c r="C40" s="4">
        <v>1</v>
      </c>
      <c r="D40" s="4">
        <v>11</v>
      </c>
      <c r="E40" s="2">
        <v>10608722.24</v>
      </c>
      <c r="G40" s="2">
        <f t="shared" si="0"/>
        <v>0</v>
      </c>
      <c r="H40" s="2">
        <v>1</v>
      </c>
      <c r="I40" s="2">
        <f t="shared" si="1"/>
        <v>0.20224719101123595</v>
      </c>
      <c r="J40" s="2">
        <f t="shared" si="2"/>
        <v>0.90909090909090906</v>
      </c>
      <c r="K40" s="2">
        <f t="shared" si="3"/>
        <v>0</v>
      </c>
    </row>
    <row r="41" spans="1:11" x14ac:dyDescent="0.3">
      <c r="A41" s="2">
        <v>1</v>
      </c>
      <c r="B41" s="2">
        <v>11</v>
      </c>
      <c r="C41" s="4">
        <v>1</v>
      </c>
      <c r="D41" s="4">
        <v>11</v>
      </c>
      <c r="E41" s="2">
        <v>8775859.6999999993</v>
      </c>
      <c r="G41" s="2">
        <f t="shared" si="0"/>
        <v>0</v>
      </c>
      <c r="H41" s="2">
        <v>1</v>
      </c>
      <c r="I41" s="2">
        <f t="shared" si="1"/>
        <v>6.741573033707865E-2</v>
      </c>
      <c r="J41" s="2">
        <f t="shared" si="2"/>
        <v>0.90909090909090906</v>
      </c>
      <c r="K41" s="2">
        <f t="shared" si="3"/>
        <v>0</v>
      </c>
    </row>
    <row r="42" spans="1:11" x14ac:dyDescent="0.3">
      <c r="A42" s="2">
        <v>1</v>
      </c>
      <c r="B42" s="2">
        <v>20</v>
      </c>
      <c r="C42" s="4">
        <v>0</v>
      </c>
      <c r="D42" s="4">
        <v>12</v>
      </c>
      <c r="E42" s="2">
        <v>19665210.25</v>
      </c>
      <c r="G42" s="2">
        <f t="shared" si="0"/>
        <v>1</v>
      </c>
      <c r="H42" s="2">
        <v>1</v>
      </c>
      <c r="I42" s="2">
        <f t="shared" si="1"/>
        <v>0.16853932584269662</v>
      </c>
      <c r="J42" s="2">
        <f t="shared" si="2"/>
        <v>1</v>
      </c>
      <c r="K42" s="2">
        <f t="shared" si="3"/>
        <v>1</v>
      </c>
    </row>
    <row r="43" spans="1:11" x14ac:dyDescent="0.3">
      <c r="A43" s="2">
        <v>1</v>
      </c>
      <c r="B43" s="2">
        <v>75</v>
      </c>
      <c r="C43" s="4">
        <v>1</v>
      </c>
      <c r="D43" s="4">
        <v>10</v>
      </c>
      <c r="E43" s="2">
        <v>9677573</v>
      </c>
      <c r="G43" s="2">
        <f t="shared" si="0"/>
        <v>0</v>
      </c>
      <c r="H43" s="2">
        <v>1</v>
      </c>
      <c r="I43" s="2">
        <f t="shared" si="1"/>
        <v>0.7865168539325843</v>
      </c>
      <c r="J43" s="2">
        <f t="shared" si="2"/>
        <v>0.81818181818181823</v>
      </c>
      <c r="K43" s="2">
        <f t="shared" si="3"/>
        <v>0</v>
      </c>
    </row>
    <row r="44" spans="1:11" x14ac:dyDescent="0.3">
      <c r="A44" s="2">
        <v>1</v>
      </c>
      <c r="B44" s="2">
        <v>42</v>
      </c>
      <c r="C44" s="4">
        <v>0</v>
      </c>
      <c r="D44" s="4">
        <v>9</v>
      </c>
      <c r="E44" s="2">
        <v>10288888</v>
      </c>
      <c r="G44" s="2">
        <f t="shared" si="0"/>
        <v>1</v>
      </c>
      <c r="H44" s="2">
        <v>1</v>
      </c>
      <c r="I44" s="2">
        <f t="shared" si="1"/>
        <v>0.4157303370786517</v>
      </c>
      <c r="J44" s="2">
        <f t="shared" si="2"/>
        <v>0.72727272727272729</v>
      </c>
      <c r="K44" s="2">
        <f t="shared" si="3"/>
        <v>0</v>
      </c>
    </row>
    <row r="45" spans="1:11" x14ac:dyDescent="0.3">
      <c r="A45" s="2">
        <v>1</v>
      </c>
      <c r="B45" s="2">
        <v>46</v>
      </c>
      <c r="C45" s="4">
        <v>0</v>
      </c>
      <c r="D45" s="4">
        <v>11</v>
      </c>
      <c r="E45" s="2">
        <v>10003631.5</v>
      </c>
      <c r="G45" s="2">
        <f t="shared" si="0"/>
        <v>1</v>
      </c>
      <c r="H45" s="2">
        <v>1</v>
      </c>
      <c r="I45" s="2">
        <f t="shared" si="1"/>
        <v>0.4606741573033708</v>
      </c>
      <c r="J45" s="2">
        <f t="shared" si="2"/>
        <v>0.90909090909090906</v>
      </c>
      <c r="K45" s="2">
        <f t="shared" si="3"/>
        <v>0</v>
      </c>
    </row>
    <row r="46" spans="1:11" x14ac:dyDescent="0.3">
      <c r="A46" s="2">
        <v>0</v>
      </c>
      <c r="B46" s="2">
        <v>48</v>
      </c>
      <c r="C46" s="4">
        <v>1</v>
      </c>
      <c r="D46" s="4">
        <v>9</v>
      </c>
      <c r="E46" s="2">
        <v>20062692</v>
      </c>
      <c r="G46" s="2">
        <f t="shared" si="0"/>
        <v>0</v>
      </c>
      <c r="H46" s="2">
        <v>0</v>
      </c>
      <c r="I46" s="2">
        <f t="shared" si="1"/>
        <v>0.48314606741573035</v>
      </c>
      <c r="J46" s="2">
        <f t="shared" si="2"/>
        <v>0.72727272727272729</v>
      </c>
      <c r="K46" s="2">
        <f t="shared" si="3"/>
        <v>1</v>
      </c>
    </row>
    <row r="47" spans="1:11" x14ac:dyDescent="0.3">
      <c r="A47" s="2">
        <v>1</v>
      </c>
      <c r="B47" s="2">
        <v>18</v>
      </c>
      <c r="C47" s="4">
        <v>1</v>
      </c>
      <c r="D47" s="4">
        <v>9</v>
      </c>
      <c r="E47" s="2">
        <v>9240633</v>
      </c>
      <c r="G47" s="2">
        <f t="shared" si="0"/>
        <v>0</v>
      </c>
      <c r="H47" s="2">
        <v>1</v>
      </c>
      <c r="I47" s="2">
        <f t="shared" si="1"/>
        <v>0.14606741573033707</v>
      </c>
      <c r="J47" s="2">
        <f t="shared" si="2"/>
        <v>0.72727272727272729</v>
      </c>
      <c r="K47" s="2">
        <f t="shared" si="3"/>
        <v>0</v>
      </c>
    </row>
    <row r="48" spans="1:11" x14ac:dyDescent="0.3">
      <c r="A48" s="2">
        <v>1</v>
      </c>
      <c r="B48" s="2">
        <v>30</v>
      </c>
      <c r="C48" s="4">
        <v>1</v>
      </c>
      <c r="D48" s="4">
        <v>10</v>
      </c>
      <c r="E48" s="2">
        <v>9510523.6999999993</v>
      </c>
      <c r="G48" s="2">
        <f t="shared" si="0"/>
        <v>0</v>
      </c>
      <c r="H48" s="2">
        <v>1</v>
      </c>
      <c r="I48" s="2">
        <f t="shared" si="1"/>
        <v>0.2808988764044944</v>
      </c>
      <c r="J48" s="2">
        <f t="shared" si="2"/>
        <v>0.81818181818181823</v>
      </c>
      <c r="K48" s="2">
        <f t="shared" si="3"/>
        <v>0</v>
      </c>
    </row>
    <row r="49" spans="1:11" x14ac:dyDescent="0.3">
      <c r="A49" s="2">
        <v>0</v>
      </c>
      <c r="B49" s="2">
        <v>29</v>
      </c>
      <c r="C49" s="4">
        <v>0</v>
      </c>
      <c r="D49" s="4">
        <v>9</v>
      </c>
      <c r="E49" s="2">
        <v>9367509</v>
      </c>
      <c r="G49" s="2">
        <f t="shared" si="0"/>
        <v>1</v>
      </c>
      <c r="H49" s="2">
        <v>0</v>
      </c>
      <c r="I49" s="2">
        <f t="shared" si="1"/>
        <v>0.2696629213483146</v>
      </c>
      <c r="J49" s="2">
        <f t="shared" si="2"/>
        <v>0.72727272727272729</v>
      </c>
      <c r="K49" s="2">
        <f t="shared" si="3"/>
        <v>0</v>
      </c>
    </row>
    <row r="50" spans="1:11" x14ac:dyDescent="0.3">
      <c r="A50" s="2">
        <v>1</v>
      </c>
      <c r="B50" s="2">
        <v>92</v>
      </c>
      <c r="C50" s="4">
        <v>1</v>
      </c>
      <c r="D50" s="4">
        <v>10</v>
      </c>
      <c r="E50" s="2">
        <v>9262178</v>
      </c>
      <c r="G50" s="2">
        <f t="shared" si="0"/>
        <v>0</v>
      </c>
      <c r="H50" s="2">
        <v>1</v>
      </c>
      <c r="I50" s="2">
        <f t="shared" si="1"/>
        <v>0.97752808988764039</v>
      </c>
      <c r="J50" s="2">
        <f t="shared" si="2"/>
        <v>0.81818181818181823</v>
      </c>
      <c r="K50" s="2">
        <f t="shared" si="3"/>
        <v>0</v>
      </c>
    </row>
    <row r="51" spans="1:11" x14ac:dyDescent="0.3">
      <c r="A51" s="2">
        <v>1</v>
      </c>
      <c r="B51" s="2">
        <v>42</v>
      </c>
      <c r="C51" s="4">
        <v>1</v>
      </c>
      <c r="D51" s="4">
        <v>9</v>
      </c>
      <c r="E51" s="2">
        <v>12232148</v>
      </c>
      <c r="G51" s="2">
        <f t="shared" si="0"/>
        <v>0</v>
      </c>
      <c r="H51" s="2">
        <v>1</v>
      </c>
      <c r="I51" s="2">
        <f t="shared" si="1"/>
        <v>0.4157303370786517</v>
      </c>
      <c r="J51" s="2">
        <f t="shared" si="2"/>
        <v>0.72727272727272729</v>
      </c>
      <c r="K51" s="2">
        <f t="shared" si="3"/>
        <v>1</v>
      </c>
    </row>
    <row r="52" spans="1:11" x14ac:dyDescent="0.3">
      <c r="A52" s="2">
        <v>1</v>
      </c>
      <c r="B52" s="2">
        <v>22</v>
      </c>
      <c r="C52" s="4">
        <v>0</v>
      </c>
      <c r="D52" s="4">
        <v>11</v>
      </c>
      <c r="E52" s="2">
        <v>8405497.25</v>
      </c>
      <c r="G52" s="2">
        <f t="shared" si="0"/>
        <v>1</v>
      </c>
      <c r="H52" s="2">
        <v>1</v>
      </c>
      <c r="I52" s="2">
        <f t="shared" si="1"/>
        <v>0.19101123595505617</v>
      </c>
      <c r="J52" s="2">
        <f t="shared" si="2"/>
        <v>0.90909090909090906</v>
      </c>
      <c r="K52" s="2">
        <f t="shared" si="3"/>
        <v>0</v>
      </c>
    </row>
    <row r="53" spans="1:11" x14ac:dyDescent="0.3">
      <c r="A53" s="2">
        <v>1</v>
      </c>
      <c r="B53" s="2">
        <v>39</v>
      </c>
      <c r="C53" s="4">
        <v>1</v>
      </c>
      <c r="D53" s="4">
        <v>11</v>
      </c>
      <c r="E53" s="2">
        <v>9050208.25</v>
      </c>
      <c r="G53" s="2">
        <f t="shared" si="0"/>
        <v>0</v>
      </c>
      <c r="H53" s="2">
        <v>1</v>
      </c>
      <c r="I53" s="2">
        <f t="shared" si="1"/>
        <v>0.38202247191011235</v>
      </c>
      <c r="J53" s="2">
        <f t="shared" si="2"/>
        <v>0.90909090909090906</v>
      </c>
      <c r="K53" s="2">
        <f t="shared" si="3"/>
        <v>0</v>
      </c>
    </row>
    <row r="54" spans="1:11" x14ac:dyDescent="0.3">
      <c r="A54" s="2">
        <v>1</v>
      </c>
      <c r="B54" s="2">
        <v>77</v>
      </c>
      <c r="C54" s="4">
        <v>1</v>
      </c>
      <c r="D54" s="4">
        <v>11</v>
      </c>
      <c r="E54" s="2">
        <v>10133791</v>
      </c>
      <c r="G54" s="2">
        <f t="shared" si="0"/>
        <v>0</v>
      </c>
      <c r="H54" s="2">
        <v>1</v>
      </c>
      <c r="I54" s="2">
        <f t="shared" si="1"/>
        <v>0.8089887640449438</v>
      </c>
      <c r="J54" s="2">
        <f t="shared" si="2"/>
        <v>0.90909090909090906</v>
      </c>
      <c r="K54" s="2">
        <f t="shared" si="3"/>
        <v>0</v>
      </c>
    </row>
    <row r="55" spans="1:11" x14ac:dyDescent="0.3">
      <c r="A55" s="2">
        <v>1</v>
      </c>
      <c r="B55" s="2">
        <v>12</v>
      </c>
      <c r="C55" s="4">
        <v>1</v>
      </c>
      <c r="D55" s="4">
        <v>9</v>
      </c>
      <c r="E55" s="2">
        <v>8917869</v>
      </c>
      <c r="G55" s="2">
        <f t="shared" si="0"/>
        <v>0</v>
      </c>
      <c r="H55" s="2">
        <v>1</v>
      </c>
      <c r="I55" s="2">
        <f t="shared" si="1"/>
        <v>7.8651685393258425E-2</v>
      </c>
      <c r="J55" s="2">
        <f t="shared" si="2"/>
        <v>0.72727272727272729</v>
      </c>
      <c r="K55" s="2">
        <f t="shared" si="3"/>
        <v>0</v>
      </c>
    </row>
    <row r="56" spans="1:11" x14ac:dyDescent="0.3">
      <c r="A56" s="2">
        <v>1</v>
      </c>
      <c r="B56" s="2">
        <v>29</v>
      </c>
      <c r="C56" s="4">
        <v>0</v>
      </c>
      <c r="D56" s="4">
        <v>10</v>
      </c>
      <c r="E56" s="2">
        <v>9133733.25</v>
      </c>
      <c r="G56" s="2">
        <f t="shared" si="0"/>
        <v>1</v>
      </c>
      <c r="H56" s="2">
        <v>1</v>
      </c>
      <c r="I56" s="2">
        <f t="shared" si="1"/>
        <v>0.2696629213483146</v>
      </c>
      <c r="J56" s="2">
        <f t="shared" si="2"/>
        <v>0.81818181818181823</v>
      </c>
      <c r="K56" s="2">
        <f t="shared" si="3"/>
        <v>0</v>
      </c>
    </row>
    <row r="57" spans="1:11" x14ac:dyDescent="0.3">
      <c r="A57" s="2">
        <v>0</v>
      </c>
      <c r="B57" s="2">
        <v>17</v>
      </c>
      <c r="C57" s="4">
        <v>1</v>
      </c>
      <c r="D57" s="4">
        <v>9</v>
      </c>
      <c r="E57" s="2">
        <v>10135592</v>
      </c>
      <c r="G57" s="2">
        <f t="shared" si="0"/>
        <v>0</v>
      </c>
      <c r="H57" s="2">
        <v>0</v>
      </c>
      <c r="I57" s="2">
        <f t="shared" si="1"/>
        <v>0.1348314606741573</v>
      </c>
      <c r="J57" s="2">
        <f t="shared" si="2"/>
        <v>0.72727272727272729</v>
      </c>
      <c r="K57" s="2">
        <f t="shared" si="3"/>
        <v>0</v>
      </c>
    </row>
    <row r="58" spans="1:11" x14ac:dyDescent="0.3">
      <c r="A58" s="2">
        <v>1</v>
      </c>
      <c r="B58" s="2">
        <v>41</v>
      </c>
      <c r="C58" s="4">
        <v>0</v>
      </c>
      <c r="D58" s="4">
        <v>11</v>
      </c>
      <c r="E58" s="2">
        <v>10387109.25</v>
      </c>
      <c r="G58" s="2">
        <f t="shared" si="0"/>
        <v>1</v>
      </c>
      <c r="H58" s="2">
        <v>1</v>
      </c>
      <c r="I58" s="2">
        <f t="shared" si="1"/>
        <v>0.4044943820224719</v>
      </c>
      <c r="J58" s="2">
        <f t="shared" si="2"/>
        <v>0.90909090909090906</v>
      </c>
      <c r="K58" s="2">
        <f t="shared" si="3"/>
        <v>0</v>
      </c>
    </row>
    <row r="59" spans="1:11" x14ac:dyDescent="0.3">
      <c r="A59" s="2">
        <v>1</v>
      </c>
      <c r="B59" s="2">
        <v>63</v>
      </c>
      <c r="C59" s="4">
        <v>1</v>
      </c>
      <c r="D59" s="4">
        <v>10</v>
      </c>
      <c r="E59" s="2">
        <v>11682875.24</v>
      </c>
      <c r="G59" s="2">
        <f t="shared" si="0"/>
        <v>0</v>
      </c>
      <c r="H59" s="2">
        <v>1</v>
      </c>
      <c r="I59" s="2">
        <f t="shared" si="1"/>
        <v>0.651685393258427</v>
      </c>
      <c r="J59" s="2">
        <f t="shared" si="2"/>
        <v>0.81818181818181823</v>
      </c>
      <c r="K59" s="2">
        <f t="shared" si="3"/>
        <v>0</v>
      </c>
    </row>
    <row r="60" spans="1:11" x14ac:dyDescent="0.3">
      <c r="A60" s="2">
        <v>1</v>
      </c>
      <c r="B60" s="2">
        <v>33</v>
      </c>
      <c r="C60" s="4">
        <v>1</v>
      </c>
      <c r="D60" s="4">
        <v>12</v>
      </c>
      <c r="E60" s="2">
        <v>9601404.6999999993</v>
      </c>
      <c r="G60" s="2">
        <f t="shared" si="0"/>
        <v>0</v>
      </c>
      <c r="H60" s="2">
        <v>1</v>
      </c>
      <c r="I60" s="2">
        <f t="shared" si="1"/>
        <v>0.3146067415730337</v>
      </c>
      <c r="J60" s="2">
        <f t="shared" si="2"/>
        <v>1</v>
      </c>
      <c r="K60" s="2">
        <f t="shared" si="3"/>
        <v>0</v>
      </c>
    </row>
    <row r="61" spans="1:11" x14ac:dyDescent="0.3">
      <c r="A61" s="2">
        <v>1</v>
      </c>
      <c r="B61" s="2">
        <v>47</v>
      </c>
      <c r="C61" s="4">
        <v>0</v>
      </c>
      <c r="D61" s="4">
        <v>11</v>
      </c>
      <c r="E61" s="2">
        <v>9331980.25</v>
      </c>
      <c r="G61" s="2">
        <f t="shared" si="0"/>
        <v>1</v>
      </c>
      <c r="H61" s="2">
        <v>1</v>
      </c>
      <c r="I61" s="2">
        <f t="shared" si="1"/>
        <v>0.47191011235955055</v>
      </c>
      <c r="J61" s="2">
        <f t="shared" si="2"/>
        <v>0.90909090909090906</v>
      </c>
      <c r="K61" s="2">
        <f t="shared" si="3"/>
        <v>0</v>
      </c>
    </row>
    <row r="62" spans="1:11" x14ac:dyDescent="0.3">
      <c r="A62" s="2">
        <v>1</v>
      </c>
      <c r="B62" s="2">
        <v>20</v>
      </c>
      <c r="C62" s="4">
        <v>0</v>
      </c>
      <c r="D62" s="4">
        <v>9</v>
      </c>
      <c r="E62" s="2">
        <v>8989753</v>
      </c>
      <c r="G62" s="2">
        <f t="shared" si="0"/>
        <v>1</v>
      </c>
      <c r="H62" s="2">
        <v>1</v>
      </c>
      <c r="I62" s="2">
        <f t="shared" si="1"/>
        <v>0.16853932584269662</v>
      </c>
      <c r="J62" s="2">
        <f t="shared" si="2"/>
        <v>0.72727272727272729</v>
      </c>
      <c r="K62" s="2">
        <f t="shared" si="3"/>
        <v>0</v>
      </c>
    </row>
    <row r="63" spans="1:11" x14ac:dyDescent="0.3">
      <c r="A63" s="2">
        <v>1</v>
      </c>
      <c r="B63" s="2">
        <v>58</v>
      </c>
      <c r="C63" s="4">
        <v>1</v>
      </c>
      <c r="D63" s="4">
        <v>11</v>
      </c>
      <c r="E63" s="2">
        <v>11827311</v>
      </c>
      <c r="G63" s="2">
        <f t="shared" si="0"/>
        <v>0</v>
      </c>
      <c r="H63" s="2">
        <v>1</v>
      </c>
      <c r="I63" s="2">
        <f t="shared" si="1"/>
        <v>0.5955056179775281</v>
      </c>
      <c r="J63" s="2">
        <f t="shared" si="2"/>
        <v>0.90909090909090906</v>
      </c>
      <c r="K63" s="2">
        <f t="shared" si="3"/>
        <v>0</v>
      </c>
    </row>
    <row r="64" spans="1:11" x14ac:dyDescent="0.3">
      <c r="A64" s="2">
        <v>1</v>
      </c>
      <c r="B64" s="2">
        <v>25</v>
      </c>
      <c r="C64" s="4">
        <v>0</v>
      </c>
      <c r="D64" s="4">
        <v>12</v>
      </c>
      <c r="E64" s="2">
        <v>9690194.2400000002</v>
      </c>
      <c r="G64" s="2">
        <f t="shared" si="0"/>
        <v>1</v>
      </c>
      <c r="H64" s="2">
        <v>1</v>
      </c>
      <c r="I64" s="2">
        <f t="shared" si="1"/>
        <v>0.2247191011235955</v>
      </c>
      <c r="J64" s="2">
        <f t="shared" si="2"/>
        <v>1</v>
      </c>
      <c r="K64" s="2">
        <f t="shared" si="3"/>
        <v>0</v>
      </c>
    </row>
    <row r="65" spans="1:11" x14ac:dyDescent="0.3">
      <c r="A65" s="2">
        <v>0</v>
      </c>
      <c r="B65" s="2">
        <v>28</v>
      </c>
      <c r="C65" s="4">
        <v>0</v>
      </c>
      <c r="D65" s="4">
        <v>11</v>
      </c>
      <c r="E65" s="2">
        <v>10545070</v>
      </c>
      <c r="G65" s="2">
        <f t="shared" si="0"/>
        <v>1</v>
      </c>
      <c r="H65" s="2">
        <v>0</v>
      </c>
      <c r="I65" s="2">
        <f t="shared" si="1"/>
        <v>0.25842696629213485</v>
      </c>
      <c r="J65" s="2">
        <f t="shared" si="2"/>
        <v>0.90909090909090906</v>
      </c>
      <c r="K65" s="2">
        <f t="shared" si="3"/>
        <v>0</v>
      </c>
    </row>
    <row r="66" spans="1:11" x14ac:dyDescent="0.3">
      <c r="A66" s="2">
        <v>0</v>
      </c>
      <c r="B66" s="2">
        <v>27</v>
      </c>
      <c r="C66" s="4">
        <v>1</v>
      </c>
      <c r="D66" s="4">
        <v>9</v>
      </c>
      <c r="E66" s="2">
        <v>9449290</v>
      </c>
      <c r="G66" s="2">
        <f t="shared" ref="G66:G129" si="4">IF(C66=0,1,0)</f>
        <v>0</v>
      </c>
      <c r="H66" s="2">
        <v>0</v>
      </c>
      <c r="I66" s="2">
        <f t="shared" ref="I66:I129" si="5">(B66-$B$555)/$B$557</f>
        <v>0.24719101123595505</v>
      </c>
      <c r="J66" s="2">
        <f t="shared" ref="J66:J129" si="6">(D66-$D$555)/$D$557</f>
        <v>0.72727272727272729</v>
      </c>
      <c r="K66" s="2">
        <f t="shared" si="3"/>
        <v>0</v>
      </c>
    </row>
    <row r="67" spans="1:11" x14ac:dyDescent="0.3">
      <c r="A67" s="2">
        <v>0</v>
      </c>
      <c r="B67" s="2">
        <v>47</v>
      </c>
      <c r="C67" s="4">
        <v>0</v>
      </c>
      <c r="D67" s="4">
        <v>9</v>
      </c>
      <c r="E67" s="2">
        <v>9688662</v>
      </c>
      <c r="G67" s="2">
        <f t="shared" si="4"/>
        <v>1</v>
      </c>
      <c r="H67" s="2">
        <v>0</v>
      </c>
      <c r="I67" s="2">
        <f t="shared" si="5"/>
        <v>0.47191011235955055</v>
      </c>
      <c r="J67" s="2">
        <f t="shared" si="6"/>
        <v>0.72727272727272729</v>
      </c>
      <c r="K67" s="2">
        <f t="shared" ref="K67:K130" si="7">IF(E67 &lt; 12000000,0,1)</f>
        <v>0</v>
      </c>
    </row>
    <row r="68" spans="1:11" x14ac:dyDescent="0.3">
      <c r="A68" s="2">
        <v>0</v>
      </c>
      <c r="B68" s="2">
        <v>50</v>
      </c>
      <c r="C68" s="4">
        <v>0</v>
      </c>
      <c r="D68" s="4">
        <v>9</v>
      </c>
      <c r="E68" s="2">
        <v>9006626</v>
      </c>
      <c r="G68" s="2">
        <f t="shared" si="4"/>
        <v>1</v>
      </c>
      <c r="H68" s="2">
        <v>0</v>
      </c>
      <c r="I68" s="2">
        <f t="shared" si="5"/>
        <v>0.5056179775280899</v>
      </c>
      <c r="J68" s="2">
        <f t="shared" si="6"/>
        <v>0.72727272727272729</v>
      </c>
      <c r="K68" s="2">
        <f t="shared" si="7"/>
        <v>0</v>
      </c>
    </row>
    <row r="69" spans="1:11" x14ac:dyDescent="0.3">
      <c r="A69" s="2">
        <v>0</v>
      </c>
      <c r="B69" s="2">
        <v>79</v>
      </c>
      <c r="C69" s="4">
        <v>1</v>
      </c>
      <c r="D69" s="4">
        <v>9</v>
      </c>
      <c r="E69" s="2">
        <v>11155273</v>
      </c>
      <c r="G69" s="2">
        <f t="shared" si="4"/>
        <v>0</v>
      </c>
      <c r="H69" s="2">
        <v>0</v>
      </c>
      <c r="I69" s="2">
        <f t="shared" si="5"/>
        <v>0.8314606741573034</v>
      </c>
      <c r="J69" s="2">
        <f t="shared" si="6"/>
        <v>0.72727272727272729</v>
      </c>
      <c r="K69" s="2">
        <f t="shared" si="7"/>
        <v>0</v>
      </c>
    </row>
    <row r="70" spans="1:11" x14ac:dyDescent="0.3">
      <c r="A70" s="2">
        <v>0</v>
      </c>
      <c r="B70" s="2">
        <v>32</v>
      </c>
      <c r="C70" s="4">
        <v>0</v>
      </c>
      <c r="D70" s="4">
        <v>11</v>
      </c>
      <c r="E70" s="2">
        <v>10167971.699999999</v>
      </c>
      <c r="G70" s="2">
        <f t="shared" si="4"/>
        <v>1</v>
      </c>
      <c r="H70" s="2">
        <v>0</v>
      </c>
      <c r="I70" s="2">
        <f t="shared" si="5"/>
        <v>0.30337078651685395</v>
      </c>
      <c r="J70" s="2">
        <f t="shared" si="6"/>
        <v>0.90909090909090906</v>
      </c>
      <c r="K70" s="2">
        <f t="shared" si="7"/>
        <v>0</v>
      </c>
    </row>
    <row r="71" spans="1:11" x14ac:dyDescent="0.3">
      <c r="A71" s="2">
        <v>0</v>
      </c>
      <c r="B71" s="2">
        <v>27</v>
      </c>
      <c r="C71" s="4">
        <v>1</v>
      </c>
      <c r="D71" s="4">
        <v>12</v>
      </c>
      <c r="E71" s="2">
        <v>8890239</v>
      </c>
      <c r="G71" s="2">
        <f t="shared" si="4"/>
        <v>0</v>
      </c>
      <c r="H71" s="2">
        <v>0</v>
      </c>
      <c r="I71" s="2">
        <f t="shared" si="5"/>
        <v>0.24719101123595505</v>
      </c>
      <c r="J71" s="2">
        <f t="shared" si="6"/>
        <v>1</v>
      </c>
      <c r="K71" s="2">
        <f t="shared" si="7"/>
        <v>0</v>
      </c>
    </row>
    <row r="72" spans="1:11" x14ac:dyDescent="0.3">
      <c r="A72" s="2">
        <v>0</v>
      </c>
      <c r="B72" s="2">
        <v>15</v>
      </c>
      <c r="C72" s="4">
        <v>0</v>
      </c>
      <c r="D72" s="4">
        <v>9</v>
      </c>
      <c r="E72" s="2">
        <v>10401236</v>
      </c>
      <c r="G72" s="2">
        <f t="shared" si="4"/>
        <v>1</v>
      </c>
      <c r="H72" s="2">
        <v>0</v>
      </c>
      <c r="I72" s="2">
        <f t="shared" si="5"/>
        <v>0.11235955056179775</v>
      </c>
      <c r="J72" s="2">
        <f t="shared" si="6"/>
        <v>0.72727272727272729</v>
      </c>
      <c r="K72" s="2">
        <f t="shared" si="7"/>
        <v>0</v>
      </c>
    </row>
    <row r="73" spans="1:11" x14ac:dyDescent="0.3">
      <c r="A73" s="2">
        <v>0</v>
      </c>
      <c r="B73" s="2">
        <v>55</v>
      </c>
      <c r="C73" s="4">
        <v>1</v>
      </c>
      <c r="D73" s="4">
        <v>12</v>
      </c>
      <c r="E73" s="2">
        <v>11026774</v>
      </c>
      <c r="G73" s="2">
        <f t="shared" si="4"/>
        <v>0</v>
      </c>
      <c r="H73" s="2">
        <v>0</v>
      </c>
      <c r="I73" s="2">
        <f t="shared" si="5"/>
        <v>0.5617977528089888</v>
      </c>
      <c r="J73" s="2">
        <f t="shared" si="6"/>
        <v>1</v>
      </c>
      <c r="K73" s="2">
        <f t="shared" si="7"/>
        <v>0</v>
      </c>
    </row>
    <row r="74" spans="1:11" x14ac:dyDescent="0.3">
      <c r="A74" s="2">
        <v>0</v>
      </c>
      <c r="B74" s="2">
        <v>53</v>
      </c>
      <c r="C74" s="4">
        <v>0</v>
      </c>
      <c r="D74" s="4">
        <v>11</v>
      </c>
      <c r="E74" s="2">
        <v>9686760.5</v>
      </c>
      <c r="G74" s="2">
        <f t="shared" si="4"/>
        <v>1</v>
      </c>
      <c r="H74" s="2">
        <v>0</v>
      </c>
      <c r="I74" s="2">
        <f t="shared" si="5"/>
        <v>0.5393258426966292</v>
      </c>
      <c r="J74" s="2">
        <f t="shared" si="6"/>
        <v>0.90909090909090906</v>
      </c>
      <c r="K74" s="2">
        <f t="shared" si="7"/>
        <v>0</v>
      </c>
    </row>
    <row r="75" spans="1:11" x14ac:dyDescent="0.3">
      <c r="A75" s="2">
        <v>0</v>
      </c>
      <c r="B75" s="2">
        <v>63</v>
      </c>
      <c r="C75" s="4">
        <v>1</v>
      </c>
      <c r="D75" s="4">
        <v>12</v>
      </c>
      <c r="E75" s="2">
        <v>9056264.5</v>
      </c>
      <c r="G75" s="2">
        <f t="shared" si="4"/>
        <v>0</v>
      </c>
      <c r="H75" s="2">
        <v>0</v>
      </c>
      <c r="I75" s="2">
        <f t="shared" si="5"/>
        <v>0.651685393258427</v>
      </c>
      <c r="J75" s="2">
        <f t="shared" si="6"/>
        <v>1</v>
      </c>
      <c r="K75" s="2">
        <f t="shared" si="7"/>
        <v>0</v>
      </c>
    </row>
    <row r="76" spans="1:11" x14ac:dyDescent="0.3">
      <c r="A76" s="2">
        <v>0</v>
      </c>
      <c r="B76" s="2">
        <v>43</v>
      </c>
      <c r="C76" s="4">
        <v>0</v>
      </c>
      <c r="D76" s="4">
        <v>12</v>
      </c>
      <c r="E76" s="2">
        <v>11200540.09</v>
      </c>
      <c r="G76" s="2">
        <f t="shared" si="4"/>
        <v>1</v>
      </c>
      <c r="H76" s="2">
        <v>0</v>
      </c>
      <c r="I76" s="2">
        <f t="shared" si="5"/>
        <v>0.42696629213483145</v>
      </c>
      <c r="J76" s="2">
        <f t="shared" si="6"/>
        <v>1</v>
      </c>
      <c r="K76" s="2">
        <f t="shared" si="7"/>
        <v>0</v>
      </c>
    </row>
    <row r="77" spans="1:11" x14ac:dyDescent="0.3">
      <c r="A77" s="2">
        <v>0</v>
      </c>
      <c r="B77" s="2">
        <v>58</v>
      </c>
      <c r="C77" s="4">
        <v>1</v>
      </c>
      <c r="D77" s="4">
        <v>9</v>
      </c>
      <c r="E77" s="2">
        <v>12432891</v>
      </c>
      <c r="G77" s="2">
        <f t="shared" si="4"/>
        <v>0</v>
      </c>
      <c r="H77" s="2">
        <v>0</v>
      </c>
      <c r="I77" s="2">
        <f t="shared" si="5"/>
        <v>0.5955056179775281</v>
      </c>
      <c r="J77" s="2">
        <f t="shared" si="6"/>
        <v>0.72727272727272729</v>
      </c>
      <c r="K77" s="2">
        <f t="shared" si="7"/>
        <v>1</v>
      </c>
    </row>
    <row r="78" spans="1:11" x14ac:dyDescent="0.3">
      <c r="A78" s="2">
        <v>0</v>
      </c>
      <c r="B78" s="2">
        <v>39</v>
      </c>
      <c r="C78" s="4">
        <v>1</v>
      </c>
      <c r="D78" s="4">
        <v>10</v>
      </c>
      <c r="E78" s="2">
        <v>8770007.5</v>
      </c>
      <c r="G78" s="2">
        <f t="shared" si="4"/>
        <v>0</v>
      </c>
      <c r="H78" s="2">
        <v>0</v>
      </c>
      <c r="I78" s="2">
        <f t="shared" si="5"/>
        <v>0.38202247191011235</v>
      </c>
      <c r="J78" s="2">
        <f t="shared" si="6"/>
        <v>0.81818181818181823</v>
      </c>
      <c r="K78" s="2">
        <f t="shared" si="7"/>
        <v>0</v>
      </c>
    </row>
    <row r="79" spans="1:11" x14ac:dyDescent="0.3">
      <c r="A79" s="2">
        <v>0</v>
      </c>
      <c r="B79" s="2">
        <v>74</v>
      </c>
      <c r="C79" s="4">
        <v>1</v>
      </c>
      <c r="D79" s="4">
        <v>10</v>
      </c>
      <c r="E79" s="2">
        <v>10063480.5</v>
      </c>
      <c r="G79" s="2">
        <f t="shared" si="4"/>
        <v>0</v>
      </c>
      <c r="H79" s="2">
        <v>0</v>
      </c>
      <c r="I79" s="2">
        <f t="shared" si="5"/>
        <v>0.7752808988764045</v>
      </c>
      <c r="J79" s="2">
        <f t="shared" si="6"/>
        <v>0.81818181818181823</v>
      </c>
      <c r="K79" s="2">
        <f t="shared" si="7"/>
        <v>0</v>
      </c>
    </row>
    <row r="80" spans="1:11" x14ac:dyDescent="0.3">
      <c r="A80" s="2">
        <v>0</v>
      </c>
      <c r="B80" s="2">
        <v>29</v>
      </c>
      <c r="C80" s="4">
        <v>1</v>
      </c>
      <c r="D80" s="4">
        <v>10</v>
      </c>
      <c r="E80" s="2">
        <v>9174355.5</v>
      </c>
      <c r="G80" s="2">
        <f t="shared" si="4"/>
        <v>0</v>
      </c>
      <c r="H80" s="2">
        <v>0</v>
      </c>
      <c r="I80" s="2">
        <f t="shared" si="5"/>
        <v>0.2696629213483146</v>
      </c>
      <c r="J80" s="2">
        <f t="shared" si="6"/>
        <v>0.81818181818181823</v>
      </c>
      <c r="K80" s="2">
        <f t="shared" si="7"/>
        <v>0</v>
      </c>
    </row>
    <row r="81" spans="1:11" x14ac:dyDescent="0.3">
      <c r="A81" s="2">
        <v>0</v>
      </c>
      <c r="B81" s="2">
        <v>35</v>
      </c>
      <c r="C81" s="4">
        <v>0</v>
      </c>
      <c r="D81" s="4">
        <v>11</v>
      </c>
      <c r="E81" s="2">
        <v>12414760.25</v>
      </c>
      <c r="G81" s="2">
        <f t="shared" si="4"/>
        <v>1</v>
      </c>
      <c r="H81" s="2">
        <v>0</v>
      </c>
      <c r="I81" s="2">
        <f t="shared" si="5"/>
        <v>0.33707865168539325</v>
      </c>
      <c r="J81" s="2">
        <f t="shared" si="6"/>
        <v>0.90909090909090906</v>
      </c>
      <c r="K81" s="2">
        <f t="shared" si="7"/>
        <v>1</v>
      </c>
    </row>
    <row r="82" spans="1:11" x14ac:dyDescent="0.3">
      <c r="A82" s="2">
        <v>0</v>
      </c>
      <c r="B82" s="2">
        <v>45</v>
      </c>
      <c r="C82" s="4">
        <v>0</v>
      </c>
      <c r="D82" s="4">
        <v>11</v>
      </c>
      <c r="E82" s="2">
        <v>13101228.5</v>
      </c>
      <c r="G82" s="2">
        <f t="shared" si="4"/>
        <v>1</v>
      </c>
      <c r="H82" s="2">
        <v>0</v>
      </c>
      <c r="I82" s="2">
        <f t="shared" si="5"/>
        <v>0.449438202247191</v>
      </c>
      <c r="J82" s="2">
        <f t="shared" si="6"/>
        <v>0.90909090909090906</v>
      </c>
      <c r="K82" s="2">
        <f t="shared" si="7"/>
        <v>1</v>
      </c>
    </row>
    <row r="83" spans="1:11" x14ac:dyDescent="0.3">
      <c r="A83" s="2">
        <v>0</v>
      </c>
      <c r="B83" s="2">
        <v>56</v>
      </c>
      <c r="C83" s="4">
        <v>1</v>
      </c>
      <c r="D83" s="4">
        <v>11</v>
      </c>
      <c r="E83" s="2">
        <v>9663899.5</v>
      </c>
      <c r="G83" s="2">
        <f t="shared" si="4"/>
        <v>0</v>
      </c>
      <c r="H83" s="2">
        <v>0</v>
      </c>
      <c r="I83" s="2">
        <f t="shared" si="5"/>
        <v>0.5730337078651685</v>
      </c>
      <c r="J83" s="2">
        <f t="shared" si="6"/>
        <v>0.90909090909090906</v>
      </c>
      <c r="K83" s="2">
        <f t="shared" si="7"/>
        <v>0</v>
      </c>
    </row>
    <row r="84" spans="1:11" x14ac:dyDescent="0.3">
      <c r="A84" s="2">
        <v>1</v>
      </c>
      <c r="B84" s="2">
        <v>41</v>
      </c>
      <c r="C84" s="4">
        <v>1</v>
      </c>
      <c r="D84" s="4">
        <v>9</v>
      </c>
      <c r="E84" s="2">
        <v>11197184</v>
      </c>
      <c r="G84" s="2">
        <f t="shared" si="4"/>
        <v>0</v>
      </c>
      <c r="H84" s="2">
        <v>1</v>
      </c>
      <c r="I84" s="2">
        <f t="shared" si="5"/>
        <v>0.4044943820224719</v>
      </c>
      <c r="J84" s="2">
        <f t="shared" si="6"/>
        <v>0.72727272727272729</v>
      </c>
      <c r="K84" s="2">
        <f t="shared" si="7"/>
        <v>0</v>
      </c>
    </row>
    <row r="85" spans="1:11" x14ac:dyDescent="0.3">
      <c r="A85" s="2">
        <v>1</v>
      </c>
      <c r="B85" s="2">
        <v>25</v>
      </c>
      <c r="C85" s="4">
        <v>1</v>
      </c>
      <c r="D85" s="4">
        <v>10</v>
      </c>
      <c r="E85" s="2">
        <v>15244150.5</v>
      </c>
      <c r="G85" s="2">
        <f t="shared" si="4"/>
        <v>0</v>
      </c>
      <c r="H85" s="2">
        <v>1</v>
      </c>
      <c r="I85" s="2">
        <f t="shared" si="5"/>
        <v>0.2247191011235955</v>
      </c>
      <c r="J85" s="2">
        <f t="shared" si="6"/>
        <v>0.81818181818181823</v>
      </c>
      <c r="K85" s="2">
        <f t="shared" si="7"/>
        <v>1</v>
      </c>
    </row>
    <row r="86" spans="1:11" x14ac:dyDescent="0.3">
      <c r="A86" s="2">
        <v>1</v>
      </c>
      <c r="B86" s="2">
        <v>10</v>
      </c>
      <c r="C86" s="4">
        <v>1</v>
      </c>
      <c r="D86" s="4">
        <v>12</v>
      </c>
      <c r="E86" s="2">
        <v>11586511.699999999</v>
      </c>
      <c r="G86" s="2">
        <f t="shared" si="4"/>
        <v>0</v>
      </c>
      <c r="H86" s="2">
        <v>1</v>
      </c>
      <c r="I86" s="2">
        <f t="shared" si="5"/>
        <v>5.6179775280898875E-2</v>
      </c>
      <c r="J86" s="2">
        <f t="shared" si="6"/>
        <v>1</v>
      </c>
      <c r="K86" s="2">
        <f t="shared" si="7"/>
        <v>0</v>
      </c>
    </row>
    <row r="87" spans="1:11" x14ac:dyDescent="0.3">
      <c r="A87" s="2">
        <v>1</v>
      </c>
      <c r="B87" s="2">
        <v>74</v>
      </c>
      <c r="C87" s="4">
        <v>1</v>
      </c>
      <c r="D87" s="4">
        <v>9</v>
      </c>
      <c r="E87" s="2">
        <v>13442387</v>
      </c>
      <c r="G87" s="2">
        <f t="shared" si="4"/>
        <v>0</v>
      </c>
      <c r="H87" s="2">
        <v>1</v>
      </c>
      <c r="I87" s="2">
        <f t="shared" si="5"/>
        <v>0.7752808988764045</v>
      </c>
      <c r="J87" s="2">
        <f t="shared" si="6"/>
        <v>0.72727272727272729</v>
      </c>
      <c r="K87" s="2">
        <f t="shared" si="7"/>
        <v>1</v>
      </c>
    </row>
    <row r="88" spans="1:11" x14ac:dyDescent="0.3">
      <c r="A88" s="2">
        <v>1</v>
      </c>
      <c r="B88" s="2">
        <v>69</v>
      </c>
      <c r="C88" s="4">
        <v>1</v>
      </c>
      <c r="D88" s="4">
        <v>11</v>
      </c>
      <c r="E88" s="2">
        <v>9497624.5</v>
      </c>
      <c r="G88" s="2">
        <f t="shared" si="4"/>
        <v>0</v>
      </c>
      <c r="H88" s="2">
        <v>1</v>
      </c>
      <c r="I88" s="2">
        <f t="shared" si="5"/>
        <v>0.7191011235955056</v>
      </c>
      <c r="J88" s="2">
        <f t="shared" si="6"/>
        <v>0.90909090909090906</v>
      </c>
      <c r="K88" s="2">
        <f t="shared" si="7"/>
        <v>0</v>
      </c>
    </row>
    <row r="89" spans="1:11" x14ac:dyDescent="0.3">
      <c r="A89" s="2">
        <v>0</v>
      </c>
      <c r="B89" s="2">
        <v>26</v>
      </c>
      <c r="C89" s="4">
        <v>0</v>
      </c>
      <c r="D89" s="4">
        <v>9</v>
      </c>
      <c r="E89" s="2">
        <v>12071336</v>
      </c>
      <c r="G89" s="2">
        <f t="shared" si="4"/>
        <v>1</v>
      </c>
      <c r="H89" s="2">
        <v>0</v>
      </c>
      <c r="I89" s="2">
        <f t="shared" si="5"/>
        <v>0.23595505617977527</v>
      </c>
      <c r="J89" s="2">
        <f t="shared" si="6"/>
        <v>0.72727272727272729</v>
      </c>
      <c r="K89" s="2">
        <f t="shared" si="7"/>
        <v>1</v>
      </c>
    </row>
    <row r="90" spans="1:11" x14ac:dyDescent="0.3">
      <c r="A90" s="2">
        <v>1</v>
      </c>
      <c r="B90" s="2">
        <v>23</v>
      </c>
      <c r="C90" s="4">
        <v>1</v>
      </c>
      <c r="D90" s="4">
        <v>9</v>
      </c>
      <c r="E90" s="2">
        <v>8582070</v>
      </c>
      <c r="G90" s="2">
        <f t="shared" si="4"/>
        <v>0</v>
      </c>
      <c r="H90" s="2">
        <v>1</v>
      </c>
      <c r="I90" s="2">
        <f t="shared" si="5"/>
        <v>0.20224719101123595</v>
      </c>
      <c r="J90" s="2">
        <f t="shared" si="6"/>
        <v>0.72727272727272729</v>
      </c>
      <c r="K90" s="2">
        <f t="shared" si="7"/>
        <v>0</v>
      </c>
    </row>
    <row r="91" spans="1:11" x14ac:dyDescent="0.3">
      <c r="A91" s="2">
        <v>1</v>
      </c>
      <c r="B91" s="2">
        <v>35</v>
      </c>
      <c r="C91" s="4">
        <v>0</v>
      </c>
      <c r="D91" s="4">
        <v>11</v>
      </c>
      <c r="E91" s="2">
        <v>8819863.6999999993</v>
      </c>
      <c r="G91" s="2">
        <f t="shared" si="4"/>
        <v>1</v>
      </c>
      <c r="H91" s="2">
        <v>1</v>
      </c>
      <c r="I91" s="2">
        <f t="shared" si="5"/>
        <v>0.33707865168539325</v>
      </c>
      <c r="J91" s="2">
        <f t="shared" si="6"/>
        <v>0.90909090909090906</v>
      </c>
      <c r="K91" s="2">
        <f t="shared" si="7"/>
        <v>0</v>
      </c>
    </row>
    <row r="92" spans="1:11" x14ac:dyDescent="0.3">
      <c r="A92" s="2">
        <v>0</v>
      </c>
      <c r="B92" s="2">
        <v>38</v>
      </c>
      <c r="C92" s="4">
        <v>1</v>
      </c>
      <c r="D92" s="4">
        <v>12</v>
      </c>
      <c r="E92" s="2">
        <v>10242140.25</v>
      </c>
      <c r="G92" s="2">
        <f t="shared" si="4"/>
        <v>0</v>
      </c>
      <c r="H92" s="2">
        <v>0</v>
      </c>
      <c r="I92" s="2">
        <f t="shared" si="5"/>
        <v>0.3707865168539326</v>
      </c>
      <c r="J92" s="2">
        <f t="shared" si="6"/>
        <v>1</v>
      </c>
      <c r="K92" s="2">
        <f t="shared" si="7"/>
        <v>0</v>
      </c>
    </row>
    <row r="93" spans="1:11" x14ac:dyDescent="0.3">
      <c r="A93" s="2">
        <v>0</v>
      </c>
      <c r="B93" s="2">
        <v>45</v>
      </c>
      <c r="C93" s="4">
        <v>0</v>
      </c>
      <c r="D93" s="4">
        <v>12</v>
      </c>
      <c r="E93" s="2">
        <v>9660103.5</v>
      </c>
      <c r="G93" s="2">
        <f t="shared" si="4"/>
        <v>1</v>
      </c>
      <c r="H93" s="2">
        <v>0</v>
      </c>
      <c r="I93" s="2">
        <f t="shared" si="5"/>
        <v>0.449438202247191</v>
      </c>
      <c r="J93" s="2">
        <f t="shared" si="6"/>
        <v>1</v>
      </c>
      <c r="K93" s="2">
        <f t="shared" si="7"/>
        <v>0</v>
      </c>
    </row>
    <row r="94" spans="1:11" x14ac:dyDescent="0.3">
      <c r="A94" s="2">
        <v>0</v>
      </c>
      <c r="B94" s="2">
        <v>21</v>
      </c>
      <c r="C94" s="4">
        <v>1</v>
      </c>
      <c r="D94" s="4">
        <v>10</v>
      </c>
      <c r="E94" s="2">
        <v>10679922.5</v>
      </c>
      <c r="G94" s="2">
        <f t="shared" si="4"/>
        <v>0</v>
      </c>
      <c r="H94" s="2">
        <v>0</v>
      </c>
      <c r="I94" s="2">
        <f t="shared" si="5"/>
        <v>0.1797752808988764</v>
      </c>
      <c r="J94" s="2">
        <f t="shared" si="6"/>
        <v>0.81818181818181823</v>
      </c>
      <c r="K94" s="2">
        <f t="shared" si="7"/>
        <v>0</v>
      </c>
    </row>
    <row r="95" spans="1:11" x14ac:dyDescent="0.3">
      <c r="A95" s="2">
        <v>0</v>
      </c>
      <c r="B95" s="2">
        <v>19</v>
      </c>
      <c r="C95" s="4">
        <v>0</v>
      </c>
      <c r="D95" s="4">
        <v>12</v>
      </c>
      <c r="E95" s="2">
        <v>9012388.25</v>
      </c>
      <c r="G95" s="2">
        <f t="shared" si="4"/>
        <v>1</v>
      </c>
      <c r="H95" s="2">
        <v>0</v>
      </c>
      <c r="I95" s="2">
        <f t="shared" si="5"/>
        <v>0.15730337078651685</v>
      </c>
      <c r="J95" s="2">
        <f t="shared" si="6"/>
        <v>1</v>
      </c>
      <c r="K95" s="2">
        <f t="shared" si="7"/>
        <v>0</v>
      </c>
    </row>
    <row r="96" spans="1:11" x14ac:dyDescent="0.3">
      <c r="A96" s="2">
        <v>0</v>
      </c>
      <c r="B96" s="2">
        <v>39</v>
      </c>
      <c r="C96" s="4">
        <v>1</v>
      </c>
      <c r="D96" s="4">
        <v>12</v>
      </c>
      <c r="E96" s="2">
        <v>9108857.6999999993</v>
      </c>
      <c r="G96" s="2">
        <f t="shared" si="4"/>
        <v>0</v>
      </c>
      <c r="H96" s="2">
        <v>0</v>
      </c>
      <c r="I96" s="2">
        <f t="shared" si="5"/>
        <v>0.38202247191011235</v>
      </c>
      <c r="J96" s="2">
        <f t="shared" si="6"/>
        <v>1</v>
      </c>
      <c r="K96" s="2">
        <f t="shared" si="7"/>
        <v>0</v>
      </c>
    </row>
    <row r="97" spans="1:11" x14ac:dyDescent="0.3">
      <c r="A97" s="2">
        <v>0</v>
      </c>
      <c r="B97" s="2">
        <v>57</v>
      </c>
      <c r="C97" s="4">
        <v>1</v>
      </c>
      <c r="D97" s="4">
        <v>11</v>
      </c>
      <c r="E97" s="2">
        <v>9068933</v>
      </c>
      <c r="G97" s="2">
        <f t="shared" si="4"/>
        <v>0</v>
      </c>
      <c r="H97" s="2">
        <v>0</v>
      </c>
      <c r="I97" s="2">
        <f t="shared" si="5"/>
        <v>0.5842696629213483</v>
      </c>
      <c r="J97" s="2">
        <f t="shared" si="6"/>
        <v>0.90909090909090906</v>
      </c>
      <c r="K97" s="2">
        <f t="shared" si="7"/>
        <v>0</v>
      </c>
    </row>
    <row r="98" spans="1:11" x14ac:dyDescent="0.3">
      <c r="A98" s="2">
        <v>0</v>
      </c>
      <c r="B98" s="2">
        <v>62</v>
      </c>
      <c r="C98" s="4">
        <v>0</v>
      </c>
      <c r="D98" s="4">
        <v>10</v>
      </c>
      <c r="E98" s="2">
        <v>9638590</v>
      </c>
      <c r="G98" s="2">
        <f t="shared" si="4"/>
        <v>1</v>
      </c>
      <c r="H98" s="2">
        <v>0</v>
      </c>
      <c r="I98" s="2">
        <f t="shared" si="5"/>
        <v>0.6404494382022472</v>
      </c>
      <c r="J98" s="2">
        <f t="shared" si="6"/>
        <v>0.81818181818181823</v>
      </c>
      <c r="K98" s="2">
        <f t="shared" si="7"/>
        <v>0</v>
      </c>
    </row>
    <row r="99" spans="1:11" x14ac:dyDescent="0.3">
      <c r="A99" s="2">
        <v>0</v>
      </c>
      <c r="B99" s="2">
        <v>36</v>
      </c>
      <c r="C99" s="4">
        <v>1</v>
      </c>
      <c r="D99" s="4">
        <v>9</v>
      </c>
      <c r="E99" s="2">
        <v>10967029</v>
      </c>
      <c r="G99" s="2">
        <f t="shared" si="4"/>
        <v>0</v>
      </c>
      <c r="H99" s="2">
        <v>0</v>
      </c>
      <c r="I99" s="2">
        <f t="shared" si="5"/>
        <v>0.34831460674157305</v>
      </c>
      <c r="J99" s="2">
        <f t="shared" si="6"/>
        <v>0.72727272727272729</v>
      </c>
      <c r="K99" s="2">
        <f t="shared" si="7"/>
        <v>0</v>
      </c>
    </row>
    <row r="100" spans="1:11" x14ac:dyDescent="0.3">
      <c r="A100" s="2">
        <v>1</v>
      </c>
      <c r="B100" s="2">
        <v>36</v>
      </c>
      <c r="C100" s="4">
        <v>0</v>
      </c>
      <c r="D100" s="4">
        <v>11</v>
      </c>
      <c r="E100" s="2">
        <v>10331673.5</v>
      </c>
      <c r="G100" s="2">
        <f t="shared" si="4"/>
        <v>1</v>
      </c>
      <c r="H100" s="2">
        <v>1</v>
      </c>
      <c r="I100" s="2">
        <f t="shared" si="5"/>
        <v>0.34831460674157305</v>
      </c>
      <c r="J100" s="2">
        <f t="shared" si="6"/>
        <v>0.90909090909090906</v>
      </c>
      <c r="K100" s="2">
        <f t="shared" si="7"/>
        <v>0</v>
      </c>
    </row>
    <row r="101" spans="1:11" x14ac:dyDescent="0.3">
      <c r="A101" s="2">
        <v>1</v>
      </c>
      <c r="B101" s="2">
        <v>60</v>
      </c>
      <c r="C101" s="4">
        <v>1</v>
      </c>
      <c r="D101" s="4">
        <v>9</v>
      </c>
      <c r="E101" s="2">
        <v>8968547</v>
      </c>
      <c r="G101" s="2">
        <f t="shared" si="4"/>
        <v>0</v>
      </c>
      <c r="H101" s="2">
        <v>1</v>
      </c>
      <c r="I101" s="2">
        <f t="shared" si="5"/>
        <v>0.6179775280898876</v>
      </c>
      <c r="J101" s="2">
        <f t="shared" si="6"/>
        <v>0.72727272727272729</v>
      </c>
      <c r="K101" s="2">
        <f t="shared" si="7"/>
        <v>0</v>
      </c>
    </row>
    <row r="102" spans="1:11" x14ac:dyDescent="0.3">
      <c r="A102" s="2">
        <v>0</v>
      </c>
      <c r="B102" s="2">
        <v>54</v>
      </c>
      <c r="C102" s="4">
        <v>1</v>
      </c>
      <c r="D102" s="4">
        <v>10</v>
      </c>
      <c r="E102" s="2">
        <v>11166386.5</v>
      </c>
      <c r="G102" s="2">
        <f t="shared" si="4"/>
        <v>0</v>
      </c>
      <c r="H102" s="2">
        <v>0</v>
      </c>
      <c r="I102" s="2">
        <f t="shared" si="5"/>
        <v>0.550561797752809</v>
      </c>
      <c r="J102" s="2">
        <f t="shared" si="6"/>
        <v>0.81818181818181823</v>
      </c>
      <c r="K102" s="2">
        <f t="shared" si="7"/>
        <v>0</v>
      </c>
    </row>
    <row r="103" spans="1:11" x14ac:dyDescent="0.3">
      <c r="A103" s="2">
        <v>1</v>
      </c>
      <c r="B103" s="2">
        <v>26</v>
      </c>
      <c r="C103" s="4">
        <v>1</v>
      </c>
      <c r="D103" s="4">
        <v>11</v>
      </c>
      <c r="E103" s="2">
        <v>10648083.24</v>
      </c>
      <c r="G103" s="2">
        <f t="shared" si="4"/>
        <v>0</v>
      </c>
      <c r="H103" s="2">
        <v>1</v>
      </c>
      <c r="I103" s="2">
        <f t="shared" si="5"/>
        <v>0.23595505617977527</v>
      </c>
      <c r="J103" s="2">
        <f t="shared" si="6"/>
        <v>0.90909090909090906</v>
      </c>
      <c r="K103" s="2">
        <f t="shared" si="7"/>
        <v>0</v>
      </c>
    </row>
    <row r="104" spans="1:11" x14ac:dyDescent="0.3">
      <c r="A104" s="2">
        <v>0</v>
      </c>
      <c r="B104" s="2">
        <v>54</v>
      </c>
      <c r="C104" s="4">
        <v>0</v>
      </c>
      <c r="D104" s="4">
        <v>11</v>
      </c>
      <c r="E104" s="2">
        <v>8943580.6999999993</v>
      </c>
      <c r="G104" s="2">
        <f t="shared" si="4"/>
        <v>1</v>
      </c>
      <c r="H104" s="2">
        <v>0</v>
      </c>
      <c r="I104" s="2">
        <f t="shared" si="5"/>
        <v>0.550561797752809</v>
      </c>
      <c r="J104" s="2">
        <f t="shared" si="6"/>
        <v>0.90909090909090906</v>
      </c>
      <c r="K104" s="2">
        <f t="shared" si="7"/>
        <v>0</v>
      </c>
    </row>
    <row r="105" spans="1:11" x14ac:dyDescent="0.3">
      <c r="A105" s="2">
        <v>1</v>
      </c>
      <c r="B105" s="2">
        <v>45</v>
      </c>
      <c r="C105" s="4">
        <v>0</v>
      </c>
      <c r="D105" s="4">
        <v>9</v>
      </c>
      <c r="E105" s="2">
        <v>9607891</v>
      </c>
      <c r="G105" s="2">
        <f t="shared" si="4"/>
        <v>1</v>
      </c>
      <c r="H105" s="2">
        <v>1</v>
      </c>
      <c r="I105" s="2">
        <f t="shared" si="5"/>
        <v>0.449438202247191</v>
      </c>
      <c r="J105" s="2">
        <f t="shared" si="6"/>
        <v>0.72727272727272729</v>
      </c>
      <c r="K105" s="2">
        <f t="shared" si="7"/>
        <v>0</v>
      </c>
    </row>
    <row r="106" spans="1:11" x14ac:dyDescent="0.3">
      <c r="A106" s="2">
        <v>1</v>
      </c>
      <c r="B106" s="2">
        <v>34</v>
      </c>
      <c r="C106" s="4">
        <v>0</v>
      </c>
      <c r="D106" s="4">
        <v>10</v>
      </c>
      <c r="E106" s="2">
        <v>11609404</v>
      </c>
      <c r="G106" s="2">
        <f t="shared" si="4"/>
        <v>1</v>
      </c>
      <c r="H106" s="2">
        <v>1</v>
      </c>
      <c r="I106" s="2">
        <f t="shared" si="5"/>
        <v>0.3258426966292135</v>
      </c>
      <c r="J106" s="2">
        <f t="shared" si="6"/>
        <v>0.81818181818181823</v>
      </c>
      <c r="K106" s="2">
        <f t="shared" si="7"/>
        <v>0</v>
      </c>
    </row>
    <row r="107" spans="1:11" x14ac:dyDescent="0.3">
      <c r="A107" s="2">
        <v>1</v>
      </c>
      <c r="B107" s="2">
        <v>37</v>
      </c>
      <c r="C107" s="4">
        <v>1</v>
      </c>
      <c r="D107" s="4">
        <v>11</v>
      </c>
      <c r="E107" s="2">
        <v>9714426.25</v>
      </c>
      <c r="G107" s="2">
        <f t="shared" si="4"/>
        <v>0</v>
      </c>
      <c r="H107" s="2">
        <v>1</v>
      </c>
      <c r="I107" s="2">
        <f t="shared" si="5"/>
        <v>0.3595505617977528</v>
      </c>
      <c r="J107" s="2">
        <f t="shared" si="6"/>
        <v>0.90909090909090906</v>
      </c>
      <c r="K107" s="2">
        <f t="shared" si="7"/>
        <v>0</v>
      </c>
    </row>
    <row r="108" spans="1:11" x14ac:dyDescent="0.3">
      <c r="A108" s="2">
        <v>0</v>
      </c>
      <c r="B108" s="2">
        <v>60</v>
      </c>
      <c r="C108" s="4">
        <v>0</v>
      </c>
      <c r="D108" s="4">
        <v>11</v>
      </c>
      <c r="E108" s="2">
        <v>9965100.4000000004</v>
      </c>
      <c r="G108" s="2">
        <f t="shared" si="4"/>
        <v>1</v>
      </c>
      <c r="H108" s="2">
        <v>0</v>
      </c>
      <c r="I108" s="2">
        <f t="shared" si="5"/>
        <v>0.6179775280898876</v>
      </c>
      <c r="J108" s="2">
        <f t="shared" si="6"/>
        <v>0.90909090909090906</v>
      </c>
      <c r="K108" s="2">
        <f t="shared" si="7"/>
        <v>0</v>
      </c>
    </row>
    <row r="109" spans="1:11" x14ac:dyDescent="0.3">
      <c r="A109" s="2">
        <v>0</v>
      </c>
      <c r="B109" s="2">
        <v>24</v>
      </c>
      <c r="C109" s="4">
        <v>0</v>
      </c>
      <c r="D109" s="4">
        <v>12</v>
      </c>
      <c r="E109" s="2">
        <v>9626669.5</v>
      </c>
      <c r="G109" s="2">
        <f t="shared" si="4"/>
        <v>1</v>
      </c>
      <c r="H109" s="2">
        <v>0</v>
      </c>
      <c r="I109" s="2">
        <f t="shared" si="5"/>
        <v>0.21348314606741572</v>
      </c>
      <c r="J109" s="2">
        <f t="shared" si="6"/>
        <v>1</v>
      </c>
      <c r="K109" s="2">
        <f t="shared" si="7"/>
        <v>0</v>
      </c>
    </row>
    <row r="110" spans="1:11" x14ac:dyDescent="0.3">
      <c r="A110" s="2">
        <v>1</v>
      </c>
      <c r="B110" s="2">
        <v>23</v>
      </c>
      <c r="C110" s="4">
        <v>0</v>
      </c>
      <c r="D110" s="4">
        <v>11</v>
      </c>
      <c r="E110" s="2">
        <v>9561681.25</v>
      </c>
      <c r="G110" s="2">
        <f t="shared" si="4"/>
        <v>1</v>
      </c>
      <c r="H110" s="2">
        <v>1</v>
      </c>
      <c r="I110" s="2">
        <f t="shared" si="5"/>
        <v>0.20224719101123595</v>
      </c>
      <c r="J110" s="2">
        <f t="shared" si="6"/>
        <v>0.90909090909090906</v>
      </c>
      <c r="K110" s="2">
        <f t="shared" si="7"/>
        <v>0</v>
      </c>
    </row>
    <row r="111" spans="1:11" x14ac:dyDescent="0.3">
      <c r="A111" s="2">
        <v>1</v>
      </c>
      <c r="B111" s="2">
        <v>39</v>
      </c>
      <c r="C111" s="4">
        <v>0</v>
      </c>
      <c r="D111" s="4">
        <v>11</v>
      </c>
      <c r="E111" s="2">
        <v>9604204.2400000002</v>
      </c>
      <c r="G111" s="2">
        <f t="shared" si="4"/>
        <v>1</v>
      </c>
      <c r="H111" s="2">
        <v>1</v>
      </c>
      <c r="I111" s="2">
        <f t="shared" si="5"/>
        <v>0.38202247191011235</v>
      </c>
      <c r="J111" s="2">
        <f t="shared" si="6"/>
        <v>0.90909090909090906</v>
      </c>
      <c r="K111" s="2">
        <f t="shared" si="7"/>
        <v>0</v>
      </c>
    </row>
    <row r="112" spans="1:11" x14ac:dyDescent="0.3">
      <c r="A112" s="2">
        <v>1</v>
      </c>
      <c r="B112" s="2">
        <v>30</v>
      </c>
      <c r="C112" s="4">
        <v>0</v>
      </c>
      <c r="D112" s="4">
        <v>10</v>
      </c>
      <c r="E112" s="2">
        <v>9249945.25</v>
      </c>
      <c r="G112" s="2">
        <f t="shared" si="4"/>
        <v>1</v>
      </c>
      <c r="H112" s="2">
        <v>1</v>
      </c>
      <c r="I112" s="2">
        <f t="shared" si="5"/>
        <v>0.2808988764044944</v>
      </c>
      <c r="J112" s="2">
        <f t="shared" si="6"/>
        <v>0.81818181818181823</v>
      </c>
      <c r="K112" s="2">
        <f t="shared" si="7"/>
        <v>0</v>
      </c>
    </row>
    <row r="113" spans="1:11" x14ac:dyDescent="0.3">
      <c r="A113" s="2">
        <v>1</v>
      </c>
      <c r="B113" s="2">
        <v>14</v>
      </c>
      <c r="C113" s="4">
        <v>1</v>
      </c>
      <c r="D113" s="4">
        <v>11</v>
      </c>
      <c r="E113" s="2">
        <v>9721328</v>
      </c>
      <c r="G113" s="2">
        <f t="shared" si="4"/>
        <v>0</v>
      </c>
      <c r="H113" s="2">
        <v>1</v>
      </c>
      <c r="I113" s="2">
        <f t="shared" si="5"/>
        <v>0.10112359550561797</v>
      </c>
      <c r="J113" s="2">
        <f t="shared" si="6"/>
        <v>0.90909090909090906</v>
      </c>
      <c r="K113" s="2">
        <f t="shared" si="7"/>
        <v>0</v>
      </c>
    </row>
    <row r="114" spans="1:11" x14ac:dyDescent="0.3">
      <c r="A114" s="2">
        <v>1</v>
      </c>
      <c r="B114" s="2">
        <v>14</v>
      </c>
      <c r="C114" s="4">
        <v>0</v>
      </c>
      <c r="D114" s="4">
        <v>9</v>
      </c>
      <c r="E114" s="2">
        <v>8951196</v>
      </c>
      <c r="G114" s="2">
        <f t="shared" si="4"/>
        <v>1</v>
      </c>
      <c r="H114" s="2">
        <v>1</v>
      </c>
      <c r="I114" s="2">
        <f t="shared" si="5"/>
        <v>0.10112359550561797</v>
      </c>
      <c r="J114" s="2">
        <f t="shared" si="6"/>
        <v>0.72727272727272729</v>
      </c>
      <c r="K114" s="2">
        <f t="shared" si="7"/>
        <v>0</v>
      </c>
    </row>
    <row r="115" spans="1:11" x14ac:dyDescent="0.3">
      <c r="A115" s="2">
        <v>1</v>
      </c>
      <c r="B115" s="2">
        <v>32</v>
      </c>
      <c r="C115" s="4">
        <v>1</v>
      </c>
      <c r="D115" s="4">
        <v>10</v>
      </c>
      <c r="E115" s="2">
        <v>10441722.25</v>
      </c>
      <c r="G115" s="2">
        <f t="shared" si="4"/>
        <v>0</v>
      </c>
      <c r="H115" s="2">
        <v>1</v>
      </c>
      <c r="I115" s="2">
        <f t="shared" si="5"/>
        <v>0.30337078651685395</v>
      </c>
      <c r="J115" s="2">
        <f t="shared" si="6"/>
        <v>0.81818181818181823</v>
      </c>
      <c r="K115" s="2">
        <f t="shared" si="7"/>
        <v>0</v>
      </c>
    </row>
    <row r="116" spans="1:11" x14ac:dyDescent="0.3">
      <c r="A116" s="2">
        <v>1</v>
      </c>
      <c r="B116" s="2">
        <v>28</v>
      </c>
      <c r="C116" s="4">
        <v>1</v>
      </c>
      <c r="D116" s="4">
        <v>10</v>
      </c>
      <c r="E116" s="2">
        <v>10256288.699999999</v>
      </c>
      <c r="G116" s="2">
        <f t="shared" si="4"/>
        <v>0</v>
      </c>
      <c r="H116" s="2">
        <v>1</v>
      </c>
      <c r="I116" s="2">
        <f t="shared" si="5"/>
        <v>0.25842696629213485</v>
      </c>
      <c r="J116" s="2">
        <f t="shared" si="6"/>
        <v>0.81818181818181823</v>
      </c>
      <c r="K116" s="2">
        <f t="shared" si="7"/>
        <v>0</v>
      </c>
    </row>
    <row r="117" spans="1:11" x14ac:dyDescent="0.3">
      <c r="A117" s="2">
        <v>0</v>
      </c>
      <c r="B117" s="2">
        <v>54</v>
      </c>
      <c r="C117" s="4">
        <v>1</v>
      </c>
      <c r="D117" s="4">
        <v>12</v>
      </c>
      <c r="E117" s="2">
        <v>11581194</v>
      </c>
      <c r="G117" s="2">
        <f t="shared" si="4"/>
        <v>0</v>
      </c>
      <c r="H117" s="2">
        <v>0</v>
      </c>
      <c r="I117" s="2">
        <f t="shared" si="5"/>
        <v>0.550561797752809</v>
      </c>
      <c r="J117" s="2">
        <f t="shared" si="6"/>
        <v>1</v>
      </c>
      <c r="K117" s="2">
        <f t="shared" si="7"/>
        <v>0</v>
      </c>
    </row>
    <row r="118" spans="1:11" x14ac:dyDescent="0.3">
      <c r="A118" s="2">
        <v>0</v>
      </c>
      <c r="B118" s="2">
        <v>39</v>
      </c>
      <c r="C118" s="4">
        <v>0</v>
      </c>
      <c r="D118" s="4">
        <v>11</v>
      </c>
      <c r="E118" s="2">
        <v>10136114.25</v>
      </c>
      <c r="G118" s="2">
        <f t="shared" si="4"/>
        <v>1</v>
      </c>
      <c r="H118" s="2">
        <v>0</v>
      </c>
      <c r="I118" s="2">
        <f t="shared" si="5"/>
        <v>0.38202247191011235</v>
      </c>
      <c r="J118" s="2">
        <f t="shared" si="6"/>
        <v>0.90909090909090906</v>
      </c>
      <c r="K118" s="2">
        <f t="shared" si="7"/>
        <v>0</v>
      </c>
    </row>
    <row r="119" spans="1:11" x14ac:dyDescent="0.3">
      <c r="A119" s="2">
        <v>0</v>
      </c>
      <c r="B119" s="2">
        <v>26</v>
      </c>
      <c r="C119" s="4">
        <v>1</v>
      </c>
      <c r="D119" s="4">
        <v>9</v>
      </c>
      <c r="E119" s="2">
        <v>10379377</v>
      </c>
      <c r="G119" s="2">
        <f t="shared" si="4"/>
        <v>0</v>
      </c>
      <c r="H119" s="2">
        <v>0</v>
      </c>
      <c r="I119" s="2">
        <f t="shared" si="5"/>
        <v>0.23595505617977527</v>
      </c>
      <c r="J119" s="2">
        <f t="shared" si="6"/>
        <v>0.72727272727272729</v>
      </c>
      <c r="K119" s="2">
        <f t="shared" si="7"/>
        <v>0</v>
      </c>
    </row>
    <row r="120" spans="1:11" x14ac:dyDescent="0.3">
      <c r="A120" s="2">
        <v>0</v>
      </c>
      <c r="B120" s="2">
        <v>55</v>
      </c>
      <c r="C120" s="4">
        <v>0</v>
      </c>
      <c r="D120" s="4">
        <v>11</v>
      </c>
      <c r="E120" s="2">
        <v>11088729.25</v>
      </c>
      <c r="G120" s="2">
        <f t="shared" si="4"/>
        <v>1</v>
      </c>
      <c r="H120" s="2">
        <v>0</v>
      </c>
      <c r="I120" s="2">
        <f t="shared" si="5"/>
        <v>0.5617977528089888</v>
      </c>
      <c r="J120" s="2">
        <f t="shared" si="6"/>
        <v>0.90909090909090906</v>
      </c>
      <c r="K120" s="2">
        <f t="shared" si="7"/>
        <v>0</v>
      </c>
    </row>
    <row r="121" spans="1:11" x14ac:dyDescent="0.3">
      <c r="A121" s="2">
        <v>0</v>
      </c>
      <c r="B121" s="2">
        <v>48</v>
      </c>
      <c r="C121" s="4">
        <v>1</v>
      </c>
      <c r="D121" s="4">
        <v>10</v>
      </c>
      <c r="E121" s="2">
        <v>9023721</v>
      </c>
      <c r="G121" s="2">
        <f t="shared" si="4"/>
        <v>0</v>
      </c>
      <c r="H121" s="2">
        <v>0</v>
      </c>
      <c r="I121" s="2">
        <f t="shared" si="5"/>
        <v>0.48314606741573035</v>
      </c>
      <c r="J121" s="2">
        <f t="shared" si="6"/>
        <v>0.81818181818181823</v>
      </c>
      <c r="K121" s="2">
        <f t="shared" si="7"/>
        <v>0</v>
      </c>
    </row>
    <row r="122" spans="1:11" x14ac:dyDescent="0.3">
      <c r="A122" s="2">
        <v>1</v>
      </c>
      <c r="B122" s="2">
        <v>30</v>
      </c>
      <c r="C122" s="4">
        <v>0</v>
      </c>
      <c r="D122" s="4">
        <v>9</v>
      </c>
      <c r="E122" s="2">
        <v>13693976</v>
      </c>
      <c r="G122" s="2">
        <f t="shared" si="4"/>
        <v>1</v>
      </c>
      <c r="H122" s="2">
        <v>1</v>
      </c>
      <c r="I122" s="2">
        <f t="shared" si="5"/>
        <v>0.2808988764044944</v>
      </c>
      <c r="J122" s="2">
        <f t="shared" si="6"/>
        <v>0.72727272727272729</v>
      </c>
      <c r="K122" s="2">
        <f t="shared" si="7"/>
        <v>1</v>
      </c>
    </row>
    <row r="123" spans="1:11" x14ac:dyDescent="0.3">
      <c r="A123" s="2">
        <v>1</v>
      </c>
      <c r="B123" s="2">
        <v>12</v>
      </c>
      <c r="C123" s="4">
        <v>1</v>
      </c>
      <c r="D123" s="4">
        <v>11</v>
      </c>
      <c r="E123" s="2">
        <v>10511116.25</v>
      </c>
      <c r="G123" s="2">
        <f t="shared" si="4"/>
        <v>0</v>
      </c>
      <c r="H123" s="2">
        <v>1</v>
      </c>
      <c r="I123" s="2">
        <f t="shared" si="5"/>
        <v>7.8651685393258425E-2</v>
      </c>
      <c r="J123" s="2">
        <f t="shared" si="6"/>
        <v>0.90909090909090906</v>
      </c>
      <c r="K123" s="2">
        <f t="shared" si="7"/>
        <v>0</v>
      </c>
    </row>
    <row r="124" spans="1:11" x14ac:dyDescent="0.3">
      <c r="A124" s="2">
        <v>1</v>
      </c>
      <c r="B124" s="2">
        <v>17</v>
      </c>
      <c r="C124" s="4">
        <v>0</v>
      </c>
      <c r="D124" s="4">
        <v>11</v>
      </c>
      <c r="E124" s="2">
        <v>9446899.5</v>
      </c>
      <c r="G124" s="2">
        <f t="shared" si="4"/>
        <v>1</v>
      </c>
      <c r="H124" s="2">
        <v>1</v>
      </c>
      <c r="I124" s="2">
        <f t="shared" si="5"/>
        <v>0.1348314606741573</v>
      </c>
      <c r="J124" s="2">
        <f t="shared" si="6"/>
        <v>0.90909090909090906</v>
      </c>
      <c r="K124" s="2">
        <f t="shared" si="7"/>
        <v>0</v>
      </c>
    </row>
    <row r="125" spans="1:11" x14ac:dyDescent="0.3">
      <c r="A125" s="2">
        <v>0</v>
      </c>
      <c r="B125" s="2">
        <v>40</v>
      </c>
      <c r="C125" s="4">
        <v>0</v>
      </c>
      <c r="D125" s="4">
        <v>10</v>
      </c>
      <c r="E125" s="2">
        <v>8954411.5</v>
      </c>
      <c r="G125" s="2">
        <f t="shared" si="4"/>
        <v>1</v>
      </c>
      <c r="H125" s="2">
        <v>0</v>
      </c>
      <c r="I125" s="2">
        <f t="shared" si="5"/>
        <v>0.39325842696629215</v>
      </c>
      <c r="J125" s="2">
        <f t="shared" si="6"/>
        <v>0.81818181818181823</v>
      </c>
      <c r="K125" s="2">
        <f t="shared" si="7"/>
        <v>0</v>
      </c>
    </row>
    <row r="126" spans="1:11" x14ac:dyDescent="0.3">
      <c r="A126" s="2">
        <v>0</v>
      </c>
      <c r="B126" s="2">
        <v>45</v>
      </c>
      <c r="C126" s="4">
        <v>0</v>
      </c>
      <c r="D126" s="4">
        <v>9</v>
      </c>
      <c r="E126" s="2">
        <v>8918967</v>
      </c>
      <c r="G126" s="2">
        <f t="shared" si="4"/>
        <v>1</v>
      </c>
      <c r="H126" s="2">
        <v>0</v>
      </c>
      <c r="I126" s="2">
        <f t="shared" si="5"/>
        <v>0.449438202247191</v>
      </c>
      <c r="J126" s="2">
        <f t="shared" si="6"/>
        <v>0.72727272727272729</v>
      </c>
      <c r="K126" s="2">
        <f t="shared" si="7"/>
        <v>0</v>
      </c>
    </row>
    <row r="127" spans="1:11" x14ac:dyDescent="0.3">
      <c r="A127" s="2">
        <v>1</v>
      </c>
      <c r="B127" s="2">
        <v>35</v>
      </c>
      <c r="C127" s="4">
        <v>1</v>
      </c>
      <c r="D127" s="4">
        <v>11</v>
      </c>
      <c r="E127" s="2">
        <v>10138067.699999999</v>
      </c>
      <c r="G127" s="2">
        <f t="shared" si="4"/>
        <v>0</v>
      </c>
      <c r="H127" s="2">
        <v>1</v>
      </c>
      <c r="I127" s="2">
        <f t="shared" si="5"/>
        <v>0.33707865168539325</v>
      </c>
      <c r="J127" s="2">
        <f t="shared" si="6"/>
        <v>0.90909090909090906</v>
      </c>
      <c r="K127" s="2">
        <f t="shared" si="7"/>
        <v>0</v>
      </c>
    </row>
    <row r="128" spans="1:11" x14ac:dyDescent="0.3">
      <c r="A128" s="2">
        <v>1</v>
      </c>
      <c r="B128" s="2">
        <v>17</v>
      </c>
      <c r="C128" s="4">
        <v>1</v>
      </c>
      <c r="D128" s="4">
        <v>10</v>
      </c>
      <c r="E128" s="2">
        <v>11219244</v>
      </c>
      <c r="G128" s="2">
        <f t="shared" si="4"/>
        <v>0</v>
      </c>
      <c r="H128" s="2">
        <v>1</v>
      </c>
      <c r="I128" s="2">
        <f t="shared" si="5"/>
        <v>0.1348314606741573</v>
      </c>
      <c r="J128" s="2">
        <f t="shared" si="6"/>
        <v>0.81818181818181823</v>
      </c>
      <c r="K128" s="2">
        <f t="shared" si="7"/>
        <v>0</v>
      </c>
    </row>
    <row r="129" spans="1:11" x14ac:dyDescent="0.3">
      <c r="A129" s="2">
        <v>0</v>
      </c>
      <c r="B129" s="2">
        <v>30</v>
      </c>
      <c r="C129" s="4">
        <v>1</v>
      </c>
      <c r="D129" s="4">
        <v>9</v>
      </c>
      <c r="E129" s="2">
        <v>9887982</v>
      </c>
      <c r="G129" s="2">
        <f t="shared" si="4"/>
        <v>0</v>
      </c>
      <c r="H129" s="2">
        <v>0</v>
      </c>
      <c r="I129" s="2">
        <f t="shared" si="5"/>
        <v>0.2808988764044944</v>
      </c>
      <c r="J129" s="2">
        <f t="shared" si="6"/>
        <v>0.72727272727272729</v>
      </c>
      <c r="K129" s="2">
        <f t="shared" si="7"/>
        <v>0</v>
      </c>
    </row>
    <row r="130" spans="1:11" x14ac:dyDescent="0.3">
      <c r="A130" s="2">
        <v>0</v>
      </c>
      <c r="B130" s="2">
        <v>21</v>
      </c>
      <c r="C130" s="4">
        <v>1</v>
      </c>
      <c r="D130" s="4">
        <v>10</v>
      </c>
      <c r="E130" s="2">
        <v>10555816.5</v>
      </c>
      <c r="G130" s="2">
        <f t="shared" ref="G130:G193" si="8">IF(C130=0,1,0)</f>
        <v>0</v>
      </c>
      <c r="H130" s="2">
        <v>0</v>
      </c>
      <c r="I130" s="2">
        <f t="shared" ref="I130:I193" si="9">(B130-$B$555)/$B$557</f>
        <v>0.1797752808988764</v>
      </c>
      <c r="J130" s="2">
        <f t="shared" ref="J130:J193" si="10">(D130-$D$555)/$D$557</f>
        <v>0.81818181818181823</v>
      </c>
      <c r="K130" s="2">
        <f t="shared" si="7"/>
        <v>0</v>
      </c>
    </row>
    <row r="131" spans="1:11" x14ac:dyDescent="0.3">
      <c r="A131" s="2">
        <v>0</v>
      </c>
      <c r="B131" s="2">
        <v>20</v>
      </c>
      <c r="C131" s="4">
        <v>0</v>
      </c>
      <c r="D131" s="4">
        <v>10</v>
      </c>
      <c r="E131" s="2">
        <v>6137612</v>
      </c>
      <c r="G131" s="2">
        <f t="shared" si="8"/>
        <v>1</v>
      </c>
      <c r="H131" s="2">
        <v>0</v>
      </c>
      <c r="I131" s="2">
        <f t="shared" si="9"/>
        <v>0.16853932584269662</v>
      </c>
      <c r="J131" s="2">
        <f t="shared" si="10"/>
        <v>0.81818181818181823</v>
      </c>
      <c r="K131" s="2">
        <f t="shared" ref="K131:K194" si="11">IF(E131 &lt; 12000000,0,1)</f>
        <v>0</v>
      </c>
    </row>
    <row r="132" spans="1:11" x14ac:dyDescent="0.3">
      <c r="A132" s="2">
        <v>0</v>
      </c>
      <c r="B132" s="2">
        <v>43</v>
      </c>
      <c r="C132" s="4">
        <v>0</v>
      </c>
      <c r="D132" s="4">
        <v>8</v>
      </c>
      <c r="E132" s="2">
        <v>14267820</v>
      </c>
      <c r="G132" s="2">
        <f t="shared" si="8"/>
        <v>1</v>
      </c>
      <c r="H132" s="2">
        <v>0</v>
      </c>
      <c r="I132" s="2">
        <f t="shared" si="9"/>
        <v>0.42696629213483145</v>
      </c>
      <c r="J132" s="2">
        <f t="shared" si="10"/>
        <v>0.63636363636363635</v>
      </c>
      <c r="K132" s="2">
        <f t="shared" si="11"/>
        <v>1</v>
      </c>
    </row>
    <row r="133" spans="1:11" x14ac:dyDescent="0.3">
      <c r="A133" s="2">
        <v>1</v>
      </c>
      <c r="B133" s="2">
        <v>59</v>
      </c>
      <c r="C133" s="4">
        <v>1</v>
      </c>
      <c r="D133" s="4">
        <v>7</v>
      </c>
      <c r="E133" s="2">
        <v>11445908</v>
      </c>
      <c r="G133" s="2">
        <f t="shared" si="8"/>
        <v>0</v>
      </c>
      <c r="H133" s="2">
        <v>1</v>
      </c>
      <c r="I133" s="2">
        <f t="shared" si="9"/>
        <v>0.6067415730337079</v>
      </c>
      <c r="J133" s="2">
        <f t="shared" si="10"/>
        <v>0.54545454545454541</v>
      </c>
      <c r="K133" s="2">
        <f t="shared" si="11"/>
        <v>0</v>
      </c>
    </row>
    <row r="134" spans="1:11" x14ac:dyDescent="0.3">
      <c r="A134" s="2">
        <v>0</v>
      </c>
      <c r="B134" s="2">
        <v>5</v>
      </c>
      <c r="C134" s="4">
        <v>1</v>
      </c>
      <c r="D134" s="4">
        <v>8</v>
      </c>
      <c r="E134" s="2">
        <v>9763421</v>
      </c>
      <c r="G134" s="2">
        <f t="shared" si="8"/>
        <v>0</v>
      </c>
      <c r="H134" s="2">
        <v>0</v>
      </c>
      <c r="I134" s="2">
        <f t="shared" si="9"/>
        <v>0</v>
      </c>
      <c r="J134" s="2">
        <f t="shared" si="10"/>
        <v>0.63636363636363635</v>
      </c>
      <c r="K134" s="2">
        <f t="shared" si="11"/>
        <v>0</v>
      </c>
    </row>
    <row r="135" spans="1:11" x14ac:dyDescent="0.3">
      <c r="A135" s="2">
        <v>1</v>
      </c>
      <c r="B135" s="2">
        <v>93</v>
      </c>
      <c r="C135" s="4">
        <v>1</v>
      </c>
      <c r="D135" s="4">
        <v>2</v>
      </c>
      <c r="E135" s="2">
        <v>10909006</v>
      </c>
      <c r="G135" s="2">
        <f t="shared" si="8"/>
        <v>0</v>
      </c>
      <c r="H135" s="2">
        <v>1</v>
      </c>
      <c r="I135" s="2">
        <f t="shared" si="9"/>
        <v>0.9887640449438202</v>
      </c>
      <c r="J135" s="2">
        <f t="shared" si="10"/>
        <v>9.0909090909090912E-2</v>
      </c>
      <c r="K135" s="2">
        <f t="shared" si="11"/>
        <v>0</v>
      </c>
    </row>
    <row r="136" spans="1:11" x14ac:dyDescent="0.3">
      <c r="A136" s="2">
        <v>1</v>
      </c>
      <c r="B136" s="2">
        <v>16</v>
      </c>
      <c r="C136" s="4">
        <v>1</v>
      </c>
      <c r="D136" s="4">
        <v>7</v>
      </c>
      <c r="E136" s="2">
        <v>16232754.25</v>
      </c>
      <c r="G136" s="2">
        <f t="shared" si="8"/>
        <v>0</v>
      </c>
      <c r="H136" s="2">
        <v>1</v>
      </c>
      <c r="I136" s="2">
        <f t="shared" si="9"/>
        <v>0.12359550561797752</v>
      </c>
      <c r="J136" s="2">
        <f t="shared" si="10"/>
        <v>0.54545454545454541</v>
      </c>
      <c r="K136" s="2">
        <f t="shared" si="11"/>
        <v>1</v>
      </c>
    </row>
    <row r="137" spans="1:11" x14ac:dyDescent="0.3">
      <c r="A137" s="2">
        <v>1</v>
      </c>
      <c r="B137" s="2">
        <v>63</v>
      </c>
      <c r="C137" s="4">
        <v>0</v>
      </c>
      <c r="D137" s="4">
        <v>3</v>
      </c>
      <c r="E137" s="2">
        <v>11178959</v>
      </c>
      <c r="G137" s="2">
        <f t="shared" si="8"/>
        <v>1</v>
      </c>
      <c r="H137" s="2">
        <v>1</v>
      </c>
      <c r="I137" s="2">
        <f t="shared" si="9"/>
        <v>0.651685393258427</v>
      </c>
      <c r="J137" s="2">
        <f t="shared" si="10"/>
        <v>0.18181818181818182</v>
      </c>
      <c r="K137" s="2">
        <f t="shared" si="11"/>
        <v>0</v>
      </c>
    </row>
    <row r="138" spans="1:11" x14ac:dyDescent="0.3">
      <c r="A138" s="2">
        <v>0</v>
      </c>
      <c r="B138" s="2">
        <v>39</v>
      </c>
      <c r="C138" s="4">
        <v>1</v>
      </c>
      <c r="D138" s="4">
        <v>7</v>
      </c>
      <c r="E138" s="2">
        <v>12319164.25</v>
      </c>
      <c r="G138" s="2">
        <f t="shared" si="8"/>
        <v>0</v>
      </c>
      <c r="H138" s="2">
        <v>0</v>
      </c>
      <c r="I138" s="2">
        <f t="shared" si="9"/>
        <v>0.38202247191011235</v>
      </c>
      <c r="J138" s="2">
        <f t="shared" si="10"/>
        <v>0.54545454545454541</v>
      </c>
      <c r="K138" s="2">
        <f t="shared" si="11"/>
        <v>1</v>
      </c>
    </row>
    <row r="139" spans="1:11" x14ac:dyDescent="0.3">
      <c r="A139" s="2">
        <v>0</v>
      </c>
      <c r="B139" s="2">
        <v>38</v>
      </c>
      <c r="C139" s="4">
        <v>1</v>
      </c>
      <c r="D139" s="4">
        <v>2</v>
      </c>
      <c r="E139" s="2">
        <v>9852717</v>
      </c>
      <c r="G139" s="2">
        <f t="shared" si="8"/>
        <v>0</v>
      </c>
      <c r="H139" s="2">
        <v>0</v>
      </c>
      <c r="I139" s="2">
        <f t="shared" si="9"/>
        <v>0.3707865168539326</v>
      </c>
      <c r="J139" s="2">
        <f t="shared" si="10"/>
        <v>9.0909090909090912E-2</v>
      </c>
      <c r="K139" s="2">
        <f t="shared" si="11"/>
        <v>0</v>
      </c>
    </row>
    <row r="140" spans="1:11" x14ac:dyDescent="0.3">
      <c r="A140" s="2">
        <v>0</v>
      </c>
      <c r="B140" s="2">
        <v>46</v>
      </c>
      <c r="C140" s="4">
        <v>1</v>
      </c>
      <c r="D140" s="4">
        <v>6</v>
      </c>
      <c r="E140" s="2">
        <v>9349412</v>
      </c>
      <c r="G140" s="2">
        <f t="shared" si="8"/>
        <v>0</v>
      </c>
      <c r="H140" s="2">
        <v>0</v>
      </c>
      <c r="I140" s="2">
        <f t="shared" si="9"/>
        <v>0.4606741573033708</v>
      </c>
      <c r="J140" s="2">
        <f t="shared" si="10"/>
        <v>0.45454545454545453</v>
      </c>
      <c r="K140" s="2">
        <f t="shared" si="11"/>
        <v>0</v>
      </c>
    </row>
    <row r="141" spans="1:11" x14ac:dyDescent="0.3">
      <c r="A141" s="2">
        <v>0</v>
      </c>
      <c r="B141" s="2">
        <v>16</v>
      </c>
      <c r="C141" s="4">
        <v>1</v>
      </c>
      <c r="D141" s="4">
        <v>7</v>
      </c>
      <c r="E141" s="2">
        <v>10462071</v>
      </c>
      <c r="G141" s="2">
        <f t="shared" si="8"/>
        <v>0</v>
      </c>
      <c r="H141" s="2">
        <v>0</v>
      </c>
      <c r="I141" s="2">
        <f t="shared" si="9"/>
        <v>0.12359550561797752</v>
      </c>
      <c r="J141" s="2">
        <f t="shared" si="10"/>
        <v>0.54545454545454541</v>
      </c>
      <c r="K141" s="2">
        <f t="shared" si="11"/>
        <v>0</v>
      </c>
    </row>
    <row r="142" spans="1:11" x14ac:dyDescent="0.3">
      <c r="A142" s="2">
        <v>0</v>
      </c>
      <c r="B142" s="2">
        <v>45</v>
      </c>
      <c r="C142" s="4">
        <v>1</v>
      </c>
      <c r="D142" s="4">
        <v>4</v>
      </c>
      <c r="E142" s="2">
        <v>12733850</v>
      </c>
      <c r="G142" s="2">
        <f t="shared" si="8"/>
        <v>0</v>
      </c>
      <c r="H142" s="2">
        <v>0</v>
      </c>
      <c r="I142" s="2">
        <f t="shared" si="9"/>
        <v>0.449438202247191</v>
      </c>
      <c r="J142" s="2">
        <f t="shared" si="10"/>
        <v>0.27272727272727271</v>
      </c>
      <c r="K142" s="2">
        <f t="shared" si="11"/>
        <v>1</v>
      </c>
    </row>
    <row r="143" spans="1:11" x14ac:dyDescent="0.3">
      <c r="A143" s="2">
        <v>1</v>
      </c>
      <c r="B143" s="2">
        <v>45</v>
      </c>
      <c r="C143" s="4">
        <v>0</v>
      </c>
      <c r="D143" s="4">
        <v>8</v>
      </c>
      <c r="E143" s="2">
        <v>9196559</v>
      </c>
      <c r="G143" s="2">
        <f t="shared" si="8"/>
        <v>1</v>
      </c>
      <c r="H143" s="2">
        <v>1</v>
      </c>
      <c r="I143" s="2">
        <f t="shared" si="9"/>
        <v>0.449438202247191</v>
      </c>
      <c r="J143" s="2">
        <f t="shared" si="10"/>
        <v>0.63636363636363635</v>
      </c>
      <c r="K143" s="2">
        <f t="shared" si="11"/>
        <v>0</v>
      </c>
    </row>
    <row r="144" spans="1:11" x14ac:dyDescent="0.3">
      <c r="A144" s="2">
        <v>1</v>
      </c>
      <c r="B144" s="2">
        <v>50</v>
      </c>
      <c r="C144" s="4">
        <v>1</v>
      </c>
      <c r="D144" s="4">
        <v>7</v>
      </c>
      <c r="E144" s="2">
        <v>10970364</v>
      </c>
      <c r="G144" s="2">
        <f t="shared" si="8"/>
        <v>0</v>
      </c>
      <c r="H144" s="2">
        <v>1</v>
      </c>
      <c r="I144" s="2">
        <f t="shared" si="9"/>
        <v>0.5056179775280899</v>
      </c>
      <c r="J144" s="2">
        <f t="shared" si="10"/>
        <v>0.54545454545454541</v>
      </c>
      <c r="K144" s="2">
        <f t="shared" si="11"/>
        <v>0</v>
      </c>
    </row>
    <row r="145" spans="1:11" x14ac:dyDescent="0.3">
      <c r="A145" s="2">
        <v>0</v>
      </c>
      <c r="B145" s="2">
        <v>32</v>
      </c>
      <c r="C145" s="4">
        <v>1</v>
      </c>
      <c r="D145" s="4">
        <v>7</v>
      </c>
      <c r="E145" s="2">
        <v>12905417</v>
      </c>
      <c r="G145" s="2">
        <f t="shared" si="8"/>
        <v>0</v>
      </c>
      <c r="H145" s="2">
        <v>0</v>
      </c>
      <c r="I145" s="2">
        <f t="shared" si="9"/>
        <v>0.30337078651685395</v>
      </c>
      <c r="J145" s="2">
        <f t="shared" si="10"/>
        <v>0.54545454545454541</v>
      </c>
      <c r="K145" s="2">
        <f t="shared" si="11"/>
        <v>1</v>
      </c>
    </row>
    <row r="146" spans="1:11" x14ac:dyDescent="0.3">
      <c r="A146" s="2">
        <v>1</v>
      </c>
      <c r="B146" s="2">
        <v>39</v>
      </c>
      <c r="C146" s="4">
        <v>0</v>
      </c>
      <c r="D146" s="4">
        <v>7</v>
      </c>
      <c r="E146" s="2">
        <v>11303166</v>
      </c>
      <c r="G146" s="2">
        <f t="shared" si="8"/>
        <v>1</v>
      </c>
      <c r="H146" s="2">
        <v>1</v>
      </c>
      <c r="I146" s="2">
        <f t="shared" si="9"/>
        <v>0.38202247191011235</v>
      </c>
      <c r="J146" s="2">
        <f t="shared" si="10"/>
        <v>0.54545454545454541</v>
      </c>
      <c r="K146" s="2">
        <f t="shared" si="11"/>
        <v>0</v>
      </c>
    </row>
    <row r="147" spans="1:11" x14ac:dyDescent="0.3">
      <c r="A147" s="2">
        <v>1</v>
      </c>
      <c r="B147" s="2">
        <v>42</v>
      </c>
      <c r="C147" s="4">
        <v>1</v>
      </c>
      <c r="D147" s="4">
        <v>7</v>
      </c>
      <c r="E147" s="2">
        <v>8787398</v>
      </c>
      <c r="G147" s="2">
        <f t="shared" si="8"/>
        <v>0</v>
      </c>
      <c r="H147" s="2">
        <v>1</v>
      </c>
      <c r="I147" s="2">
        <f t="shared" si="9"/>
        <v>0.4157303370786517</v>
      </c>
      <c r="J147" s="2">
        <f t="shared" si="10"/>
        <v>0.54545454545454541</v>
      </c>
      <c r="K147" s="2">
        <f t="shared" si="11"/>
        <v>0</v>
      </c>
    </row>
    <row r="148" spans="1:11" x14ac:dyDescent="0.3">
      <c r="A148" s="2">
        <v>0</v>
      </c>
      <c r="B148" s="2">
        <v>22</v>
      </c>
      <c r="C148" s="4">
        <v>0</v>
      </c>
      <c r="D148" s="4">
        <v>3</v>
      </c>
      <c r="E148" s="2">
        <v>15956195.25</v>
      </c>
      <c r="G148" s="2">
        <f t="shared" si="8"/>
        <v>1</v>
      </c>
      <c r="H148" s="2">
        <v>0</v>
      </c>
      <c r="I148" s="2">
        <f t="shared" si="9"/>
        <v>0.19101123595505617</v>
      </c>
      <c r="J148" s="2">
        <f t="shared" si="10"/>
        <v>0.18181818181818182</v>
      </c>
      <c r="K148" s="2">
        <f t="shared" si="11"/>
        <v>1</v>
      </c>
    </row>
    <row r="149" spans="1:11" x14ac:dyDescent="0.3">
      <c r="A149" s="2">
        <v>1</v>
      </c>
      <c r="B149" s="2">
        <v>11</v>
      </c>
      <c r="C149" s="4">
        <v>1</v>
      </c>
      <c r="D149" s="4">
        <v>8</v>
      </c>
      <c r="E149" s="2">
        <v>7948589.5</v>
      </c>
      <c r="G149" s="2">
        <f t="shared" si="8"/>
        <v>0</v>
      </c>
      <c r="H149" s="2">
        <v>1</v>
      </c>
      <c r="I149" s="2">
        <f t="shared" si="9"/>
        <v>6.741573033707865E-2</v>
      </c>
      <c r="J149" s="2">
        <f t="shared" si="10"/>
        <v>0.63636363636363635</v>
      </c>
      <c r="K149" s="2">
        <f t="shared" si="11"/>
        <v>0</v>
      </c>
    </row>
    <row r="150" spans="1:11" x14ac:dyDescent="0.3">
      <c r="A150" s="2">
        <v>1</v>
      </c>
      <c r="B150" s="2">
        <v>51</v>
      </c>
      <c r="C150" s="4">
        <v>0</v>
      </c>
      <c r="D150" s="4">
        <v>11</v>
      </c>
      <c r="E150" s="2">
        <v>20190941</v>
      </c>
      <c r="G150" s="2">
        <f t="shared" si="8"/>
        <v>1</v>
      </c>
      <c r="H150" s="2">
        <v>1</v>
      </c>
      <c r="I150" s="2">
        <f t="shared" si="9"/>
        <v>0.5168539325842697</v>
      </c>
      <c r="J150" s="2">
        <f t="shared" si="10"/>
        <v>0.90909090909090906</v>
      </c>
      <c r="K150" s="2">
        <f t="shared" si="11"/>
        <v>1</v>
      </c>
    </row>
    <row r="151" spans="1:11" x14ac:dyDescent="0.3">
      <c r="A151" s="2">
        <v>1</v>
      </c>
      <c r="B151" s="2">
        <v>19</v>
      </c>
      <c r="C151" s="4">
        <v>0</v>
      </c>
      <c r="D151" s="4">
        <v>9</v>
      </c>
      <c r="E151" s="2">
        <v>8999759</v>
      </c>
      <c r="G151" s="2">
        <f t="shared" si="8"/>
        <v>1</v>
      </c>
      <c r="H151" s="2">
        <v>1</v>
      </c>
      <c r="I151" s="2">
        <f t="shared" si="9"/>
        <v>0.15730337078651685</v>
      </c>
      <c r="J151" s="2">
        <f t="shared" si="10"/>
        <v>0.72727272727272729</v>
      </c>
      <c r="K151" s="2">
        <f t="shared" si="11"/>
        <v>0</v>
      </c>
    </row>
    <row r="152" spans="1:11" x14ac:dyDescent="0.3">
      <c r="A152" s="2">
        <v>0</v>
      </c>
      <c r="B152" s="2">
        <v>75</v>
      </c>
      <c r="C152" s="4">
        <v>1</v>
      </c>
      <c r="D152" s="4">
        <v>12</v>
      </c>
      <c r="E152" s="2">
        <v>11246153</v>
      </c>
      <c r="G152" s="2">
        <f t="shared" si="8"/>
        <v>0</v>
      </c>
      <c r="H152" s="2">
        <v>0</v>
      </c>
      <c r="I152" s="2">
        <f t="shared" si="9"/>
        <v>0.7865168539325843</v>
      </c>
      <c r="J152" s="2">
        <f t="shared" si="10"/>
        <v>1</v>
      </c>
      <c r="K152" s="2">
        <f t="shared" si="11"/>
        <v>0</v>
      </c>
    </row>
    <row r="153" spans="1:11" x14ac:dyDescent="0.3">
      <c r="A153" s="2">
        <v>1</v>
      </c>
      <c r="B153" s="2">
        <v>30</v>
      </c>
      <c r="C153" s="4">
        <v>1</v>
      </c>
      <c r="D153" s="4">
        <v>6</v>
      </c>
      <c r="E153" s="2">
        <v>11251065.5</v>
      </c>
      <c r="G153" s="2">
        <f t="shared" si="8"/>
        <v>0</v>
      </c>
      <c r="H153" s="2">
        <v>1</v>
      </c>
      <c r="I153" s="2">
        <f t="shared" si="9"/>
        <v>0.2808988764044944</v>
      </c>
      <c r="J153" s="2">
        <f t="shared" si="10"/>
        <v>0.45454545454545453</v>
      </c>
      <c r="K153" s="2">
        <f t="shared" si="11"/>
        <v>0</v>
      </c>
    </row>
    <row r="154" spans="1:11" x14ac:dyDescent="0.3">
      <c r="A154" s="2">
        <v>1</v>
      </c>
      <c r="B154" s="2">
        <v>26</v>
      </c>
      <c r="C154" s="4">
        <v>0</v>
      </c>
      <c r="D154" s="4">
        <v>4</v>
      </c>
      <c r="E154" s="2">
        <v>11443804.75</v>
      </c>
      <c r="G154" s="2">
        <f t="shared" si="8"/>
        <v>1</v>
      </c>
      <c r="H154" s="2">
        <v>1</v>
      </c>
      <c r="I154" s="2">
        <f t="shared" si="9"/>
        <v>0.23595505617977527</v>
      </c>
      <c r="J154" s="2">
        <f t="shared" si="10"/>
        <v>0.27272727272727271</v>
      </c>
      <c r="K154" s="2">
        <f t="shared" si="11"/>
        <v>0</v>
      </c>
    </row>
    <row r="155" spans="1:11" x14ac:dyDescent="0.3">
      <c r="A155" s="2">
        <v>0</v>
      </c>
      <c r="B155" s="2">
        <v>81</v>
      </c>
      <c r="C155" s="4">
        <v>1</v>
      </c>
      <c r="D155" s="4">
        <v>10</v>
      </c>
      <c r="E155" s="2">
        <v>9901210</v>
      </c>
      <c r="G155" s="2">
        <f t="shared" si="8"/>
        <v>0</v>
      </c>
      <c r="H155" s="2">
        <v>0</v>
      </c>
      <c r="I155" s="2">
        <f t="shared" si="9"/>
        <v>0.8539325842696629</v>
      </c>
      <c r="J155" s="2">
        <f t="shared" si="10"/>
        <v>0.81818181818181823</v>
      </c>
      <c r="K155" s="2">
        <f t="shared" si="11"/>
        <v>0</v>
      </c>
    </row>
    <row r="156" spans="1:11" x14ac:dyDescent="0.3">
      <c r="A156" s="2">
        <v>0</v>
      </c>
      <c r="B156" s="2">
        <v>63</v>
      </c>
      <c r="C156" s="4">
        <v>0</v>
      </c>
      <c r="D156" s="4">
        <v>12</v>
      </c>
      <c r="E156" s="2">
        <v>9339887</v>
      </c>
      <c r="G156" s="2">
        <f t="shared" si="8"/>
        <v>1</v>
      </c>
      <c r="H156" s="2">
        <v>0</v>
      </c>
      <c r="I156" s="2">
        <f t="shared" si="9"/>
        <v>0.651685393258427</v>
      </c>
      <c r="J156" s="2">
        <f t="shared" si="10"/>
        <v>1</v>
      </c>
      <c r="K156" s="2">
        <f t="shared" si="11"/>
        <v>0</v>
      </c>
    </row>
    <row r="157" spans="1:11" x14ac:dyDescent="0.3">
      <c r="A157" s="2">
        <v>0</v>
      </c>
      <c r="B157" s="2">
        <v>47</v>
      </c>
      <c r="C157" s="4">
        <v>1</v>
      </c>
      <c r="D157" s="4">
        <v>12</v>
      </c>
      <c r="E157" s="2">
        <v>10436863</v>
      </c>
      <c r="G157" s="2">
        <f t="shared" si="8"/>
        <v>0</v>
      </c>
      <c r="H157" s="2">
        <v>0</v>
      </c>
      <c r="I157" s="2">
        <f t="shared" si="9"/>
        <v>0.47191011235955055</v>
      </c>
      <c r="J157" s="2">
        <f t="shared" si="10"/>
        <v>1</v>
      </c>
      <c r="K157" s="2">
        <f t="shared" si="11"/>
        <v>0</v>
      </c>
    </row>
    <row r="158" spans="1:11" x14ac:dyDescent="0.3">
      <c r="A158" s="2">
        <v>0</v>
      </c>
      <c r="B158" s="2">
        <v>58</v>
      </c>
      <c r="C158" s="4">
        <v>1</v>
      </c>
      <c r="D158" s="4">
        <v>3</v>
      </c>
      <c r="E158" s="2">
        <v>12453006</v>
      </c>
      <c r="G158" s="2">
        <f t="shared" si="8"/>
        <v>0</v>
      </c>
      <c r="H158" s="2">
        <v>0</v>
      </c>
      <c r="I158" s="2">
        <f t="shared" si="9"/>
        <v>0.5955056179775281</v>
      </c>
      <c r="J158" s="2">
        <f t="shared" si="10"/>
        <v>0.18181818181818182</v>
      </c>
      <c r="K158" s="2">
        <f t="shared" si="11"/>
        <v>1</v>
      </c>
    </row>
    <row r="159" spans="1:11" x14ac:dyDescent="0.3">
      <c r="A159" s="2">
        <v>0</v>
      </c>
      <c r="B159" s="2">
        <v>64</v>
      </c>
      <c r="C159" s="4">
        <v>1</v>
      </c>
      <c r="D159" s="4">
        <v>10</v>
      </c>
      <c r="E159" s="2">
        <v>9726546</v>
      </c>
      <c r="G159" s="2">
        <f t="shared" si="8"/>
        <v>0</v>
      </c>
      <c r="H159" s="2">
        <v>0</v>
      </c>
      <c r="I159" s="2">
        <f t="shared" si="9"/>
        <v>0.6629213483146067</v>
      </c>
      <c r="J159" s="2">
        <f t="shared" si="10"/>
        <v>0.81818181818181823</v>
      </c>
      <c r="K159" s="2">
        <f t="shared" si="11"/>
        <v>0</v>
      </c>
    </row>
    <row r="160" spans="1:11" x14ac:dyDescent="0.3">
      <c r="A160" s="2">
        <v>0</v>
      </c>
      <c r="B160" s="2">
        <v>19</v>
      </c>
      <c r="C160" s="4">
        <v>0</v>
      </c>
      <c r="D160" s="4">
        <v>10</v>
      </c>
      <c r="E160" s="2">
        <v>10458432</v>
      </c>
      <c r="G160" s="2">
        <f t="shared" si="8"/>
        <v>1</v>
      </c>
      <c r="H160" s="2">
        <v>0</v>
      </c>
      <c r="I160" s="2">
        <f t="shared" si="9"/>
        <v>0.15730337078651685</v>
      </c>
      <c r="J160" s="2">
        <f t="shared" si="10"/>
        <v>0.81818181818181823</v>
      </c>
      <c r="K160" s="2">
        <f t="shared" si="11"/>
        <v>0</v>
      </c>
    </row>
    <row r="161" spans="1:11" x14ac:dyDescent="0.3">
      <c r="A161" s="2">
        <v>0</v>
      </c>
      <c r="B161" s="2">
        <v>11</v>
      </c>
      <c r="C161" s="4">
        <v>0</v>
      </c>
      <c r="D161" s="4">
        <v>9</v>
      </c>
      <c r="E161" s="2">
        <v>11995333</v>
      </c>
      <c r="G161" s="2">
        <f t="shared" si="8"/>
        <v>1</v>
      </c>
      <c r="H161" s="2">
        <v>0</v>
      </c>
      <c r="I161" s="2">
        <f t="shared" si="9"/>
        <v>6.741573033707865E-2</v>
      </c>
      <c r="J161" s="2">
        <f t="shared" si="10"/>
        <v>0.72727272727272729</v>
      </c>
      <c r="K161" s="2">
        <f t="shared" si="11"/>
        <v>0</v>
      </c>
    </row>
    <row r="162" spans="1:11" x14ac:dyDescent="0.3">
      <c r="A162" s="2">
        <v>0</v>
      </c>
      <c r="B162" s="2">
        <v>34</v>
      </c>
      <c r="C162" s="4">
        <v>0</v>
      </c>
      <c r="D162" s="4">
        <v>10</v>
      </c>
      <c r="E162" s="2">
        <v>10196094</v>
      </c>
      <c r="G162" s="2">
        <f t="shared" si="8"/>
        <v>1</v>
      </c>
      <c r="H162" s="2">
        <v>0</v>
      </c>
      <c r="I162" s="2">
        <f t="shared" si="9"/>
        <v>0.3258426966292135</v>
      </c>
      <c r="J162" s="2">
        <f t="shared" si="10"/>
        <v>0.81818181818181823</v>
      </c>
      <c r="K162" s="2">
        <f t="shared" si="11"/>
        <v>0</v>
      </c>
    </row>
    <row r="163" spans="1:11" x14ac:dyDescent="0.3">
      <c r="A163" s="2">
        <v>1</v>
      </c>
      <c r="B163" s="2">
        <v>22</v>
      </c>
      <c r="C163" s="4">
        <v>0</v>
      </c>
      <c r="D163" s="4">
        <v>5</v>
      </c>
      <c r="E163" s="2">
        <v>9398428.3200000003</v>
      </c>
      <c r="G163" s="2">
        <f t="shared" si="8"/>
        <v>1</v>
      </c>
      <c r="H163" s="2">
        <v>1</v>
      </c>
      <c r="I163" s="2">
        <f t="shared" si="9"/>
        <v>0.19101123595505617</v>
      </c>
      <c r="J163" s="2">
        <f t="shared" si="10"/>
        <v>0.36363636363636365</v>
      </c>
      <c r="K163" s="2">
        <f t="shared" si="11"/>
        <v>0</v>
      </c>
    </row>
    <row r="164" spans="1:11" x14ac:dyDescent="0.3">
      <c r="A164" s="2">
        <v>1</v>
      </c>
      <c r="B164" s="2">
        <v>38</v>
      </c>
      <c r="C164" s="4">
        <v>0</v>
      </c>
      <c r="D164" s="4">
        <v>12</v>
      </c>
      <c r="E164" s="2">
        <v>9615804</v>
      </c>
      <c r="G164" s="2">
        <f t="shared" si="8"/>
        <v>1</v>
      </c>
      <c r="H164" s="2">
        <v>1</v>
      </c>
      <c r="I164" s="2">
        <f t="shared" si="9"/>
        <v>0.3707865168539326</v>
      </c>
      <c r="J164" s="2">
        <f t="shared" si="10"/>
        <v>1</v>
      </c>
      <c r="K164" s="2">
        <f t="shared" si="11"/>
        <v>0</v>
      </c>
    </row>
    <row r="165" spans="1:11" x14ac:dyDescent="0.3">
      <c r="A165" s="2">
        <v>1</v>
      </c>
      <c r="B165" s="2">
        <v>70</v>
      </c>
      <c r="C165" s="4">
        <v>1</v>
      </c>
      <c r="D165" s="4">
        <v>8</v>
      </c>
      <c r="E165" s="2">
        <v>9672570</v>
      </c>
      <c r="G165" s="2">
        <f t="shared" si="8"/>
        <v>0</v>
      </c>
      <c r="H165" s="2">
        <v>1</v>
      </c>
      <c r="I165" s="2">
        <f t="shared" si="9"/>
        <v>0.7303370786516854</v>
      </c>
      <c r="J165" s="2">
        <f t="shared" si="10"/>
        <v>0.63636363636363635</v>
      </c>
      <c r="K165" s="2">
        <f t="shared" si="11"/>
        <v>0</v>
      </c>
    </row>
    <row r="166" spans="1:11" x14ac:dyDescent="0.3">
      <c r="A166" s="2">
        <v>1</v>
      </c>
      <c r="B166" s="2">
        <v>34</v>
      </c>
      <c r="C166" s="4">
        <v>0</v>
      </c>
      <c r="D166" s="4">
        <v>7</v>
      </c>
      <c r="E166" s="2">
        <v>7558996</v>
      </c>
      <c r="G166" s="2">
        <f t="shared" si="8"/>
        <v>1</v>
      </c>
      <c r="H166" s="2">
        <v>1</v>
      </c>
      <c r="I166" s="2">
        <f t="shared" si="9"/>
        <v>0.3258426966292135</v>
      </c>
      <c r="J166" s="2">
        <f t="shared" si="10"/>
        <v>0.54545454545454541</v>
      </c>
      <c r="K166" s="2">
        <f t="shared" si="11"/>
        <v>0</v>
      </c>
    </row>
    <row r="167" spans="1:11" x14ac:dyDescent="0.3">
      <c r="A167" s="2">
        <v>0</v>
      </c>
      <c r="B167" s="2">
        <v>15</v>
      </c>
      <c r="C167" s="4">
        <v>0</v>
      </c>
      <c r="D167" s="4">
        <v>10</v>
      </c>
      <c r="E167" s="2">
        <v>8573054</v>
      </c>
      <c r="G167" s="2">
        <f t="shared" si="8"/>
        <v>1</v>
      </c>
      <c r="H167" s="2">
        <v>0</v>
      </c>
      <c r="I167" s="2">
        <f t="shared" si="9"/>
        <v>0.11235955056179775</v>
      </c>
      <c r="J167" s="2">
        <f t="shared" si="10"/>
        <v>0.81818181818181823</v>
      </c>
      <c r="K167" s="2">
        <f t="shared" si="11"/>
        <v>0</v>
      </c>
    </row>
    <row r="168" spans="1:11" x14ac:dyDescent="0.3">
      <c r="A168" s="2">
        <v>0</v>
      </c>
      <c r="B168" s="2">
        <v>53</v>
      </c>
      <c r="C168" s="4">
        <v>0</v>
      </c>
      <c r="D168" s="4">
        <v>11</v>
      </c>
      <c r="E168" s="2">
        <v>12750505</v>
      </c>
      <c r="G168" s="2">
        <f t="shared" si="8"/>
        <v>1</v>
      </c>
      <c r="H168" s="2">
        <v>0</v>
      </c>
      <c r="I168" s="2">
        <f t="shared" si="9"/>
        <v>0.5393258426966292</v>
      </c>
      <c r="J168" s="2">
        <f t="shared" si="10"/>
        <v>0.90909090909090906</v>
      </c>
      <c r="K168" s="2">
        <f t="shared" si="11"/>
        <v>1</v>
      </c>
    </row>
    <row r="169" spans="1:11" x14ac:dyDescent="0.3">
      <c r="A169" s="2">
        <v>1</v>
      </c>
      <c r="B169" s="2">
        <v>35</v>
      </c>
      <c r="C169" s="4">
        <v>0</v>
      </c>
      <c r="D169" s="4">
        <v>11</v>
      </c>
      <c r="E169" s="2">
        <v>11941983</v>
      </c>
      <c r="G169" s="2">
        <f t="shared" si="8"/>
        <v>1</v>
      </c>
      <c r="H169" s="2">
        <v>1</v>
      </c>
      <c r="I169" s="2">
        <f t="shared" si="9"/>
        <v>0.33707865168539325</v>
      </c>
      <c r="J169" s="2">
        <f t="shared" si="10"/>
        <v>0.90909090909090906</v>
      </c>
      <c r="K169" s="2">
        <f t="shared" si="11"/>
        <v>0</v>
      </c>
    </row>
    <row r="170" spans="1:11" x14ac:dyDescent="0.3">
      <c r="A170" s="2">
        <v>1</v>
      </c>
      <c r="B170" s="2">
        <v>24</v>
      </c>
      <c r="C170" s="4">
        <v>0</v>
      </c>
      <c r="D170" s="4">
        <v>3</v>
      </c>
      <c r="E170" s="2">
        <v>9451371.0199999996</v>
      </c>
      <c r="G170" s="2">
        <f t="shared" si="8"/>
        <v>1</v>
      </c>
      <c r="H170" s="2">
        <v>1</v>
      </c>
      <c r="I170" s="2">
        <f t="shared" si="9"/>
        <v>0.21348314606741572</v>
      </c>
      <c r="J170" s="2">
        <f t="shared" si="10"/>
        <v>0.18181818181818182</v>
      </c>
      <c r="K170" s="2">
        <f t="shared" si="11"/>
        <v>0</v>
      </c>
    </row>
    <row r="171" spans="1:11" x14ac:dyDescent="0.3">
      <c r="A171" s="2">
        <v>0</v>
      </c>
      <c r="B171" s="2">
        <v>56</v>
      </c>
      <c r="C171" s="4">
        <v>1</v>
      </c>
      <c r="D171" s="4">
        <v>12</v>
      </c>
      <c r="E171" s="2">
        <v>10105793</v>
      </c>
      <c r="G171" s="2">
        <f t="shared" si="8"/>
        <v>0</v>
      </c>
      <c r="H171" s="2">
        <v>0</v>
      </c>
      <c r="I171" s="2">
        <f t="shared" si="9"/>
        <v>0.5730337078651685</v>
      </c>
      <c r="J171" s="2">
        <f t="shared" si="10"/>
        <v>1</v>
      </c>
      <c r="K171" s="2">
        <f t="shared" si="11"/>
        <v>0</v>
      </c>
    </row>
    <row r="172" spans="1:11" x14ac:dyDescent="0.3">
      <c r="A172" s="2">
        <v>1</v>
      </c>
      <c r="B172" s="2">
        <v>56</v>
      </c>
      <c r="C172" s="4">
        <v>0</v>
      </c>
      <c r="D172" s="4">
        <v>2</v>
      </c>
      <c r="E172" s="2">
        <v>9562622.75</v>
      </c>
      <c r="G172" s="2">
        <f t="shared" si="8"/>
        <v>1</v>
      </c>
      <c r="H172" s="2">
        <v>1</v>
      </c>
      <c r="I172" s="2">
        <f t="shared" si="9"/>
        <v>0.5730337078651685</v>
      </c>
      <c r="J172" s="2">
        <f t="shared" si="10"/>
        <v>9.0909090909090912E-2</v>
      </c>
      <c r="K172" s="2">
        <f t="shared" si="11"/>
        <v>0</v>
      </c>
    </row>
    <row r="173" spans="1:11" x14ac:dyDescent="0.3">
      <c r="A173" s="2">
        <v>1</v>
      </c>
      <c r="B173" s="2">
        <v>50</v>
      </c>
      <c r="C173" s="4">
        <v>1</v>
      </c>
      <c r="D173" s="4">
        <v>1</v>
      </c>
      <c r="E173" s="2">
        <v>9158143</v>
      </c>
      <c r="G173" s="2">
        <f t="shared" si="8"/>
        <v>0</v>
      </c>
      <c r="H173" s="2">
        <v>1</v>
      </c>
      <c r="I173" s="2">
        <f t="shared" si="9"/>
        <v>0.5056179775280899</v>
      </c>
      <c r="J173" s="2">
        <f t="shared" si="10"/>
        <v>0</v>
      </c>
      <c r="K173" s="2">
        <f t="shared" si="11"/>
        <v>0</v>
      </c>
    </row>
    <row r="174" spans="1:11" x14ac:dyDescent="0.3">
      <c r="A174" s="2">
        <v>1</v>
      </c>
      <c r="B174" s="2">
        <v>68</v>
      </c>
      <c r="C174" s="4">
        <v>1</v>
      </c>
      <c r="D174" s="4">
        <v>9</v>
      </c>
      <c r="E174" s="2">
        <v>14037687</v>
      </c>
      <c r="G174" s="2">
        <f t="shared" si="8"/>
        <v>0</v>
      </c>
      <c r="H174" s="2">
        <v>1</v>
      </c>
      <c r="I174" s="2">
        <f t="shared" si="9"/>
        <v>0.7078651685393258</v>
      </c>
      <c r="J174" s="2">
        <f t="shared" si="10"/>
        <v>0.72727272727272729</v>
      </c>
      <c r="K174" s="2">
        <f t="shared" si="11"/>
        <v>1</v>
      </c>
    </row>
    <row r="175" spans="1:11" x14ac:dyDescent="0.3">
      <c r="A175" s="2">
        <v>1</v>
      </c>
      <c r="B175" s="2">
        <v>50</v>
      </c>
      <c r="C175" s="4">
        <v>1</v>
      </c>
      <c r="D175" s="4">
        <v>6</v>
      </c>
      <c r="E175" s="2">
        <v>8224093.3799999999</v>
      </c>
      <c r="G175" s="2">
        <f t="shared" si="8"/>
        <v>0</v>
      </c>
      <c r="H175" s="2">
        <v>1</v>
      </c>
      <c r="I175" s="2">
        <f t="shared" si="9"/>
        <v>0.5056179775280899</v>
      </c>
      <c r="J175" s="2">
        <f t="shared" si="10"/>
        <v>0.45454545454545453</v>
      </c>
      <c r="K175" s="2">
        <f t="shared" si="11"/>
        <v>0</v>
      </c>
    </row>
    <row r="176" spans="1:11" x14ac:dyDescent="0.3">
      <c r="A176" s="2">
        <v>1</v>
      </c>
      <c r="B176" s="2">
        <v>31</v>
      </c>
      <c r="C176" s="4">
        <v>1</v>
      </c>
      <c r="D176" s="4">
        <v>1</v>
      </c>
      <c r="E176" s="2">
        <v>8681675</v>
      </c>
      <c r="G176" s="2">
        <f t="shared" si="8"/>
        <v>0</v>
      </c>
      <c r="H176" s="2">
        <v>1</v>
      </c>
      <c r="I176" s="2">
        <f t="shared" si="9"/>
        <v>0.29213483146067415</v>
      </c>
      <c r="J176" s="2">
        <f t="shared" si="10"/>
        <v>0</v>
      </c>
      <c r="K176" s="2">
        <f t="shared" si="11"/>
        <v>0</v>
      </c>
    </row>
    <row r="177" spans="1:11" x14ac:dyDescent="0.3">
      <c r="A177" s="2">
        <v>0</v>
      </c>
      <c r="B177" s="2">
        <v>26</v>
      </c>
      <c r="C177" s="4">
        <v>1</v>
      </c>
      <c r="D177" s="4">
        <v>3</v>
      </c>
      <c r="E177" s="2">
        <v>9864410</v>
      </c>
      <c r="G177" s="2">
        <f t="shared" si="8"/>
        <v>0</v>
      </c>
      <c r="H177" s="2">
        <v>0</v>
      </c>
      <c r="I177" s="2">
        <f t="shared" si="9"/>
        <v>0.23595505617977527</v>
      </c>
      <c r="J177" s="2">
        <f t="shared" si="10"/>
        <v>0.18181818181818182</v>
      </c>
      <c r="K177" s="2">
        <f t="shared" si="11"/>
        <v>0</v>
      </c>
    </row>
    <row r="178" spans="1:11" x14ac:dyDescent="0.3">
      <c r="A178" s="2">
        <v>1</v>
      </c>
      <c r="B178" s="2">
        <v>36</v>
      </c>
      <c r="C178" s="4">
        <v>1</v>
      </c>
      <c r="D178" s="4">
        <v>9</v>
      </c>
      <c r="E178" s="2">
        <v>9479604</v>
      </c>
      <c r="G178" s="2">
        <f t="shared" si="8"/>
        <v>0</v>
      </c>
      <c r="H178" s="2">
        <v>1</v>
      </c>
      <c r="I178" s="2">
        <f t="shared" si="9"/>
        <v>0.34831460674157305</v>
      </c>
      <c r="J178" s="2">
        <f t="shared" si="10"/>
        <v>0.72727272727272729</v>
      </c>
      <c r="K178" s="2">
        <f t="shared" si="11"/>
        <v>0</v>
      </c>
    </row>
    <row r="179" spans="1:11" x14ac:dyDescent="0.3">
      <c r="A179" s="2">
        <v>1</v>
      </c>
      <c r="B179" s="2">
        <v>28</v>
      </c>
      <c r="C179" s="4">
        <v>1</v>
      </c>
      <c r="D179" s="4">
        <v>2</v>
      </c>
      <c r="E179" s="2">
        <v>6993035</v>
      </c>
      <c r="G179" s="2">
        <f t="shared" si="8"/>
        <v>0</v>
      </c>
      <c r="H179" s="2">
        <v>1</v>
      </c>
      <c r="I179" s="2">
        <f t="shared" si="9"/>
        <v>0.25842696629213485</v>
      </c>
      <c r="J179" s="2">
        <f t="shared" si="10"/>
        <v>9.0909090909090912E-2</v>
      </c>
      <c r="K179" s="2">
        <f t="shared" si="11"/>
        <v>0</v>
      </c>
    </row>
    <row r="180" spans="1:11" x14ac:dyDescent="0.3">
      <c r="A180" s="2">
        <v>0</v>
      </c>
      <c r="B180" s="2">
        <v>63</v>
      </c>
      <c r="C180" s="4">
        <v>1</v>
      </c>
      <c r="D180" s="4">
        <v>2</v>
      </c>
      <c r="E180" s="2">
        <v>9526053</v>
      </c>
      <c r="G180" s="2">
        <f t="shared" si="8"/>
        <v>0</v>
      </c>
      <c r="H180" s="2">
        <v>0</v>
      </c>
      <c r="I180" s="2">
        <f t="shared" si="9"/>
        <v>0.651685393258427</v>
      </c>
      <c r="J180" s="2">
        <f t="shared" si="10"/>
        <v>9.0909090909090912E-2</v>
      </c>
      <c r="K180" s="2">
        <f t="shared" si="11"/>
        <v>0</v>
      </c>
    </row>
    <row r="181" spans="1:11" x14ac:dyDescent="0.3">
      <c r="A181" s="2">
        <v>1</v>
      </c>
      <c r="B181" s="2">
        <v>24</v>
      </c>
      <c r="C181" s="4">
        <v>1</v>
      </c>
      <c r="D181" s="4">
        <v>7</v>
      </c>
      <c r="E181" s="2">
        <v>8067805</v>
      </c>
      <c r="G181" s="2">
        <f t="shared" si="8"/>
        <v>0</v>
      </c>
      <c r="H181" s="2">
        <v>1</v>
      </c>
      <c r="I181" s="2">
        <f t="shared" si="9"/>
        <v>0.21348314606741572</v>
      </c>
      <c r="J181" s="2">
        <f t="shared" si="10"/>
        <v>0.54545454545454541</v>
      </c>
      <c r="K181" s="2">
        <f t="shared" si="11"/>
        <v>0</v>
      </c>
    </row>
    <row r="182" spans="1:11" x14ac:dyDescent="0.3">
      <c r="A182" s="2">
        <v>1</v>
      </c>
      <c r="B182" s="2">
        <v>43</v>
      </c>
      <c r="C182" s="4">
        <v>1</v>
      </c>
      <c r="D182" s="4">
        <v>8</v>
      </c>
      <c r="E182" s="2">
        <v>9225906</v>
      </c>
      <c r="G182" s="2">
        <f t="shared" si="8"/>
        <v>0</v>
      </c>
      <c r="H182" s="2">
        <v>1</v>
      </c>
      <c r="I182" s="2">
        <f t="shared" si="9"/>
        <v>0.42696629213483145</v>
      </c>
      <c r="J182" s="2">
        <f t="shared" si="10"/>
        <v>0.63636363636363635</v>
      </c>
      <c r="K182" s="2">
        <f t="shared" si="11"/>
        <v>0</v>
      </c>
    </row>
    <row r="183" spans="1:11" x14ac:dyDescent="0.3">
      <c r="A183" s="2">
        <v>0</v>
      </c>
      <c r="B183" s="2">
        <v>24</v>
      </c>
      <c r="C183" s="4">
        <v>0</v>
      </c>
      <c r="D183" s="4">
        <v>7</v>
      </c>
      <c r="E183" s="2">
        <v>11279759</v>
      </c>
      <c r="G183" s="2">
        <f t="shared" si="8"/>
        <v>1</v>
      </c>
      <c r="H183" s="2">
        <v>0</v>
      </c>
      <c r="I183" s="2">
        <f t="shared" si="9"/>
        <v>0.21348314606741572</v>
      </c>
      <c r="J183" s="2">
        <f t="shared" si="10"/>
        <v>0.54545454545454541</v>
      </c>
      <c r="K183" s="2">
        <f t="shared" si="11"/>
        <v>0</v>
      </c>
    </row>
    <row r="184" spans="1:11" x14ac:dyDescent="0.3">
      <c r="A184" s="2">
        <v>0</v>
      </c>
      <c r="B184" s="2">
        <v>27</v>
      </c>
      <c r="C184" s="4">
        <v>1</v>
      </c>
      <c r="D184" s="4">
        <v>1</v>
      </c>
      <c r="E184" s="2">
        <v>8498357</v>
      </c>
      <c r="G184" s="2">
        <f t="shared" si="8"/>
        <v>0</v>
      </c>
      <c r="H184" s="2">
        <v>0</v>
      </c>
      <c r="I184" s="2">
        <f t="shared" si="9"/>
        <v>0.24719101123595505</v>
      </c>
      <c r="J184" s="2">
        <f t="shared" si="10"/>
        <v>0</v>
      </c>
      <c r="K184" s="2">
        <f t="shared" si="11"/>
        <v>0</v>
      </c>
    </row>
    <row r="185" spans="1:11" x14ac:dyDescent="0.3">
      <c r="A185" s="2">
        <v>1</v>
      </c>
      <c r="B185" s="2">
        <v>40</v>
      </c>
      <c r="C185" s="4">
        <v>0</v>
      </c>
      <c r="D185" s="4">
        <v>8</v>
      </c>
      <c r="E185" s="2">
        <v>8142671</v>
      </c>
      <c r="G185" s="2">
        <f t="shared" si="8"/>
        <v>1</v>
      </c>
      <c r="H185" s="2">
        <v>1</v>
      </c>
      <c r="I185" s="2">
        <f t="shared" si="9"/>
        <v>0.39325842696629215</v>
      </c>
      <c r="J185" s="2">
        <f t="shared" si="10"/>
        <v>0.63636363636363635</v>
      </c>
      <c r="K185" s="2">
        <f t="shared" si="11"/>
        <v>0</v>
      </c>
    </row>
    <row r="186" spans="1:11" x14ac:dyDescent="0.3">
      <c r="A186" s="2">
        <v>1</v>
      </c>
      <c r="B186" s="2">
        <v>25</v>
      </c>
      <c r="C186" s="4">
        <v>0</v>
      </c>
      <c r="D186" s="4">
        <v>1</v>
      </c>
      <c r="E186" s="2">
        <v>9928166</v>
      </c>
      <c r="G186" s="2">
        <f t="shared" si="8"/>
        <v>1</v>
      </c>
      <c r="H186" s="2">
        <v>1</v>
      </c>
      <c r="I186" s="2">
        <f t="shared" si="9"/>
        <v>0.2247191011235955</v>
      </c>
      <c r="J186" s="2">
        <f t="shared" si="10"/>
        <v>0</v>
      </c>
      <c r="K186" s="2">
        <f t="shared" si="11"/>
        <v>0</v>
      </c>
    </row>
    <row r="187" spans="1:11" x14ac:dyDescent="0.3">
      <c r="A187" s="2">
        <v>1</v>
      </c>
      <c r="B187" s="2">
        <v>14</v>
      </c>
      <c r="C187" s="4">
        <v>1</v>
      </c>
      <c r="D187" s="4">
        <v>6</v>
      </c>
      <c r="E187" s="2">
        <v>8911820</v>
      </c>
      <c r="G187" s="2">
        <f t="shared" si="8"/>
        <v>0</v>
      </c>
      <c r="H187" s="2">
        <v>1</v>
      </c>
      <c r="I187" s="2">
        <f t="shared" si="9"/>
        <v>0.10112359550561797</v>
      </c>
      <c r="J187" s="2">
        <f t="shared" si="10"/>
        <v>0.45454545454545453</v>
      </c>
      <c r="K187" s="2">
        <f t="shared" si="11"/>
        <v>0</v>
      </c>
    </row>
    <row r="188" spans="1:11" x14ac:dyDescent="0.3">
      <c r="A188" s="2">
        <v>1</v>
      </c>
      <c r="B188" s="2">
        <v>26</v>
      </c>
      <c r="C188" s="4">
        <v>0</v>
      </c>
      <c r="D188" s="4">
        <v>3</v>
      </c>
      <c r="E188" s="2">
        <v>8407398</v>
      </c>
      <c r="G188" s="2">
        <f t="shared" si="8"/>
        <v>1</v>
      </c>
      <c r="H188" s="2">
        <v>1</v>
      </c>
      <c r="I188" s="2">
        <f t="shared" si="9"/>
        <v>0.23595505617977527</v>
      </c>
      <c r="J188" s="2">
        <f t="shared" si="10"/>
        <v>0.18181818181818182</v>
      </c>
      <c r="K188" s="2">
        <f t="shared" si="11"/>
        <v>0</v>
      </c>
    </row>
    <row r="189" spans="1:11" x14ac:dyDescent="0.3">
      <c r="A189" s="2">
        <v>0</v>
      </c>
      <c r="B189" s="2">
        <v>37</v>
      </c>
      <c r="C189" s="4">
        <v>0</v>
      </c>
      <c r="D189" s="4">
        <v>6</v>
      </c>
      <c r="E189" s="2">
        <v>8317716</v>
      </c>
      <c r="G189" s="2">
        <f t="shared" si="8"/>
        <v>1</v>
      </c>
      <c r="H189" s="2">
        <v>0</v>
      </c>
      <c r="I189" s="2">
        <f t="shared" si="9"/>
        <v>0.3595505617977528</v>
      </c>
      <c r="J189" s="2">
        <f t="shared" si="10"/>
        <v>0.45454545454545453</v>
      </c>
      <c r="K189" s="2">
        <f t="shared" si="11"/>
        <v>0</v>
      </c>
    </row>
    <row r="190" spans="1:11" x14ac:dyDescent="0.3">
      <c r="A190" s="2">
        <v>1</v>
      </c>
      <c r="B190" s="2">
        <v>25</v>
      </c>
      <c r="C190" s="4">
        <v>0</v>
      </c>
      <c r="D190" s="4">
        <v>3</v>
      </c>
      <c r="E190" s="2">
        <v>8291437</v>
      </c>
      <c r="G190" s="2">
        <f t="shared" si="8"/>
        <v>1</v>
      </c>
      <c r="H190" s="2">
        <v>1</v>
      </c>
      <c r="I190" s="2">
        <f t="shared" si="9"/>
        <v>0.2247191011235955</v>
      </c>
      <c r="J190" s="2">
        <f t="shared" si="10"/>
        <v>0.18181818181818182</v>
      </c>
      <c r="K190" s="2">
        <f t="shared" si="11"/>
        <v>0</v>
      </c>
    </row>
    <row r="191" spans="1:11" x14ac:dyDescent="0.3">
      <c r="A191" s="2">
        <v>1</v>
      </c>
      <c r="B191" s="2">
        <v>33</v>
      </c>
      <c r="C191" s="4">
        <v>0</v>
      </c>
      <c r="D191" s="4">
        <v>1</v>
      </c>
      <c r="E191" s="2">
        <v>9421138</v>
      </c>
      <c r="G191" s="2">
        <f t="shared" si="8"/>
        <v>1</v>
      </c>
      <c r="H191" s="2">
        <v>1</v>
      </c>
      <c r="I191" s="2">
        <f t="shared" si="9"/>
        <v>0.3146067415730337</v>
      </c>
      <c r="J191" s="2">
        <f t="shared" si="10"/>
        <v>0</v>
      </c>
      <c r="K191" s="2">
        <f t="shared" si="11"/>
        <v>0</v>
      </c>
    </row>
    <row r="192" spans="1:11" x14ac:dyDescent="0.3">
      <c r="A192" s="2">
        <v>0</v>
      </c>
      <c r="B192" s="2">
        <v>25</v>
      </c>
      <c r="C192" s="4">
        <v>0</v>
      </c>
      <c r="D192" s="4">
        <v>8</v>
      </c>
      <c r="E192" s="2">
        <v>7947059</v>
      </c>
      <c r="G192" s="2">
        <f t="shared" si="8"/>
        <v>1</v>
      </c>
      <c r="H192" s="2">
        <v>0</v>
      </c>
      <c r="I192" s="2">
        <f t="shared" si="9"/>
        <v>0.2247191011235955</v>
      </c>
      <c r="J192" s="2">
        <f t="shared" si="10"/>
        <v>0.63636363636363635</v>
      </c>
      <c r="K192" s="2">
        <f t="shared" si="11"/>
        <v>0</v>
      </c>
    </row>
    <row r="193" spans="1:11" x14ac:dyDescent="0.3">
      <c r="A193" s="2">
        <v>1</v>
      </c>
      <c r="B193" s="2">
        <v>37</v>
      </c>
      <c r="C193" s="4">
        <v>0</v>
      </c>
      <c r="D193" s="4">
        <v>4</v>
      </c>
      <c r="E193" s="2">
        <v>9797585</v>
      </c>
      <c r="G193" s="2">
        <f t="shared" si="8"/>
        <v>1</v>
      </c>
      <c r="H193" s="2">
        <v>1</v>
      </c>
      <c r="I193" s="2">
        <f t="shared" si="9"/>
        <v>0.3595505617977528</v>
      </c>
      <c r="J193" s="2">
        <f t="shared" si="10"/>
        <v>0.27272727272727271</v>
      </c>
      <c r="K193" s="2">
        <f t="shared" si="11"/>
        <v>0</v>
      </c>
    </row>
    <row r="194" spans="1:11" x14ac:dyDescent="0.3">
      <c r="A194" s="2">
        <v>1</v>
      </c>
      <c r="B194" s="2">
        <v>25</v>
      </c>
      <c r="C194" s="4">
        <v>1</v>
      </c>
      <c r="D194" s="4">
        <v>8</v>
      </c>
      <c r="E194" s="2">
        <v>8350431</v>
      </c>
      <c r="G194" s="2">
        <f t="shared" ref="G194:G257" si="12">IF(C194=0,1,0)</f>
        <v>0</v>
      </c>
      <c r="H194" s="2">
        <v>1</v>
      </c>
      <c r="I194" s="2">
        <f t="shared" ref="I194:I257" si="13">(B194-$B$555)/$B$557</f>
        <v>0.2247191011235955</v>
      </c>
      <c r="J194" s="2">
        <f t="shared" ref="J194:J257" si="14">(D194-$D$555)/$D$557</f>
        <v>0.63636363636363635</v>
      </c>
      <c r="K194" s="2">
        <f t="shared" si="11"/>
        <v>0</v>
      </c>
    </row>
    <row r="195" spans="1:11" x14ac:dyDescent="0.3">
      <c r="A195" s="2">
        <v>1</v>
      </c>
      <c r="B195" s="2">
        <v>19</v>
      </c>
      <c r="C195" s="4">
        <v>1</v>
      </c>
      <c r="D195" s="4">
        <v>3</v>
      </c>
      <c r="E195" s="2">
        <v>9554194</v>
      </c>
      <c r="G195" s="2">
        <f t="shared" si="12"/>
        <v>0</v>
      </c>
      <c r="H195" s="2">
        <v>1</v>
      </c>
      <c r="I195" s="2">
        <f t="shared" si="13"/>
        <v>0.15730337078651685</v>
      </c>
      <c r="J195" s="2">
        <f t="shared" si="14"/>
        <v>0.18181818181818182</v>
      </c>
      <c r="K195" s="2">
        <f t="shared" ref="K195:K258" si="15">IF(E195 &lt; 12000000,0,1)</f>
        <v>0</v>
      </c>
    </row>
    <row r="196" spans="1:11" x14ac:dyDescent="0.3">
      <c r="A196" s="2">
        <v>1</v>
      </c>
      <c r="B196" s="2">
        <v>32</v>
      </c>
      <c r="C196" s="4">
        <v>1</v>
      </c>
      <c r="D196" s="4">
        <v>3</v>
      </c>
      <c r="E196" s="2">
        <v>9339281</v>
      </c>
      <c r="G196" s="2">
        <f t="shared" si="12"/>
        <v>0</v>
      </c>
      <c r="H196" s="2">
        <v>1</v>
      </c>
      <c r="I196" s="2">
        <f t="shared" si="13"/>
        <v>0.30337078651685395</v>
      </c>
      <c r="J196" s="2">
        <f t="shared" si="14"/>
        <v>0.18181818181818182</v>
      </c>
      <c r="K196" s="2">
        <f t="shared" si="15"/>
        <v>0</v>
      </c>
    </row>
    <row r="197" spans="1:11" x14ac:dyDescent="0.3">
      <c r="A197" s="2">
        <v>1</v>
      </c>
      <c r="B197" s="2">
        <v>28</v>
      </c>
      <c r="C197" s="4">
        <v>0</v>
      </c>
      <c r="D197" s="4">
        <v>3</v>
      </c>
      <c r="E197" s="2">
        <v>8610447</v>
      </c>
      <c r="G197" s="2">
        <f t="shared" si="12"/>
        <v>1</v>
      </c>
      <c r="H197" s="2">
        <v>1</v>
      </c>
      <c r="I197" s="2">
        <f t="shared" si="13"/>
        <v>0.25842696629213485</v>
      </c>
      <c r="J197" s="2">
        <f t="shared" si="14"/>
        <v>0.18181818181818182</v>
      </c>
      <c r="K197" s="2">
        <f t="shared" si="15"/>
        <v>0</v>
      </c>
    </row>
    <row r="198" spans="1:11" x14ac:dyDescent="0.3">
      <c r="A198" s="2">
        <v>0</v>
      </c>
      <c r="B198" s="2">
        <v>32</v>
      </c>
      <c r="C198" s="4">
        <v>0</v>
      </c>
      <c r="D198" s="4">
        <v>7</v>
      </c>
      <c r="E198" s="2">
        <v>9086563</v>
      </c>
      <c r="G198" s="2">
        <f t="shared" si="12"/>
        <v>1</v>
      </c>
      <c r="H198" s="2">
        <v>0</v>
      </c>
      <c r="I198" s="2">
        <f t="shared" si="13"/>
        <v>0.30337078651685395</v>
      </c>
      <c r="J198" s="2">
        <f t="shared" si="14"/>
        <v>0.54545454545454541</v>
      </c>
      <c r="K198" s="2">
        <f t="shared" si="15"/>
        <v>0</v>
      </c>
    </row>
    <row r="199" spans="1:11" x14ac:dyDescent="0.3">
      <c r="A199" s="2">
        <v>0</v>
      </c>
      <c r="B199" s="2">
        <v>28</v>
      </c>
      <c r="C199" s="4">
        <v>1</v>
      </c>
      <c r="D199" s="4">
        <v>7</v>
      </c>
      <c r="E199" s="2">
        <v>8601017</v>
      </c>
      <c r="G199" s="2">
        <f t="shared" si="12"/>
        <v>0</v>
      </c>
      <c r="H199" s="2">
        <v>0</v>
      </c>
      <c r="I199" s="2">
        <f t="shared" si="13"/>
        <v>0.25842696629213485</v>
      </c>
      <c r="J199" s="2">
        <f t="shared" si="14"/>
        <v>0.54545454545454541</v>
      </c>
      <c r="K199" s="2">
        <f t="shared" si="15"/>
        <v>0</v>
      </c>
    </row>
    <row r="200" spans="1:11" x14ac:dyDescent="0.3">
      <c r="A200" s="2">
        <v>0</v>
      </c>
      <c r="B200" s="2">
        <v>17</v>
      </c>
      <c r="C200" s="4">
        <v>1</v>
      </c>
      <c r="D200" s="4">
        <v>5</v>
      </c>
      <c r="E200" s="2">
        <v>10692610</v>
      </c>
      <c r="G200" s="2">
        <f t="shared" si="12"/>
        <v>0</v>
      </c>
      <c r="H200" s="2">
        <v>0</v>
      </c>
      <c r="I200" s="2">
        <f t="shared" si="13"/>
        <v>0.1348314606741573</v>
      </c>
      <c r="J200" s="2">
        <f t="shared" si="14"/>
        <v>0.36363636363636365</v>
      </c>
      <c r="K200" s="2">
        <f t="shared" si="15"/>
        <v>0</v>
      </c>
    </row>
    <row r="201" spans="1:11" x14ac:dyDescent="0.3">
      <c r="A201" s="2">
        <v>1</v>
      </c>
      <c r="B201" s="2">
        <v>32</v>
      </c>
      <c r="C201" s="4">
        <v>0</v>
      </c>
      <c r="D201" s="4">
        <v>5</v>
      </c>
      <c r="E201" s="2">
        <v>9171948</v>
      </c>
      <c r="G201" s="2">
        <f t="shared" si="12"/>
        <v>1</v>
      </c>
      <c r="H201" s="2">
        <v>1</v>
      </c>
      <c r="I201" s="2">
        <f t="shared" si="13"/>
        <v>0.30337078651685395</v>
      </c>
      <c r="J201" s="2">
        <f t="shared" si="14"/>
        <v>0.36363636363636365</v>
      </c>
      <c r="K201" s="2">
        <f t="shared" si="15"/>
        <v>0</v>
      </c>
    </row>
    <row r="202" spans="1:11" x14ac:dyDescent="0.3">
      <c r="A202" s="2">
        <v>1</v>
      </c>
      <c r="B202" s="2">
        <v>53</v>
      </c>
      <c r="C202" s="4">
        <v>0</v>
      </c>
      <c r="D202" s="4">
        <v>5</v>
      </c>
      <c r="E202" s="2">
        <v>9564190</v>
      </c>
      <c r="G202" s="2">
        <f t="shared" si="12"/>
        <v>1</v>
      </c>
      <c r="H202" s="2">
        <v>1</v>
      </c>
      <c r="I202" s="2">
        <f t="shared" si="13"/>
        <v>0.5393258426966292</v>
      </c>
      <c r="J202" s="2">
        <f t="shared" si="14"/>
        <v>0.36363636363636365</v>
      </c>
      <c r="K202" s="2">
        <f t="shared" si="15"/>
        <v>0</v>
      </c>
    </row>
    <row r="203" spans="1:11" x14ac:dyDescent="0.3">
      <c r="A203" s="2">
        <v>1</v>
      </c>
      <c r="B203" s="2">
        <v>38</v>
      </c>
      <c r="C203" s="4">
        <v>1</v>
      </c>
      <c r="D203" s="4">
        <v>5</v>
      </c>
      <c r="E203" s="2">
        <v>9099650</v>
      </c>
      <c r="G203" s="2">
        <f t="shared" si="12"/>
        <v>0</v>
      </c>
      <c r="H203" s="2">
        <v>1</v>
      </c>
      <c r="I203" s="2">
        <f t="shared" si="13"/>
        <v>0.3707865168539326</v>
      </c>
      <c r="J203" s="2">
        <f t="shared" si="14"/>
        <v>0.36363636363636365</v>
      </c>
      <c r="K203" s="2">
        <f t="shared" si="15"/>
        <v>0</v>
      </c>
    </row>
    <row r="204" spans="1:11" x14ac:dyDescent="0.3">
      <c r="A204" s="2">
        <v>1</v>
      </c>
      <c r="B204" s="2">
        <v>52</v>
      </c>
      <c r="C204" s="4">
        <v>0</v>
      </c>
      <c r="D204" s="4">
        <v>6</v>
      </c>
      <c r="E204" s="2">
        <v>12084250</v>
      </c>
      <c r="G204" s="2">
        <f t="shared" si="12"/>
        <v>1</v>
      </c>
      <c r="H204" s="2">
        <v>1</v>
      </c>
      <c r="I204" s="2">
        <f t="shared" si="13"/>
        <v>0.5280898876404494</v>
      </c>
      <c r="J204" s="2">
        <f t="shared" si="14"/>
        <v>0.45454545454545453</v>
      </c>
      <c r="K204" s="2">
        <f t="shared" si="15"/>
        <v>1</v>
      </c>
    </row>
    <row r="205" spans="1:11" x14ac:dyDescent="0.3">
      <c r="A205" s="2">
        <v>1</v>
      </c>
      <c r="B205" s="2">
        <v>28</v>
      </c>
      <c r="C205" s="4">
        <v>1</v>
      </c>
      <c r="D205" s="4">
        <v>5</v>
      </c>
      <c r="E205" s="2">
        <v>10388478</v>
      </c>
      <c r="G205" s="2">
        <f t="shared" si="12"/>
        <v>0</v>
      </c>
      <c r="H205" s="2">
        <v>1</v>
      </c>
      <c r="I205" s="2">
        <f t="shared" si="13"/>
        <v>0.25842696629213485</v>
      </c>
      <c r="J205" s="2">
        <f t="shared" si="14"/>
        <v>0.36363636363636365</v>
      </c>
      <c r="K205" s="2">
        <f t="shared" si="15"/>
        <v>0</v>
      </c>
    </row>
    <row r="206" spans="1:11" x14ac:dyDescent="0.3">
      <c r="A206" s="2">
        <v>1</v>
      </c>
      <c r="B206" s="2">
        <v>22</v>
      </c>
      <c r="C206" s="4">
        <v>1</v>
      </c>
      <c r="D206" s="4">
        <v>2</v>
      </c>
      <c r="E206" s="2">
        <v>8204668</v>
      </c>
      <c r="G206" s="2">
        <f t="shared" si="12"/>
        <v>0</v>
      </c>
      <c r="H206" s="2">
        <v>1</v>
      </c>
      <c r="I206" s="2">
        <f t="shared" si="13"/>
        <v>0.19101123595505617</v>
      </c>
      <c r="J206" s="2">
        <f t="shared" si="14"/>
        <v>9.0909090909090912E-2</v>
      </c>
      <c r="K206" s="2">
        <f t="shared" si="15"/>
        <v>0</v>
      </c>
    </row>
    <row r="207" spans="1:11" x14ac:dyDescent="0.3">
      <c r="A207" s="2">
        <v>0</v>
      </c>
      <c r="B207" s="2">
        <v>11</v>
      </c>
      <c r="C207" s="4">
        <v>1</v>
      </c>
      <c r="D207" s="4">
        <v>5</v>
      </c>
      <c r="E207" s="2">
        <v>7770416</v>
      </c>
      <c r="G207" s="2">
        <f t="shared" si="12"/>
        <v>0</v>
      </c>
      <c r="H207" s="2">
        <v>0</v>
      </c>
      <c r="I207" s="2">
        <f t="shared" si="13"/>
        <v>6.741573033707865E-2</v>
      </c>
      <c r="J207" s="2">
        <f t="shared" si="14"/>
        <v>0.36363636363636365</v>
      </c>
      <c r="K207" s="2">
        <f t="shared" si="15"/>
        <v>0</v>
      </c>
    </row>
    <row r="208" spans="1:11" x14ac:dyDescent="0.3">
      <c r="A208" s="2">
        <v>0</v>
      </c>
      <c r="B208" s="2">
        <v>34</v>
      </c>
      <c r="C208" s="4">
        <v>1</v>
      </c>
      <c r="D208" s="4">
        <v>7</v>
      </c>
      <c r="E208" s="2">
        <v>8505683</v>
      </c>
      <c r="G208" s="2">
        <f t="shared" si="12"/>
        <v>0</v>
      </c>
      <c r="H208" s="2">
        <v>0</v>
      </c>
      <c r="I208" s="2">
        <f t="shared" si="13"/>
        <v>0.3258426966292135</v>
      </c>
      <c r="J208" s="2">
        <f t="shared" si="14"/>
        <v>0.54545454545454541</v>
      </c>
      <c r="K208" s="2">
        <f t="shared" si="15"/>
        <v>0</v>
      </c>
    </row>
    <row r="209" spans="1:11" x14ac:dyDescent="0.3">
      <c r="A209" s="2">
        <v>1</v>
      </c>
      <c r="B209" s="2">
        <v>48</v>
      </c>
      <c r="C209" s="4">
        <v>1</v>
      </c>
      <c r="D209" s="4">
        <v>5</v>
      </c>
      <c r="E209" s="2">
        <v>8010996</v>
      </c>
      <c r="G209" s="2">
        <f t="shared" si="12"/>
        <v>0</v>
      </c>
      <c r="H209" s="2">
        <v>1</v>
      </c>
      <c r="I209" s="2">
        <f t="shared" si="13"/>
        <v>0.48314606741573035</v>
      </c>
      <c r="J209" s="2">
        <f t="shared" si="14"/>
        <v>0.36363636363636365</v>
      </c>
      <c r="K209" s="2">
        <f t="shared" si="15"/>
        <v>0</v>
      </c>
    </row>
    <row r="210" spans="1:11" x14ac:dyDescent="0.3">
      <c r="A210" s="2">
        <v>0</v>
      </c>
      <c r="B210" s="2">
        <v>44</v>
      </c>
      <c r="C210" s="4">
        <v>1</v>
      </c>
      <c r="D210" s="4">
        <v>3</v>
      </c>
      <c r="E210" s="2">
        <v>9759545</v>
      </c>
      <c r="G210" s="2">
        <f t="shared" si="12"/>
        <v>0</v>
      </c>
      <c r="H210" s="2">
        <v>0</v>
      </c>
      <c r="I210" s="2">
        <f t="shared" si="13"/>
        <v>0.43820224719101125</v>
      </c>
      <c r="J210" s="2">
        <f t="shared" si="14"/>
        <v>0.18181818181818182</v>
      </c>
      <c r="K210" s="2">
        <f t="shared" si="15"/>
        <v>0</v>
      </c>
    </row>
    <row r="211" spans="1:11" x14ac:dyDescent="0.3">
      <c r="A211" s="2">
        <v>1</v>
      </c>
      <c r="B211" s="2">
        <v>20</v>
      </c>
      <c r="C211" s="4">
        <v>1</v>
      </c>
      <c r="D211" s="4">
        <v>8</v>
      </c>
      <c r="E211" s="2">
        <v>7712559</v>
      </c>
      <c r="G211" s="2">
        <f t="shared" si="12"/>
        <v>0</v>
      </c>
      <c r="H211" s="2">
        <v>1</v>
      </c>
      <c r="I211" s="2">
        <f t="shared" si="13"/>
        <v>0.16853932584269662</v>
      </c>
      <c r="J211" s="2">
        <f t="shared" si="14"/>
        <v>0.63636363636363635</v>
      </c>
      <c r="K211" s="2">
        <f t="shared" si="15"/>
        <v>0</v>
      </c>
    </row>
    <row r="212" spans="1:11" x14ac:dyDescent="0.3">
      <c r="A212" s="2">
        <v>1</v>
      </c>
      <c r="B212" s="2">
        <v>16</v>
      </c>
      <c r="C212" s="4">
        <v>1</v>
      </c>
      <c r="D212" s="4">
        <v>7</v>
      </c>
      <c r="E212" s="2">
        <v>8215936</v>
      </c>
      <c r="G212" s="2">
        <f t="shared" si="12"/>
        <v>0</v>
      </c>
      <c r="H212" s="2">
        <v>1</v>
      </c>
      <c r="I212" s="2">
        <f t="shared" si="13"/>
        <v>0.12359550561797752</v>
      </c>
      <c r="J212" s="2">
        <f t="shared" si="14"/>
        <v>0.54545454545454541</v>
      </c>
      <c r="K212" s="2">
        <f t="shared" si="15"/>
        <v>0</v>
      </c>
    </row>
    <row r="213" spans="1:11" x14ac:dyDescent="0.3">
      <c r="A213" s="2">
        <v>0</v>
      </c>
      <c r="B213" s="2">
        <v>9</v>
      </c>
      <c r="C213" s="4">
        <v>1</v>
      </c>
      <c r="D213" s="4">
        <v>6</v>
      </c>
      <c r="E213" s="2">
        <v>10642434</v>
      </c>
      <c r="G213" s="2">
        <f t="shared" si="12"/>
        <v>0</v>
      </c>
      <c r="H213" s="2">
        <v>0</v>
      </c>
      <c r="I213" s="2">
        <f t="shared" si="13"/>
        <v>4.49438202247191E-2</v>
      </c>
      <c r="J213" s="2">
        <f t="shared" si="14"/>
        <v>0.45454545454545453</v>
      </c>
      <c r="K213" s="2">
        <f t="shared" si="15"/>
        <v>0</v>
      </c>
    </row>
    <row r="214" spans="1:11" x14ac:dyDescent="0.3">
      <c r="A214" s="2">
        <v>0</v>
      </c>
      <c r="B214" s="2">
        <v>50</v>
      </c>
      <c r="C214" s="4">
        <v>0</v>
      </c>
      <c r="D214" s="4">
        <v>7</v>
      </c>
      <c r="E214" s="2">
        <v>8793980</v>
      </c>
      <c r="G214" s="2">
        <f t="shared" si="12"/>
        <v>1</v>
      </c>
      <c r="H214" s="2">
        <v>0</v>
      </c>
      <c r="I214" s="2">
        <f t="shared" si="13"/>
        <v>0.5056179775280899</v>
      </c>
      <c r="J214" s="2">
        <f t="shared" si="14"/>
        <v>0.54545454545454541</v>
      </c>
      <c r="K214" s="2">
        <f t="shared" si="15"/>
        <v>0</v>
      </c>
    </row>
    <row r="215" spans="1:11" x14ac:dyDescent="0.3">
      <c r="A215" s="2">
        <v>0</v>
      </c>
      <c r="B215" s="2">
        <v>22</v>
      </c>
      <c r="C215" s="4">
        <v>1</v>
      </c>
      <c r="D215" s="4">
        <v>5</v>
      </c>
      <c r="E215" s="2">
        <v>9272735</v>
      </c>
      <c r="G215" s="2">
        <f t="shared" si="12"/>
        <v>0</v>
      </c>
      <c r="H215" s="2">
        <v>0</v>
      </c>
      <c r="I215" s="2">
        <f t="shared" si="13"/>
        <v>0.19101123595505617</v>
      </c>
      <c r="J215" s="2">
        <f t="shared" si="14"/>
        <v>0.36363636363636365</v>
      </c>
      <c r="K215" s="2">
        <f t="shared" si="15"/>
        <v>0</v>
      </c>
    </row>
    <row r="216" spans="1:11" x14ac:dyDescent="0.3">
      <c r="A216" s="2">
        <v>0</v>
      </c>
      <c r="B216" s="2">
        <v>20</v>
      </c>
      <c r="C216" s="4">
        <v>0</v>
      </c>
      <c r="D216" s="4">
        <v>4</v>
      </c>
      <c r="E216" s="2">
        <v>10329571</v>
      </c>
      <c r="G216" s="2">
        <f t="shared" si="12"/>
        <v>1</v>
      </c>
      <c r="H216" s="2">
        <v>0</v>
      </c>
      <c r="I216" s="2">
        <f t="shared" si="13"/>
        <v>0.16853932584269662</v>
      </c>
      <c r="J216" s="2">
        <f t="shared" si="14"/>
        <v>0.27272727272727271</v>
      </c>
      <c r="K216" s="2">
        <f t="shared" si="15"/>
        <v>0</v>
      </c>
    </row>
    <row r="217" spans="1:11" x14ac:dyDescent="0.3">
      <c r="A217" s="2">
        <v>1</v>
      </c>
      <c r="B217" s="2">
        <v>13</v>
      </c>
      <c r="C217" s="4">
        <v>1</v>
      </c>
      <c r="D217" s="4">
        <v>2</v>
      </c>
      <c r="E217" s="2">
        <v>9911959</v>
      </c>
      <c r="G217" s="2">
        <f t="shared" si="12"/>
        <v>0</v>
      </c>
      <c r="H217" s="2">
        <v>1</v>
      </c>
      <c r="I217" s="2">
        <f t="shared" si="13"/>
        <v>8.98876404494382E-2</v>
      </c>
      <c r="J217" s="2">
        <f t="shared" si="14"/>
        <v>9.0909090909090912E-2</v>
      </c>
      <c r="K217" s="2">
        <f t="shared" si="15"/>
        <v>0</v>
      </c>
    </row>
    <row r="218" spans="1:11" x14ac:dyDescent="0.3">
      <c r="A218" s="2">
        <v>1</v>
      </c>
      <c r="B218" s="2">
        <v>29</v>
      </c>
      <c r="C218" s="4">
        <v>1</v>
      </c>
      <c r="D218" s="4">
        <v>7</v>
      </c>
      <c r="E218" s="2">
        <v>8553514</v>
      </c>
      <c r="G218" s="2">
        <f t="shared" si="12"/>
        <v>0</v>
      </c>
      <c r="H218" s="2">
        <v>1</v>
      </c>
      <c r="I218" s="2">
        <f t="shared" si="13"/>
        <v>0.2696629213483146</v>
      </c>
      <c r="J218" s="2">
        <f t="shared" si="14"/>
        <v>0.54545454545454541</v>
      </c>
      <c r="K218" s="2">
        <f t="shared" si="15"/>
        <v>0</v>
      </c>
    </row>
    <row r="219" spans="1:11" x14ac:dyDescent="0.3">
      <c r="A219" s="2">
        <v>0</v>
      </c>
      <c r="B219" s="2">
        <v>81</v>
      </c>
      <c r="C219" s="4">
        <v>1</v>
      </c>
      <c r="D219" s="4">
        <v>3</v>
      </c>
      <c r="E219" s="2">
        <v>12594164</v>
      </c>
      <c r="G219" s="2">
        <f t="shared" si="12"/>
        <v>0</v>
      </c>
      <c r="H219" s="2">
        <v>0</v>
      </c>
      <c r="I219" s="2">
        <f t="shared" si="13"/>
        <v>0.8539325842696629</v>
      </c>
      <c r="J219" s="2">
        <f t="shared" si="14"/>
        <v>0.18181818181818182</v>
      </c>
      <c r="K219" s="2">
        <f t="shared" si="15"/>
        <v>1</v>
      </c>
    </row>
    <row r="220" spans="1:11" x14ac:dyDescent="0.3">
      <c r="A220" s="2">
        <v>0</v>
      </c>
      <c r="B220" s="2">
        <v>20</v>
      </c>
      <c r="C220" s="4">
        <v>0</v>
      </c>
      <c r="D220" s="4">
        <v>5</v>
      </c>
      <c r="E220" s="2">
        <v>9483739</v>
      </c>
      <c r="G220" s="2">
        <f t="shared" si="12"/>
        <v>1</v>
      </c>
      <c r="H220" s="2">
        <v>0</v>
      </c>
      <c r="I220" s="2">
        <f t="shared" si="13"/>
        <v>0.16853932584269662</v>
      </c>
      <c r="J220" s="2">
        <f t="shared" si="14"/>
        <v>0.36363636363636365</v>
      </c>
      <c r="K220" s="2">
        <f t="shared" si="15"/>
        <v>0</v>
      </c>
    </row>
    <row r="221" spans="1:11" x14ac:dyDescent="0.3">
      <c r="A221" s="2">
        <v>1</v>
      </c>
      <c r="B221" s="2">
        <v>58</v>
      </c>
      <c r="C221" s="4">
        <v>1</v>
      </c>
      <c r="D221" s="4">
        <v>8</v>
      </c>
      <c r="E221" s="2">
        <v>9255989</v>
      </c>
      <c r="G221" s="2">
        <f t="shared" si="12"/>
        <v>0</v>
      </c>
      <c r="H221" s="2">
        <v>1</v>
      </c>
      <c r="I221" s="2">
        <f t="shared" si="13"/>
        <v>0.5955056179775281</v>
      </c>
      <c r="J221" s="2">
        <f t="shared" si="14"/>
        <v>0.63636363636363635</v>
      </c>
      <c r="K221" s="2">
        <f t="shared" si="15"/>
        <v>0</v>
      </c>
    </row>
    <row r="222" spans="1:11" x14ac:dyDescent="0.3">
      <c r="A222" s="2">
        <v>0</v>
      </c>
      <c r="B222" s="2">
        <v>17</v>
      </c>
      <c r="C222" s="4">
        <v>1</v>
      </c>
      <c r="D222" s="4">
        <v>5</v>
      </c>
      <c r="E222" s="2">
        <v>8948380</v>
      </c>
      <c r="G222" s="2">
        <f t="shared" si="12"/>
        <v>0</v>
      </c>
      <c r="H222" s="2">
        <v>0</v>
      </c>
      <c r="I222" s="2">
        <f t="shared" si="13"/>
        <v>0.1348314606741573</v>
      </c>
      <c r="J222" s="2">
        <f t="shared" si="14"/>
        <v>0.36363636363636365</v>
      </c>
      <c r="K222" s="2">
        <f t="shared" si="15"/>
        <v>0</v>
      </c>
    </row>
    <row r="223" spans="1:11" x14ac:dyDescent="0.3">
      <c r="A223" s="2">
        <v>1</v>
      </c>
      <c r="B223" s="2">
        <v>39</v>
      </c>
      <c r="C223" s="4">
        <v>1</v>
      </c>
      <c r="D223" s="4">
        <v>7</v>
      </c>
      <c r="E223" s="2">
        <v>8481300</v>
      </c>
      <c r="G223" s="2">
        <f t="shared" si="12"/>
        <v>0</v>
      </c>
      <c r="H223" s="2">
        <v>1</v>
      </c>
      <c r="I223" s="2">
        <f t="shared" si="13"/>
        <v>0.38202247191011235</v>
      </c>
      <c r="J223" s="2">
        <f t="shared" si="14"/>
        <v>0.54545454545454541</v>
      </c>
      <c r="K223" s="2">
        <f t="shared" si="15"/>
        <v>0</v>
      </c>
    </row>
    <row r="224" spans="1:11" x14ac:dyDescent="0.3">
      <c r="A224" s="2">
        <v>1</v>
      </c>
      <c r="B224" s="2">
        <v>13</v>
      </c>
      <c r="C224" s="4">
        <v>1</v>
      </c>
      <c r="D224" s="4">
        <v>7</v>
      </c>
      <c r="E224" s="2">
        <v>8682077</v>
      </c>
      <c r="G224" s="2">
        <f t="shared" si="12"/>
        <v>0</v>
      </c>
      <c r="H224" s="2">
        <v>1</v>
      </c>
      <c r="I224" s="2">
        <f t="shared" si="13"/>
        <v>8.98876404494382E-2</v>
      </c>
      <c r="J224" s="2">
        <f t="shared" si="14"/>
        <v>0.54545454545454541</v>
      </c>
      <c r="K224" s="2">
        <f t="shared" si="15"/>
        <v>0</v>
      </c>
    </row>
    <row r="225" spans="1:11" x14ac:dyDescent="0.3">
      <c r="A225" s="2">
        <v>1</v>
      </c>
      <c r="B225" s="2">
        <v>38</v>
      </c>
      <c r="C225" s="4">
        <v>1</v>
      </c>
      <c r="D225" s="4">
        <v>7</v>
      </c>
      <c r="E225" s="2">
        <v>7805034</v>
      </c>
      <c r="G225" s="2">
        <f t="shared" si="12"/>
        <v>0</v>
      </c>
      <c r="H225" s="2">
        <v>1</v>
      </c>
      <c r="I225" s="2">
        <f t="shared" si="13"/>
        <v>0.3707865168539326</v>
      </c>
      <c r="J225" s="2">
        <f t="shared" si="14"/>
        <v>0.54545454545454541</v>
      </c>
      <c r="K225" s="2">
        <f t="shared" si="15"/>
        <v>0</v>
      </c>
    </row>
    <row r="226" spans="1:11" x14ac:dyDescent="0.3">
      <c r="A226" s="2">
        <v>0</v>
      </c>
      <c r="B226" s="2">
        <v>55</v>
      </c>
      <c r="C226" s="4">
        <v>1</v>
      </c>
      <c r="D226" s="4">
        <v>3</v>
      </c>
      <c r="E226" s="2">
        <v>7916250</v>
      </c>
      <c r="G226" s="2">
        <f t="shared" si="12"/>
        <v>0</v>
      </c>
      <c r="H226" s="2">
        <v>0</v>
      </c>
      <c r="I226" s="2">
        <f t="shared" si="13"/>
        <v>0.5617977528089888</v>
      </c>
      <c r="J226" s="2">
        <f t="shared" si="14"/>
        <v>0.18181818181818182</v>
      </c>
      <c r="K226" s="2">
        <f t="shared" si="15"/>
        <v>0</v>
      </c>
    </row>
    <row r="227" spans="1:11" x14ac:dyDescent="0.3">
      <c r="A227" s="2">
        <v>0</v>
      </c>
      <c r="B227" s="2">
        <v>63</v>
      </c>
      <c r="C227" s="4">
        <v>1</v>
      </c>
      <c r="D227" s="4">
        <v>5</v>
      </c>
      <c r="E227" s="2">
        <v>9379100</v>
      </c>
      <c r="G227" s="2">
        <f t="shared" si="12"/>
        <v>0</v>
      </c>
      <c r="H227" s="2">
        <v>0</v>
      </c>
      <c r="I227" s="2">
        <f t="shared" si="13"/>
        <v>0.651685393258427</v>
      </c>
      <c r="J227" s="2">
        <f t="shared" si="14"/>
        <v>0.36363636363636365</v>
      </c>
      <c r="K227" s="2">
        <f t="shared" si="15"/>
        <v>0</v>
      </c>
    </row>
    <row r="228" spans="1:11" x14ac:dyDescent="0.3">
      <c r="A228" s="2">
        <v>0</v>
      </c>
      <c r="B228" s="2">
        <v>23</v>
      </c>
      <c r="C228" s="4">
        <v>1</v>
      </c>
      <c r="D228" s="4">
        <v>2</v>
      </c>
      <c r="E228" s="2">
        <v>9422446</v>
      </c>
      <c r="G228" s="2">
        <f t="shared" si="12"/>
        <v>0</v>
      </c>
      <c r="H228" s="2">
        <v>0</v>
      </c>
      <c r="I228" s="2">
        <f t="shared" si="13"/>
        <v>0.20224719101123595</v>
      </c>
      <c r="J228" s="2">
        <f t="shared" si="14"/>
        <v>9.0909090909090912E-2</v>
      </c>
      <c r="K228" s="2">
        <f t="shared" si="15"/>
        <v>0</v>
      </c>
    </row>
    <row r="229" spans="1:11" x14ac:dyDescent="0.3">
      <c r="A229" s="2">
        <v>0</v>
      </c>
      <c r="B229" s="2">
        <v>51</v>
      </c>
      <c r="C229" s="4">
        <v>0</v>
      </c>
      <c r="D229" s="4">
        <v>7</v>
      </c>
      <c r="E229" s="2">
        <v>8321039</v>
      </c>
      <c r="G229" s="2">
        <f t="shared" si="12"/>
        <v>1</v>
      </c>
      <c r="H229" s="2">
        <v>0</v>
      </c>
      <c r="I229" s="2">
        <f t="shared" si="13"/>
        <v>0.5168539325842697</v>
      </c>
      <c r="J229" s="2">
        <f t="shared" si="14"/>
        <v>0.54545454545454541</v>
      </c>
      <c r="K229" s="2">
        <f t="shared" si="15"/>
        <v>0</v>
      </c>
    </row>
    <row r="230" spans="1:11" x14ac:dyDescent="0.3">
      <c r="A230" s="2">
        <v>0</v>
      </c>
      <c r="B230" s="2">
        <v>54</v>
      </c>
      <c r="C230" s="4">
        <v>0</v>
      </c>
      <c r="D230" s="4">
        <v>8</v>
      </c>
      <c r="E230" s="2">
        <v>8510037</v>
      </c>
      <c r="G230" s="2">
        <f t="shared" si="12"/>
        <v>1</v>
      </c>
      <c r="H230" s="2">
        <v>0</v>
      </c>
      <c r="I230" s="2">
        <f t="shared" si="13"/>
        <v>0.550561797752809</v>
      </c>
      <c r="J230" s="2">
        <f t="shared" si="14"/>
        <v>0.63636363636363635</v>
      </c>
      <c r="K230" s="2">
        <f t="shared" si="15"/>
        <v>0</v>
      </c>
    </row>
    <row r="231" spans="1:11" x14ac:dyDescent="0.3">
      <c r="A231" s="2">
        <v>0</v>
      </c>
      <c r="B231" s="2">
        <v>53</v>
      </c>
      <c r="C231" s="4">
        <v>1</v>
      </c>
      <c r="D231" s="4">
        <v>2</v>
      </c>
      <c r="E231" s="2">
        <v>8489323</v>
      </c>
      <c r="G231" s="2">
        <f t="shared" si="12"/>
        <v>0</v>
      </c>
      <c r="H231" s="2">
        <v>0</v>
      </c>
      <c r="I231" s="2">
        <f t="shared" si="13"/>
        <v>0.5393258426966292</v>
      </c>
      <c r="J231" s="2">
        <f t="shared" si="14"/>
        <v>9.0909090909090912E-2</v>
      </c>
      <c r="K231" s="2">
        <f t="shared" si="15"/>
        <v>0</v>
      </c>
    </row>
    <row r="232" spans="1:11" x14ac:dyDescent="0.3">
      <c r="A232" s="2">
        <v>0</v>
      </c>
      <c r="B232" s="2">
        <v>38</v>
      </c>
      <c r="C232" s="4">
        <v>0</v>
      </c>
      <c r="D232" s="4">
        <v>4</v>
      </c>
      <c r="E232" s="2">
        <v>10238860</v>
      </c>
      <c r="G232" s="2">
        <f t="shared" si="12"/>
        <v>1</v>
      </c>
      <c r="H232" s="2">
        <v>0</v>
      </c>
      <c r="I232" s="2">
        <f t="shared" si="13"/>
        <v>0.3707865168539326</v>
      </c>
      <c r="J232" s="2">
        <f t="shared" si="14"/>
        <v>0.27272727272727271</v>
      </c>
      <c r="K232" s="2">
        <f t="shared" si="15"/>
        <v>0</v>
      </c>
    </row>
    <row r="233" spans="1:11" x14ac:dyDescent="0.3">
      <c r="A233" s="2">
        <v>0</v>
      </c>
      <c r="B233" s="2">
        <v>84</v>
      </c>
      <c r="C233" s="4">
        <v>1</v>
      </c>
      <c r="D233" s="4">
        <v>7</v>
      </c>
      <c r="E233" s="2">
        <v>9369161</v>
      </c>
      <c r="G233" s="2">
        <f t="shared" si="12"/>
        <v>0</v>
      </c>
      <c r="H233" s="2">
        <v>0</v>
      </c>
      <c r="I233" s="2">
        <f t="shared" si="13"/>
        <v>0.88764044943820219</v>
      </c>
      <c r="J233" s="2">
        <f t="shared" si="14"/>
        <v>0.54545454545454541</v>
      </c>
      <c r="K233" s="2">
        <f t="shared" si="15"/>
        <v>0</v>
      </c>
    </row>
    <row r="234" spans="1:11" x14ac:dyDescent="0.3">
      <c r="A234" s="2">
        <v>0</v>
      </c>
      <c r="B234" s="2">
        <v>23</v>
      </c>
      <c r="C234" s="4">
        <v>1</v>
      </c>
      <c r="D234" s="4">
        <v>4</v>
      </c>
      <c r="E234" s="2">
        <v>11357886</v>
      </c>
      <c r="G234" s="2">
        <f t="shared" si="12"/>
        <v>0</v>
      </c>
      <c r="H234" s="2">
        <v>0</v>
      </c>
      <c r="I234" s="2">
        <f t="shared" si="13"/>
        <v>0.20224719101123595</v>
      </c>
      <c r="J234" s="2">
        <f t="shared" si="14"/>
        <v>0.27272727272727271</v>
      </c>
      <c r="K234" s="2">
        <f t="shared" si="15"/>
        <v>0</v>
      </c>
    </row>
    <row r="235" spans="1:11" x14ac:dyDescent="0.3">
      <c r="A235" s="2">
        <v>1</v>
      </c>
      <c r="B235" s="2">
        <v>52</v>
      </c>
      <c r="C235" s="4">
        <v>0</v>
      </c>
      <c r="D235" s="4">
        <v>3</v>
      </c>
      <c r="E235" s="2">
        <v>8828450</v>
      </c>
      <c r="G235" s="2">
        <f t="shared" si="12"/>
        <v>1</v>
      </c>
      <c r="H235" s="2">
        <v>1</v>
      </c>
      <c r="I235" s="2">
        <f t="shared" si="13"/>
        <v>0.5280898876404494</v>
      </c>
      <c r="J235" s="2">
        <f t="shared" si="14"/>
        <v>0.18181818181818182</v>
      </c>
      <c r="K235" s="2">
        <f t="shared" si="15"/>
        <v>0</v>
      </c>
    </row>
    <row r="236" spans="1:11" x14ac:dyDescent="0.3">
      <c r="A236" s="2">
        <v>1</v>
      </c>
      <c r="B236" s="2">
        <v>29</v>
      </c>
      <c r="C236" s="4">
        <v>1</v>
      </c>
      <c r="D236" s="4">
        <v>2</v>
      </c>
      <c r="E236" s="2">
        <v>8518538</v>
      </c>
      <c r="G236" s="2">
        <f t="shared" si="12"/>
        <v>0</v>
      </c>
      <c r="H236" s="2">
        <v>1</v>
      </c>
      <c r="I236" s="2">
        <f t="shared" si="13"/>
        <v>0.2696629213483146</v>
      </c>
      <c r="J236" s="2">
        <f t="shared" si="14"/>
        <v>9.0909090909090912E-2</v>
      </c>
      <c r="K236" s="2">
        <f t="shared" si="15"/>
        <v>0</v>
      </c>
    </row>
    <row r="237" spans="1:11" x14ac:dyDescent="0.3">
      <c r="A237" s="2">
        <v>1</v>
      </c>
      <c r="B237" s="2">
        <v>20</v>
      </c>
      <c r="C237" s="4">
        <v>1</v>
      </c>
      <c r="D237" s="4">
        <v>1</v>
      </c>
      <c r="E237" s="2">
        <v>10389098</v>
      </c>
      <c r="G237" s="2">
        <f t="shared" si="12"/>
        <v>0</v>
      </c>
      <c r="H237" s="2">
        <v>1</v>
      </c>
      <c r="I237" s="2">
        <f t="shared" si="13"/>
        <v>0.16853932584269662</v>
      </c>
      <c r="J237" s="2">
        <f t="shared" si="14"/>
        <v>0</v>
      </c>
      <c r="K237" s="2">
        <f t="shared" si="15"/>
        <v>0</v>
      </c>
    </row>
    <row r="238" spans="1:11" x14ac:dyDescent="0.3">
      <c r="A238" s="2">
        <v>1</v>
      </c>
      <c r="B238" s="2">
        <v>50</v>
      </c>
      <c r="C238" s="4">
        <v>1</v>
      </c>
      <c r="D238" s="4">
        <v>8</v>
      </c>
      <c r="E238" s="2">
        <v>9724694</v>
      </c>
      <c r="G238" s="2">
        <f t="shared" si="12"/>
        <v>0</v>
      </c>
      <c r="H238" s="2">
        <v>1</v>
      </c>
      <c r="I238" s="2">
        <f t="shared" si="13"/>
        <v>0.5056179775280899</v>
      </c>
      <c r="J238" s="2">
        <f t="shared" si="14"/>
        <v>0.63636363636363635</v>
      </c>
      <c r="K238" s="2">
        <f t="shared" si="15"/>
        <v>0</v>
      </c>
    </row>
    <row r="239" spans="1:11" x14ac:dyDescent="0.3">
      <c r="A239" s="2">
        <v>0</v>
      </c>
      <c r="B239" s="2">
        <v>24</v>
      </c>
      <c r="C239" s="4">
        <v>0</v>
      </c>
      <c r="D239" s="4">
        <v>6</v>
      </c>
      <c r="E239" s="2">
        <v>8000701</v>
      </c>
      <c r="G239" s="2">
        <f t="shared" si="12"/>
        <v>1</v>
      </c>
      <c r="H239" s="2">
        <v>0</v>
      </c>
      <c r="I239" s="2">
        <f t="shared" si="13"/>
        <v>0.21348314606741572</v>
      </c>
      <c r="J239" s="2">
        <f t="shared" si="14"/>
        <v>0.45454545454545453</v>
      </c>
      <c r="K239" s="2">
        <f t="shared" si="15"/>
        <v>0</v>
      </c>
    </row>
    <row r="240" spans="1:11" x14ac:dyDescent="0.3">
      <c r="A240" s="2">
        <v>1</v>
      </c>
      <c r="B240" s="2">
        <v>30</v>
      </c>
      <c r="C240" s="4">
        <v>1</v>
      </c>
      <c r="D240" s="4">
        <v>8</v>
      </c>
      <c r="E240" s="2">
        <v>8491647</v>
      </c>
      <c r="G240" s="2">
        <f t="shared" si="12"/>
        <v>0</v>
      </c>
      <c r="H240" s="2">
        <v>1</v>
      </c>
      <c r="I240" s="2">
        <f t="shared" si="13"/>
        <v>0.2808988764044944</v>
      </c>
      <c r="J240" s="2">
        <f t="shared" si="14"/>
        <v>0.63636363636363635</v>
      </c>
      <c r="K240" s="2">
        <f t="shared" si="15"/>
        <v>0</v>
      </c>
    </row>
    <row r="241" spans="1:11" x14ac:dyDescent="0.3">
      <c r="A241" s="2">
        <v>0</v>
      </c>
      <c r="B241" s="2">
        <v>25</v>
      </c>
      <c r="C241" s="4">
        <v>0</v>
      </c>
      <c r="D241" s="4">
        <v>5</v>
      </c>
      <c r="E241" s="2">
        <v>10307194.25</v>
      </c>
      <c r="G241" s="2">
        <f t="shared" si="12"/>
        <v>1</v>
      </c>
      <c r="H241" s="2">
        <v>0</v>
      </c>
      <c r="I241" s="2">
        <f t="shared" si="13"/>
        <v>0.2247191011235955</v>
      </c>
      <c r="J241" s="2">
        <f t="shared" si="14"/>
        <v>0.36363636363636365</v>
      </c>
      <c r="K241" s="2">
        <f t="shared" si="15"/>
        <v>0</v>
      </c>
    </row>
    <row r="242" spans="1:11" x14ac:dyDescent="0.3">
      <c r="A242" s="2">
        <v>0</v>
      </c>
      <c r="B242" s="2">
        <v>56</v>
      </c>
      <c r="C242" s="4">
        <v>0</v>
      </c>
      <c r="D242" s="4">
        <v>8</v>
      </c>
      <c r="E242" s="2">
        <v>7963287</v>
      </c>
      <c r="G242" s="2">
        <f t="shared" si="12"/>
        <v>1</v>
      </c>
      <c r="H242" s="2">
        <v>0</v>
      </c>
      <c r="I242" s="2">
        <f t="shared" si="13"/>
        <v>0.5730337078651685</v>
      </c>
      <c r="J242" s="2">
        <f t="shared" si="14"/>
        <v>0.63636363636363635</v>
      </c>
      <c r="K242" s="2">
        <f t="shared" si="15"/>
        <v>0</v>
      </c>
    </row>
    <row r="243" spans="1:11" x14ac:dyDescent="0.3">
      <c r="A243" s="2">
        <v>1</v>
      </c>
      <c r="B243" s="2">
        <v>51</v>
      </c>
      <c r="C243" s="4">
        <v>0</v>
      </c>
      <c r="D243" s="4">
        <v>4</v>
      </c>
      <c r="E243" s="2">
        <v>9642761</v>
      </c>
      <c r="G243" s="2">
        <f t="shared" si="12"/>
        <v>1</v>
      </c>
      <c r="H243" s="2">
        <v>1</v>
      </c>
      <c r="I243" s="2">
        <f t="shared" si="13"/>
        <v>0.5168539325842697</v>
      </c>
      <c r="J243" s="2">
        <f t="shared" si="14"/>
        <v>0.27272727272727271</v>
      </c>
      <c r="K243" s="2">
        <f t="shared" si="15"/>
        <v>0</v>
      </c>
    </row>
    <row r="244" spans="1:11" x14ac:dyDescent="0.3">
      <c r="A244" s="2">
        <v>1</v>
      </c>
      <c r="B244" s="2">
        <v>50</v>
      </c>
      <c r="C244" s="4">
        <v>0</v>
      </c>
      <c r="D244" s="4">
        <v>9</v>
      </c>
      <c r="E244" s="2">
        <v>8667993</v>
      </c>
      <c r="G244" s="2">
        <f t="shared" si="12"/>
        <v>1</v>
      </c>
      <c r="H244" s="2">
        <v>1</v>
      </c>
      <c r="I244" s="2">
        <f t="shared" si="13"/>
        <v>0.5056179775280899</v>
      </c>
      <c r="J244" s="2">
        <f t="shared" si="14"/>
        <v>0.72727272727272729</v>
      </c>
      <c r="K244" s="2">
        <f t="shared" si="15"/>
        <v>0</v>
      </c>
    </row>
    <row r="245" spans="1:11" x14ac:dyDescent="0.3">
      <c r="A245" s="2">
        <v>1</v>
      </c>
      <c r="B245" s="2">
        <v>52</v>
      </c>
      <c r="C245" s="4">
        <v>1</v>
      </c>
      <c r="D245" s="4">
        <v>5</v>
      </c>
      <c r="E245" s="2">
        <v>8669140</v>
      </c>
      <c r="G245" s="2">
        <f t="shared" si="12"/>
        <v>0</v>
      </c>
      <c r="H245" s="2">
        <v>1</v>
      </c>
      <c r="I245" s="2">
        <f t="shared" si="13"/>
        <v>0.5280898876404494</v>
      </c>
      <c r="J245" s="2">
        <f t="shared" si="14"/>
        <v>0.36363636363636365</v>
      </c>
      <c r="K245" s="2">
        <f t="shared" si="15"/>
        <v>0</v>
      </c>
    </row>
    <row r="246" spans="1:11" x14ac:dyDescent="0.3">
      <c r="A246" s="2">
        <v>1</v>
      </c>
      <c r="B246" s="2">
        <v>7</v>
      </c>
      <c r="C246" s="4">
        <v>1</v>
      </c>
      <c r="D246" s="4">
        <v>5</v>
      </c>
      <c r="E246" s="2">
        <v>8694177</v>
      </c>
      <c r="G246" s="2">
        <f t="shared" si="12"/>
        <v>0</v>
      </c>
      <c r="H246" s="2">
        <v>1</v>
      </c>
      <c r="I246" s="2">
        <f t="shared" si="13"/>
        <v>2.247191011235955E-2</v>
      </c>
      <c r="J246" s="2">
        <f t="shared" si="14"/>
        <v>0.36363636363636365</v>
      </c>
      <c r="K246" s="2">
        <f t="shared" si="15"/>
        <v>0</v>
      </c>
    </row>
    <row r="247" spans="1:11" x14ac:dyDescent="0.3">
      <c r="A247" s="2">
        <v>1</v>
      </c>
      <c r="B247" s="2">
        <v>39</v>
      </c>
      <c r="C247" s="4">
        <v>1</v>
      </c>
      <c r="D247" s="4">
        <v>2</v>
      </c>
      <c r="E247" s="2">
        <v>10184442</v>
      </c>
      <c r="G247" s="2">
        <f t="shared" si="12"/>
        <v>0</v>
      </c>
      <c r="H247" s="2">
        <v>1</v>
      </c>
      <c r="I247" s="2">
        <f t="shared" si="13"/>
        <v>0.38202247191011235</v>
      </c>
      <c r="J247" s="2">
        <f t="shared" si="14"/>
        <v>9.0909090909090912E-2</v>
      </c>
      <c r="K247" s="2">
        <f t="shared" si="15"/>
        <v>0</v>
      </c>
    </row>
    <row r="248" spans="1:11" x14ac:dyDescent="0.3">
      <c r="A248" s="2">
        <v>1</v>
      </c>
      <c r="B248" s="2">
        <v>17</v>
      </c>
      <c r="C248" s="4">
        <v>1</v>
      </c>
      <c r="D248" s="4">
        <v>5</v>
      </c>
      <c r="E248" s="2">
        <v>9568374</v>
      </c>
      <c r="G248" s="2">
        <f t="shared" si="12"/>
        <v>0</v>
      </c>
      <c r="H248" s="2">
        <v>1</v>
      </c>
      <c r="I248" s="2">
        <f t="shared" si="13"/>
        <v>0.1348314606741573</v>
      </c>
      <c r="J248" s="2">
        <f t="shared" si="14"/>
        <v>0.36363636363636365</v>
      </c>
      <c r="K248" s="2">
        <f t="shared" si="15"/>
        <v>0</v>
      </c>
    </row>
    <row r="249" spans="1:11" x14ac:dyDescent="0.3">
      <c r="A249" s="2">
        <v>0</v>
      </c>
      <c r="B249" s="2">
        <v>8</v>
      </c>
      <c r="C249" s="4">
        <v>0</v>
      </c>
      <c r="D249" s="4">
        <v>3</v>
      </c>
      <c r="E249" s="2">
        <v>8845358</v>
      </c>
      <c r="G249" s="2">
        <f t="shared" si="12"/>
        <v>1</v>
      </c>
      <c r="H249" s="2">
        <v>0</v>
      </c>
      <c r="I249" s="2">
        <f t="shared" si="13"/>
        <v>3.3707865168539325E-2</v>
      </c>
      <c r="J249" s="2">
        <f t="shared" si="14"/>
        <v>0.18181818181818182</v>
      </c>
      <c r="K249" s="2">
        <f t="shared" si="15"/>
        <v>0</v>
      </c>
    </row>
    <row r="250" spans="1:11" x14ac:dyDescent="0.3">
      <c r="A250" s="2">
        <v>1</v>
      </c>
      <c r="B250" s="2">
        <v>37</v>
      </c>
      <c r="C250" s="4">
        <v>0</v>
      </c>
      <c r="D250" s="4">
        <v>7</v>
      </c>
      <c r="E250" s="2">
        <v>11133489</v>
      </c>
      <c r="G250" s="2">
        <f t="shared" si="12"/>
        <v>1</v>
      </c>
      <c r="H250" s="2">
        <v>1</v>
      </c>
      <c r="I250" s="2">
        <f t="shared" si="13"/>
        <v>0.3595505617977528</v>
      </c>
      <c r="J250" s="2">
        <f t="shared" si="14"/>
        <v>0.54545454545454541</v>
      </c>
      <c r="K250" s="2">
        <f t="shared" si="15"/>
        <v>0</v>
      </c>
    </row>
    <row r="251" spans="1:11" x14ac:dyDescent="0.3">
      <c r="A251" s="2">
        <v>1</v>
      </c>
      <c r="B251" s="2">
        <v>56</v>
      </c>
      <c r="C251" s="4">
        <v>1</v>
      </c>
      <c r="D251" s="4">
        <v>2</v>
      </c>
      <c r="E251" s="2">
        <v>11491457</v>
      </c>
      <c r="G251" s="2">
        <f t="shared" si="12"/>
        <v>0</v>
      </c>
      <c r="H251" s="2">
        <v>1</v>
      </c>
      <c r="I251" s="2">
        <f t="shared" si="13"/>
        <v>0.5730337078651685</v>
      </c>
      <c r="J251" s="2">
        <f t="shared" si="14"/>
        <v>9.0909090909090912E-2</v>
      </c>
      <c r="K251" s="2">
        <f t="shared" si="15"/>
        <v>0</v>
      </c>
    </row>
    <row r="252" spans="1:11" x14ac:dyDescent="0.3">
      <c r="A252" s="2">
        <v>1</v>
      </c>
      <c r="B252" s="2">
        <v>15</v>
      </c>
      <c r="C252" s="4">
        <v>1</v>
      </c>
      <c r="D252" s="4">
        <v>4</v>
      </c>
      <c r="E252" s="2">
        <v>9443917</v>
      </c>
      <c r="G252" s="2">
        <f t="shared" si="12"/>
        <v>0</v>
      </c>
      <c r="H252" s="2">
        <v>1</v>
      </c>
      <c r="I252" s="2">
        <f t="shared" si="13"/>
        <v>0.11235955056179775</v>
      </c>
      <c r="J252" s="2">
        <f t="shared" si="14"/>
        <v>0.27272727272727271</v>
      </c>
      <c r="K252" s="2">
        <f t="shared" si="15"/>
        <v>0</v>
      </c>
    </row>
    <row r="253" spans="1:11" x14ac:dyDescent="0.3">
      <c r="A253" s="2">
        <v>0</v>
      </c>
      <c r="B253" s="2">
        <v>23</v>
      </c>
      <c r="C253" s="4">
        <v>1</v>
      </c>
      <c r="D253" s="4">
        <v>4</v>
      </c>
      <c r="E253" s="2">
        <v>7873536</v>
      </c>
      <c r="G253" s="2">
        <f t="shared" si="12"/>
        <v>0</v>
      </c>
      <c r="H253" s="2">
        <v>0</v>
      </c>
      <c r="I253" s="2">
        <f t="shared" si="13"/>
        <v>0.20224719101123595</v>
      </c>
      <c r="J253" s="2">
        <f t="shared" si="14"/>
        <v>0.27272727272727271</v>
      </c>
      <c r="K253" s="2">
        <f t="shared" si="15"/>
        <v>0</v>
      </c>
    </row>
    <row r="254" spans="1:11" x14ac:dyDescent="0.3">
      <c r="A254" s="2">
        <v>1</v>
      </c>
      <c r="B254" s="2">
        <v>32</v>
      </c>
      <c r="C254" s="4">
        <v>1</v>
      </c>
      <c r="D254" s="4">
        <v>3</v>
      </c>
      <c r="E254" s="2">
        <v>9015345</v>
      </c>
      <c r="G254" s="2">
        <f t="shared" si="12"/>
        <v>0</v>
      </c>
      <c r="H254" s="2">
        <v>1</v>
      </c>
      <c r="I254" s="2">
        <f t="shared" si="13"/>
        <v>0.30337078651685395</v>
      </c>
      <c r="J254" s="2">
        <f t="shared" si="14"/>
        <v>0.18181818181818182</v>
      </c>
      <c r="K254" s="2">
        <f t="shared" si="15"/>
        <v>0</v>
      </c>
    </row>
    <row r="255" spans="1:11" x14ac:dyDescent="0.3">
      <c r="A255" s="2">
        <v>0</v>
      </c>
      <c r="B255" s="2">
        <v>17</v>
      </c>
      <c r="C255" s="4">
        <v>1</v>
      </c>
      <c r="D255" s="4">
        <v>2</v>
      </c>
      <c r="E255" s="2">
        <v>9533739</v>
      </c>
      <c r="G255" s="2">
        <f t="shared" si="12"/>
        <v>0</v>
      </c>
      <c r="H255" s="2">
        <v>0</v>
      </c>
      <c r="I255" s="2">
        <f t="shared" si="13"/>
        <v>0.1348314606741573</v>
      </c>
      <c r="J255" s="2">
        <f t="shared" si="14"/>
        <v>9.0909090909090912E-2</v>
      </c>
      <c r="K255" s="2">
        <f t="shared" si="15"/>
        <v>0</v>
      </c>
    </row>
    <row r="256" spans="1:11" x14ac:dyDescent="0.3">
      <c r="A256" s="2">
        <v>1</v>
      </c>
      <c r="B256" s="2">
        <v>12</v>
      </c>
      <c r="C256" s="4">
        <v>1</v>
      </c>
      <c r="D256" s="4">
        <v>7</v>
      </c>
      <c r="E256" s="2">
        <v>9376356</v>
      </c>
      <c r="G256" s="2">
        <f t="shared" si="12"/>
        <v>0</v>
      </c>
      <c r="H256" s="2">
        <v>1</v>
      </c>
      <c r="I256" s="2">
        <f t="shared" si="13"/>
        <v>7.8651685393258425E-2</v>
      </c>
      <c r="J256" s="2">
        <f t="shared" si="14"/>
        <v>0.54545454545454541</v>
      </c>
      <c r="K256" s="2">
        <f t="shared" si="15"/>
        <v>0</v>
      </c>
    </row>
    <row r="257" spans="1:11" x14ac:dyDescent="0.3">
      <c r="A257" s="2">
        <v>0</v>
      </c>
      <c r="B257" s="2">
        <v>9</v>
      </c>
      <c r="C257" s="4">
        <v>1</v>
      </c>
      <c r="D257" s="4">
        <v>7</v>
      </c>
      <c r="E257" s="2">
        <v>8354350</v>
      </c>
      <c r="G257" s="2">
        <f t="shared" si="12"/>
        <v>0</v>
      </c>
      <c r="H257" s="2">
        <v>0</v>
      </c>
      <c r="I257" s="2">
        <f t="shared" si="13"/>
        <v>4.49438202247191E-2</v>
      </c>
      <c r="J257" s="2">
        <f t="shared" si="14"/>
        <v>0.54545454545454541</v>
      </c>
      <c r="K257" s="2">
        <f t="shared" si="15"/>
        <v>0</v>
      </c>
    </row>
    <row r="258" spans="1:11" x14ac:dyDescent="0.3">
      <c r="A258" s="2">
        <v>1</v>
      </c>
      <c r="B258" s="2">
        <v>23</v>
      </c>
      <c r="C258" s="4">
        <v>0</v>
      </c>
      <c r="D258" s="4">
        <v>4</v>
      </c>
      <c r="E258" s="2">
        <v>10619532</v>
      </c>
      <c r="G258" s="2">
        <f t="shared" ref="G258:G321" si="16">IF(C258=0,1,0)</f>
        <v>1</v>
      </c>
      <c r="H258" s="2">
        <v>1</v>
      </c>
      <c r="I258" s="2">
        <f t="shared" ref="I258:I321" si="17">(B258-$B$555)/$B$557</f>
        <v>0.20224719101123595</v>
      </c>
      <c r="J258" s="2">
        <f t="shared" ref="J258:J321" si="18">(D258-$D$555)/$D$557</f>
        <v>0.27272727272727271</v>
      </c>
      <c r="K258" s="2">
        <f t="shared" si="15"/>
        <v>0</v>
      </c>
    </row>
    <row r="259" spans="1:11" x14ac:dyDescent="0.3">
      <c r="A259" s="2">
        <v>1</v>
      </c>
      <c r="B259" s="2">
        <v>40</v>
      </c>
      <c r="C259" s="4">
        <v>0</v>
      </c>
      <c r="D259" s="4">
        <v>7</v>
      </c>
      <c r="E259" s="2">
        <v>10367943</v>
      </c>
      <c r="G259" s="2">
        <f t="shared" si="16"/>
        <v>1</v>
      </c>
      <c r="H259" s="2">
        <v>1</v>
      </c>
      <c r="I259" s="2">
        <f t="shared" si="17"/>
        <v>0.39325842696629215</v>
      </c>
      <c r="J259" s="2">
        <f t="shared" si="18"/>
        <v>0.54545454545454541</v>
      </c>
      <c r="K259" s="2">
        <f t="shared" ref="K259:K322" si="19">IF(E259 &lt; 12000000,0,1)</f>
        <v>0</v>
      </c>
    </row>
    <row r="260" spans="1:11" x14ac:dyDescent="0.3">
      <c r="A260" s="2">
        <v>1</v>
      </c>
      <c r="B260" s="2">
        <v>9</v>
      </c>
      <c r="C260" s="4">
        <v>1</v>
      </c>
      <c r="D260" s="4">
        <v>4</v>
      </c>
      <c r="E260" s="2">
        <v>9074997</v>
      </c>
      <c r="G260" s="2">
        <f t="shared" si="16"/>
        <v>0</v>
      </c>
      <c r="H260" s="2">
        <v>1</v>
      </c>
      <c r="I260" s="2">
        <f t="shared" si="17"/>
        <v>4.49438202247191E-2</v>
      </c>
      <c r="J260" s="2">
        <f t="shared" si="18"/>
        <v>0.27272727272727271</v>
      </c>
      <c r="K260" s="2">
        <f t="shared" si="19"/>
        <v>0</v>
      </c>
    </row>
    <row r="261" spans="1:11" x14ac:dyDescent="0.3">
      <c r="A261" s="2">
        <v>1</v>
      </c>
      <c r="B261" s="2">
        <v>15</v>
      </c>
      <c r="C261" s="4">
        <v>1</v>
      </c>
      <c r="D261" s="4">
        <v>4</v>
      </c>
      <c r="E261" s="2">
        <v>8798528</v>
      </c>
      <c r="G261" s="2">
        <f t="shared" si="16"/>
        <v>0</v>
      </c>
      <c r="H261" s="2">
        <v>1</v>
      </c>
      <c r="I261" s="2">
        <f t="shared" si="17"/>
        <v>0.11235955056179775</v>
      </c>
      <c r="J261" s="2">
        <f t="shared" si="18"/>
        <v>0.27272727272727271</v>
      </c>
      <c r="K261" s="2">
        <f t="shared" si="19"/>
        <v>0</v>
      </c>
    </row>
    <row r="262" spans="1:11" x14ac:dyDescent="0.3">
      <c r="A262" s="2">
        <v>0</v>
      </c>
      <c r="B262" s="2">
        <v>33</v>
      </c>
      <c r="C262" s="4">
        <v>1</v>
      </c>
      <c r="D262" s="4">
        <v>5</v>
      </c>
      <c r="E262" s="2">
        <v>8766014</v>
      </c>
      <c r="G262" s="2">
        <f t="shared" si="16"/>
        <v>0</v>
      </c>
      <c r="H262" s="2">
        <v>0</v>
      </c>
      <c r="I262" s="2">
        <f t="shared" si="17"/>
        <v>0.3146067415730337</v>
      </c>
      <c r="J262" s="2">
        <f t="shared" si="18"/>
        <v>0.36363636363636365</v>
      </c>
      <c r="K262" s="2">
        <f t="shared" si="19"/>
        <v>0</v>
      </c>
    </row>
    <row r="263" spans="1:11" x14ac:dyDescent="0.3">
      <c r="A263" s="2">
        <v>0</v>
      </c>
      <c r="B263" s="2">
        <v>64</v>
      </c>
      <c r="C263" s="4">
        <v>1</v>
      </c>
      <c r="D263" s="4">
        <v>4</v>
      </c>
      <c r="E263" s="2">
        <v>8773444</v>
      </c>
      <c r="G263" s="2">
        <f t="shared" si="16"/>
        <v>0</v>
      </c>
      <c r="H263" s="2">
        <v>0</v>
      </c>
      <c r="I263" s="2">
        <f t="shared" si="17"/>
        <v>0.6629213483146067</v>
      </c>
      <c r="J263" s="2">
        <f t="shared" si="18"/>
        <v>0.27272727272727271</v>
      </c>
      <c r="K263" s="2">
        <f t="shared" si="19"/>
        <v>0</v>
      </c>
    </row>
    <row r="264" spans="1:11" x14ac:dyDescent="0.3">
      <c r="A264" s="2">
        <v>0</v>
      </c>
      <c r="B264" s="2">
        <v>48</v>
      </c>
      <c r="C264" s="4">
        <v>1</v>
      </c>
      <c r="D264" s="4">
        <v>8</v>
      </c>
      <c r="E264" s="2">
        <v>10640071</v>
      </c>
      <c r="G264" s="2">
        <f t="shared" si="16"/>
        <v>0</v>
      </c>
      <c r="H264" s="2">
        <v>0</v>
      </c>
      <c r="I264" s="2">
        <f t="shared" si="17"/>
        <v>0.48314606741573035</v>
      </c>
      <c r="J264" s="2">
        <f t="shared" si="18"/>
        <v>0.63636363636363635</v>
      </c>
      <c r="K264" s="2">
        <f t="shared" si="19"/>
        <v>0</v>
      </c>
    </row>
    <row r="265" spans="1:11" x14ac:dyDescent="0.3">
      <c r="A265" s="2">
        <v>0</v>
      </c>
      <c r="B265" s="2">
        <v>31</v>
      </c>
      <c r="C265" s="4">
        <v>1</v>
      </c>
      <c r="D265" s="4">
        <v>4</v>
      </c>
      <c r="E265" s="2">
        <v>9319576</v>
      </c>
      <c r="G265" s="2">
        <f t="shared" si="16"/>
        <v>0</v>
      </c>
      <c r="H265" s="2">
        <v>0</v>
      </c>
      <c r="I265" s="2">
        <f t="shared" si="17"/>
        <v>0.29213483146067415</v>
      </c>
      <c r="J265" s="2">
        <f t="shared" si="18"/>
        <v>0.27272727272727271</v>
      </c>
      <c r="K265" s="2">
        <f t="shared" si="19"/>
        <v>0</v>
      </c>
    </row>
    <row r="266" spans="1:11" x14ac:dyDescent="0.3">
      <c r="A266" s="2">
        <v>0</v>
      </c>
      <c r="B266" s="2">
        <v>64</v>
      </c>
      <c r="C266" s="4">
        <v>0</v>
      </c>
      <c r="D266" s="4">
        <v>4</v>
      </c>
      <c r="E266" s="2">
        <v>11078877</v>
      </c>
      <c r="G266" s="2">
        <f t="shared" si="16"/>
        <v>1</v>
      </c>
      <c r="H266" s="2">
        <v>0</v>
      </c>
      <c r="I266" s="2">
        <f t="shared" si="17"/>
        <v>0.6629213483146067</v>
      </c>
      <c r="J266" s="2">
        <f t="shared" si="18"/>
        <v>0.27272727272727271</v>
      </c>
      <c r="K266" s="2">
        <f t="shared" si="19"/>
        <v>0</v>
      </c>
    </row>
    <row r="267" spans="1:11" x14ac:dyDescent="0.3">
      <c r="A267" s="2">
        <v>0</v>
      </c>
      <c r="B267" s="2">
        <v>49</v>
      </c>
      <c r="C267" s="4">
        <v>0</v>
      </c>
      <c r="D267" s="4">
        <v>7</v>
      </c>
      <c r="E267" s="2">
        <v>8847868</v>
      </c>
      <c r="G267" s="2">
        <f t="shared" si="16"/>
        <v>1</v>
      </c>
      <c r="H267" s="2">
        <v>0</v>
      </c>
      <c r="I267" s="2">
        <f t="shared" si="17"/>
        <v>0.4943820224719101</v>
      </c>
      <c r="J267" s="2">
        <f t="shared" si="18"/>
        <v>0.54545454545454541</v>
      </c>
      <c r="K267" s="2">
        <f t="shared" si="19"/>
        <v>0</v>
      </c>
    </row>
    <row r="268" spans="1:11" x14ac:dyDescent="0.3">
      <c r="A268" s="2">
        <v>0</v>
      </c>
      <c r="B268" s="2">
        <v>30</v>
      </c>
      <c r="C268" s="4">
        <v>0</v>
      </c>
      <c r="D268" s="4">
        <v>3</v>
      </c>
      <c r="E268" s="2">
        <v>9512500</v>
      </c>
      <c r="G268" s="2">
        <f t="shared" si="16"/>
        <v>1</v>
      </c>
      <c r="H268" s="2">
        <v>0</v>
      </c>
      <c r="I268" s="2">
        <f t="shared" si="17"/>
        <v>0.2808988764044944</v>
      </c>
      <c r="J268" s="2">
        <f t="shared" si="18"/>
        <v>0.18181818181818182</v>
      </c>
      <c r="K268" s="2">
        <f t="shared" si="19"/>
        <v>0</v>
      </c>
    </row>
    <row r="269" spans="1:11" x14ac:dyDescent="0.3">
      <c r="A269" s="2">
        <v>0</v>
      </c>
      <c r="B269" s="2">
        <v>36</v>
      </c>
      <c r="C269" s="4">
        <v>1</v>
      </c>
      <c r="D269" s="4">
        <v>3</v>
      </c>
      <c r="E269" s="2">
        <v>9585309</v>
      </c>
      <c r="G269" s="2">
        <f t="shared" si="16"/>
        <v>0</v>
      </c>
      <c r="H269" s="2">
        <v>0</v>
      </c>
      <c r="I269" s="2">
        <f t="shared" si="17"/>
        <v>0.34831460674157305</v>
      </c>
      <c r="J269" s="2">
        <f t="shared" si="18"/>
        <v>0.18181818181818182</v>
      </c>
      <c r="K269" s="2">
        <f t="shared" si="19"/>
        <v>0</v>
      </c>
    </row>
    <row r="270" spans="1:11" x14ac:dyDescent="0.3">
      <c r="A270" s="2">
        <v>0</v>
      </c>
      <c r="B270" s="2">
        <v>50</v>
      </c>
      <c r="C270" s="4">
        <v>1</v>
      </c>
      <c r="D270" s="4">
        <v>6</v>
      </c>
      <c r="E270" s="2">
        <v>8837766</v>
      </c>
      <c r="G270" s="2">
        <f t="shared" si="16"/>
        <v>0</v>
      </c>
      <c r="H270" s="2">
        <v>0</v>
      </c>
      <c r="I270" s="2">
        <f t="shared" si="17"/>
        <v>0.5056179775280899</v>
      </c>
      <c r="J270" s="2">
        <f t="shared" si="18"/>
        <v>0.45454545454545453</v>
      </c>
      <c r="K270" s="2">
        <f t="shared" si="19"/>
        <v>0</v>
      </c>
    </row>
    <row r="271" spans="1:11" x14ac:dyDescent="0.3">
      <c r="A271" s="2">
        <v>0</v>
      </c>
      <c r="B271" s="2">
        <v>15</v>
      </c>
      <c r="C271" s="4">
        <v>1</v>
      </c>
      <c r="D271" s="4">
        <v>4</v>
      </c>
      <c r="E271" s="2">
        <v>8851892</v>
      </c>
      <c r="G271" s="2">
        <f t="shared" si="16"/>
        <v>0</v>
      </c>
      <c r="H271" s="2">
        <v>0</v>
      </c>
      <c r="I271" s="2">
        <f t="shared" si="17"/>
        <v>0.11235955056179775</v>
      </c>
      <c r="J271" s="2">
        <f t="shared" si="18"/>
        <v>0.27272727272727271</v>
      </c>
      <c r="K271" s="2">
        <f t="shared" si="19"/>
        <v>0</v>
      </c>
    </row>
    <row r="272" spans="1:11" x14ac:dyDescent="0.3">
      <c r="A272" s="2">
        <v>0</v>
      </c>
      <c r="B272" s="2">
        <v>54</v>
      </c>
      <c r="C272" s="4">
        <v>1</v>
      </c>
      <c r="D272" s="4">
        <v>9</v>
      </c>
      <c r="E272" s="2">
        <v>8823162</v>
      </c>
      <c r="G272" s="2">
        <f t="shared" si="16"/>
        <v>0</v>
      </c>
      <c r="H272" s="2">
        <v>0</v>
      </c>
      <c r="I272" s="2">
        <f t="shared" si="17"/>
        <v>0.550561797752809</v>
      </c>
      <c r="J272" s="2">
        <f t="shared" si="18"/>
        <v>0.72727272727272729</v>
      </c>
      <c r="K272" s="2">
        <f t="shared" si="19"/>
        <v>0</v>
      </c>
    </row>
    <row r="273" spans="1:11" x14ac:dyDescent="0.3">
      <c r="A273" s="2">
        <v>0</v>
      </c>
      <c r="B273" s="2">
        <v>31</v>
      </c>
      <c r="C273" s="4">
        <v>0</v>
      </c>
      <c r="D273" s="4">
        <v>7</v>
      </c>
      <c r="E273" s="2">
        <v>10740179</v>
      </c>
      <c r="G273" s="2">
        <f t="shared" si="16"/>
        <v>1</v>
      </c>
      <c r="H273" s="2">
        <v>0</v>
      </c>
      <c r="I273" s="2">
        <f t="shared" si="17"/>
        <v>0.29213483146067415</v>
      </c>
      <c r="J273" s="2">
        <f t="shared" si="18"/>
        <v>0.54545454545454541</v>
      </c>
      <c r="K273" s="2">
        <f t="shared" si="19"/>
        <v>0</v>
      </c>
    </row>
    <row r="274" spans="1:11" x14ac:dyDescent="0.3">
      <c r="A274" s="2">
        <v>0</v>
      </c>
      <c r="B274" s="2">
        <v>66</v>
      </c>
      <c r="C274" s="4">
        <v>0</v>
      </c>
      <c r="D274" s="4">
        <v>6</v>
      </c>
      <c r="E274" s="2">
        <v>10083981</v>
      </c>
      <c r="G274" s="2">
        <f t="shared" si="16"/>
        <v>1</v>
      </c>
      <c r="H274" s="2">
        <v>0</v>
      </c>
      <c r="I274" s="2">
        <f t="shared" si="17"/>
        <v>0.6853932584269663</v>
      </c>
      <c r="J274" s="2">
        <f t="shared" si="18"/>
        <v>0.45454545454545453</v>
      </c>
      <c r="K274" s="2">
        <f t="shared" si="19"/>
        <v>0</v>
      </c>
    </row>
    <row r="275" spans="1:11" x14ac:dyDescent="0.3">
      <c r="A275" s="2">
        <v>0</v>
      </c>
      <c r="B275" s="2">
        <v>53</v>
      </c>
      <c r="C275" s="4">
        <v>1</v>
      </c>
      <c r="D275" s="4">
        <v>6</v>
      </c>
      <c r="E275" s="2">
        <v>10839159.25</v>
      </c>
      <c r="G275" s="2">
        <f t="shared" si="16"/>
        <v>0</v>
      </c>
      <c r="H275" s="2">
        <v>0</v>
      </c>
      <c r="I275" s="2">
        <f t="shared" si="17"/>
        <v>0.5393258426966292</v>
      </c>
      <c r="J275" s="2">
        <f t="shared" si="18"/>
        <v>0.45454545454545453</v>
      </c>
      <c r="K275" s="2">
        <f t="shared" si="19"/>
        <v>0</v>
      </c>
    </row>
    <row r="276" spans="1:11" x14ac:dyDescent="0.3">
      <c r="A276" s="2">
        <v>0</v>
      </c>
      <c r="B276" s="2">
        <v>38</v>
      </c>
      <c r="C276" s="4">
        <v>1</v>
      </c>
      <c r="D276" s="4">
        <v>8</v>
      </c>
      <c r="E276" s="2">
        <v>8354640</v>
      </c>
      <c r="G276" s="2">
        <f t="shared" si="16"/>
        <v>0</v>
      </c>
      <c r="H276" s="2">
        <v>0</v>
      </c>
      <c r="I276" s="2">
        <f t="shared" si="17"/>
        <v>0.3707865168539326</v>
      </c>
      <c r="J276" s="2">
        <f t="shared" si="18"/>
        <v>0.63636363636363635</v>
      </c>
      <c r="K276" s="2">
        <f t="shared" si="19"/>
        <v>0</v>
      </c>
    </row>
    <row r="277" spans="1:11" x14ac:dyDescent="0.3">
      <c r="A277" s="2">
        <v>0</v>
      </c>
      <c r="B277" s="2">
        <v>32</v>
      </c>
      <c r="C277" s="4">
        <v>1</v>
      </c>
      <c r="D277" s="4">
        <v>8</v>
      </c>
      <c r="E277" s="2">
        <v>7965636</v>
      </c>
      <c r="G277" s="2">
        <f t="shared" si="16"/>
        <v>0</v>
      </c>
      <c r="H277" s="2">
        <v>0</v>
      </c>
      <c r="I277" s="2">
        <f t="shared" si="17"/>
        <v>0.30337078651685395</v>
      </c>
      <c r="J277" s="2">
        <f t="shared" si="18"/>
        <v>0.63636363636363635</v>
      </c>
      <c r="K277" s="2">
        <f t="shared" si="19"/>
        <v>0</v>
      </c>
    </row>
    <row r="278" spans="1:11" x14ac:dyDescent="0.3">
      <c r="A278" s="2">
        <v>0</v>
      </c>
      <c r="B278" s="2">
        <v>53</v>
      </c>
      <c r="C278" s="4">
        <v>0</v>
      </c>
      <c r="D278" s="4">
        <v>4</v>
      </c>
      <c r="E278" s="2">
        <v>9011517</v>
      </c>
      <c r="G278" s="2">
        <f t="shared" si="16"/>
        <v>1</v>
      </c>
      <c r="H278" s="2">
        <v>0</v>
      </c>
      <c r="I278" s="2">
        <f t="shared" si="17"/>
        <v>0.5393258426966292</v>
      </c>
      <c r="J278" s="2">
        <f t="shared" si="18"/>
        <v>0.27272727272727271</v>
      </c>
      <c r="K278" s="2">
        <f t="shared" si="19"/>
        <v>0</v>
      </c>
    </row>
    <row r="279" spans="1:11" x14ac:dyDescent="0.3">
      <c r="A279" s="2">
        <v>0</v>
      </c>
      <c r="B279" s="2">
        <v>62</v>
      </c>
      <c r="C279" s="4">
        <v>1</v>
      </c>
      <c r="D279" s="4">
        <v>3</v>
      </c>
      <c r="E279" s="2">
        <v>10230116</v>
      </c>
      <c r="G279" s="2">
        <f t="shared" si="16"/>
        <v>0</v>
      </c>
      <c r="H279" s="2">
        <v>0</v>
      </c>
      <c r="I279" s="2">
        <f t="shared" si="17"/>
        <v>0.6404494382022472</v>
      </c>
      <c r="J279" s="2">
        <f t="shared" si="18"/>
        <v>0.18181818181818182</v>
      </c>
      <c r="K279" s="2">
        <f t="shared" si="19"/>
        <v>0</v>
      </c>
    </row>
    <row r="280" spans="1:11" x14ac:dyDescent="0.3">
      <c r="A280" s="2">
        <v>0</v>
      </c>
      <c r="B280" s="2">
        <v>37</v>
      </c>
      <c r="C280" s="4">
        <v>0</v>
      </c>
      <c r="D280" s="4">
        <v>4</v>
      </c>
      <c r="E280" s="2">
        <v>8319532</v>
      </c>
      <c r="G280" s="2">
        <f t="shared" si="16"/>
        <v>1</v>
      </c>
      <c r="H280" s="2">
        <v>0</v>
      </c>
      <c r="I280" s="2">
        <f t="shared" si="17"/>
        <v>0.3595505617977528</v>
      </c>
      <c r="J280" s="2">
        <f t="shared" si="18"/>
        <v>0.27272727272727271</v>
      </c>
      <c r="K280" s="2">
        <f t="shared" si="19"/>
        <v>0</v>
      </c>
    </row>
    <row r="281" spans="1:11" x14ac:dyDescent="0.3">
      <c r="A281" s="2">
        <v>0</v>
      </c>
      <c r="B281" s="2">
        <v>43</v>
      </c>
      <c r="C281" s="4">
        <v>0</v>
      </c>
      <c r="D281" s="4">
        <v>7</v>
      </c>
      <c r="E281" s="2">
        <v>9270795</v>
      </c>
      <c r="G281" s="2">
        <f t="shared" si="16"/>
        <v>1</v>
      </c>
      <c r="H281" s="2">
        <v>0</v>
      </c>
      <c r="I281" s="2">
        <f t="shared" si="17"/>
        <v>0.42696629213483145</v>
      </c>
      <c r="J281" s="2">
        <f t="shared" si="18"/>
        <v>0.54545454545454541</v>
      </c>
      <c r="K281" s="2">
        <f t="shared" si="19"/>
        <v>0</v>
      </c>
    </row>
    <row r="282" spans="1:11" x14ac:dyDescent="0.3">
      <c r="A282" s="2">
        <v>0</v>
      </c>
      <c r="B282" s="2">
        <v>36</v>
      </c>
      <c r="C282" s="4">
        <v>1</v>
      </c>
      <c r="D282" s="4">
        <v>7</v>
      </c>
      <c r="E282" s="2">
        <v>7392743</v>
      </c>
      <c r="G282" s="2">
        <f t="shared" si="16"/>
        <v>0</v>
      </c>
      <c r="H282" s="2">
        <v>0</v>
      </c>
      <c r="I282" s="2">
        <f t="shared" si="17"/>
        <v>0.34831460674157305</v>
      </c>
      <c r="J282" s="2">
        <f t="shared" si="18"/>
        <v>0.54545454545454541</v>
      </c>
      <c r="K282" s="2">
        <f t="shared" si="19"/>
        <v>0</v>
      </c>
    </row>
    <row r="283" spans="1:11" x14ac:dyDescent="0.3">
      <c r="A283" s="2">
        <v>0</v>
      </c>
      <c r="B283" s="2">
        <v>31</v>
      </c>
      <c r="C283" s="4">
        <v>1</v>
      </c>
      <c r="D283" s="4">
        <v>8</v>
      </c>
      <c r="E283" s="2">
        <v>9305565</v>
      </c>
      <c r="G283" s="2">
        <f t="shared" si="16"/>
        <v>0</v>
      </c>
      <c r="H283" s="2">
        <v>0</v>
      </c>
      <c r="I283" s="2">
        <f t="shared" si="17"/>
        <v>0.29213483146067415</v>
      </c>
      <c r="J283" s="2">
        <f t="shared" si="18"/>
        <v>0.63636363636363635</v>
      </c>
      <c r="K283" s="2">
        <f t="shared" si="19"/>
        <v>0</v>
      </c>
    </row>
    <row r="284" spans="1:11" x14ac:dyDescent="0.3">
      <c r="A284" s="2">
        <v>0</v>
      </c>
      <c r="B284" s="2">
        <v>28</v>
      </c>
      <c r="C284" s="4">
        <v>1</v>
      </c>
      <c r="D284" s="4">
        <v>3</v>
      </c>
      <c r="E284" s="2">
        <v>9052866</v>
      </c>
      <c r="G284" s="2">
        <f t="shared" si="16"/>
        <v>0</v>
      </c>
      <c r="H284" s="2">
        <v>0</v>
      </c>
      <c r="I284" s="2">
        <f t="shared" si="17"/>
        <v>0.25842696629213485</v>
      </c>
      <c r="J284" s="2">
        <f t="shared" si="18"/>
        <v>0.18181818181818182</v>
      </c>
      <c r="K284" s="2">
        <f t="shared" si="19"/>
        <v>0</v>
      </c>
    </row>
    <row r="285" spans="1:11" x14ac:dyDescent="0.3">
      <c r="A285" s="2">
        <v>0</v>
      </c>
      <c r="B285" s="2">
        <v>30</v>
      </c>
      <c r="C285" s="4">
        <v>1</v>
      </c>
      <c r="D285" s="4">
        <v>1</v>
      </c>
      <c r="E285" s="2">
        <v>8230339</v>
      </c>
      <c r="G285" s="2">
        <f t="shared" si="16"/>
        <v>0</v>
      </c>
      <c r="H285" s="2">
        <v>0</v>
      </c>
      <c r="I285" s="2">
        <f t="shared" si="17"/>
        <v>0.2808988764044944</v>
      </c>
      <c r="J285" s="2">
        <f t="shared" si="18"/>
        <v>0</v>
      </c>
      <c r="K285" s="2">
        <f t="shared" si="19"/>
        <v>0</v>
      </c>
    </row>
    <row r="286" spans="1:11" x14ac:dyDescent="0.3">
      <c r="A286" s="2">
        <v>0</v>
      </c>
      <c r="B286" s="2">
        <v>35</v>
      </c>
      <c r="C286" s="4">
        <v>1</v>
      </c>
      <c r="D286" s="4">
        <v>7</v>
      </c>
      <c r="E286" s="2">
        <v>9078884</v>
      </c>
      <c r="G286" s="2">
        <f t="shared" si="16"/>
        <v>0</v>
      </c>
      <c r="H286" s="2">
        <v>0</v>
      </c>
      <c r="I286" s="2">
        <f t="shared" si="17"/>
        <v>0.33707865168539325</v>
      </c>
      <c r="J286" s="2">
        <f t="shared" si="18"/>
        <v>0.54545454545454541</v>
      </c>
      <c r="K286" s="2">
        <f t="shared" si="19"/>
        <v>0</v>
      </c>
    </row>
    <row r="287" spans="1:11" x14ac:dyDescent="0.3">
      <c r="A287" s="2">
        <v>0</v>
      </c>
      <c r="B287" s="2">
        <v>34</v>
      </c>
      <c r="C287" s="4">
        <v>1</v>
      </c>
      <c r="D287" s="4">
        <v>6</v>
      </c>
      <c r="E287" s="2">
        <v>9342330</v>
      </c>
      <c r="G287" s="2">
        <f t="shared" si="16"/>
        <v>0</v>
      </c>
      <c r="H287" s="2">
        <v>0</v>
      </c>
      <c r="I287" s="2">
        <f t="shared" si="17"/>
        <v>0.3258426966292135</v>
      </c>
      <c r="J287" s="2">
        <f t="shared" si="18"/>
        <v>0.45454545454545453</v>
      </c>
      <c r="K287" s="2">
        <f t="shared" si="19"/>
        <v>0</v>
      </c>
    </row>
    <row r="288" spans="1:11" x14ac:dyDescent="0.3">
      <c r="A288" s="2">
        <v>0</v>
      </c>
      <c r="B288" s="2">
        <v>31</v>
      </c>
      <c r="C288" s="4">
        <v>0</v>
      </c>
      <c r="D288" s="4">
        <v>4</v>
      </c>
      <c r="E288" s="2">
        <v>10156407</v>
      </c>
      <c r="G288" s="2">
        <f t="shared" si="16"/>
        <v>1</v>
      </c>
      <c r="H288" s="2">
        <v>0</v>
      </c>
      <c r="I288" s="2">
        <f t="shared" si="17"/>
        <v>0.29213483146067415</v>
      </c>
      <c r="J288" s="2">
        <f t="shared" si="18"/>
        <v>0.27272727272727271</v>
      </c>
      <c r="K288" s="2">
        <f t="shared" si="19"/>
        <v>0</v>
      </c>
    </row>
    <row r="289" spans="1:11" x14ac:dyDescent="0.3">
      <c r="A289" s="2">
        <v>0</v>
      </c>
      <c r="B289" s="2">
        <v>27</v>
      </c>
      <c r="C289" s="4">
        <v>1</v>
      </c>
      <c r="D289" s="4">
        <v>3</v>
      </c>
      <c r="E289" s="2">
        <v>9847030</v>
      </c>
      <c r="G289" s="2">
        <f t="shared" si="16"/>
        <v>0</v>
      </c>
      <c r="H289" s="2">
        <v>0</v>
      </c>
      <c r="I289" s="2">
        <f t="shared" si="17"/>
        <v>0.24719101123595505</v>
      </c>
      <c r="J289" s="2">
        <f t="shared" si="18"/>
        <v>0.18181818181818182</v>
      </c>
      <c r="K289" s="2">
        <f t="shared" si="19"/>
        <v>0</v>
      </c>
    </row>
    <row r="290" spans="1:11" x14ac:dyDescent="0.3">
      <c r="A290" s="2">
        <v>0</v>
      </c>
      <c r="B290" s="2">
        <v>22</v>
      </c>
      <c r="C290" s="4">
        <v>0</v>
      </c>
      <c r="D290" s="4">
        <v>6</v>
      </c>
      <c r="E290" s="2">
        <v>8286065</v>
      </c>
      <c r="G290" s="2">
        <f t="shared" si="16"/>
        <v>1</v>
      </c>
      <c r="H290" s="2">
        <v>0</v>
      </c>
      <c r="I290" s="2">
        <f t="shared" si="17"/>
        <v>0.19101123595505617</v>
      </c>
      <c r="J290" s="2">
        <f t="shared" si="18"/>
        <v>0.45454545454545453</v>
      </c>
      <c r="K290" s="2">
        <f t="shared" si="19"/>
        <v>0</v>
      </c>
    </row>
    <row r="291" spans="1:11" x14ac:dyDescent="0.3">
      <c r="A291" s="2">
        <v>0</v>
      </c>
      <c r="B291" s="2">
        <v>40</v>
      </c>
      <c r="C291" s="4">
        <v>1</v>
      </c>
      <c r="D291" s="4">
        <v>3</v>
      </c>
      <c r="E291" s="2">
        <v>8266922</v>
      </c>
      <c r="G291" s="2">
        <f t="shared" si="16"/>
        <v>0</v>
      </c>
      <c r="H291" s="2">
        <v>0</v>
      </c>
      <c r="I291" s="2">
        <f t="shared" si="17"/>
        <v>0.39325842696629215</v>
      </c>
      <c r="J291" s="2">
        <f t="shared" si="18"/>
        <v>0.18181818181818182</v>
      </c>
      <c r="K291" s="2">
        <f t="shared" si="19"/>
        <v>0</v>
      </c>
    </row>
    <row r="292" spans="1:11" x14ac:dyDescent="0.3">
      <c r="A292" s="2">
        <v>0</v>
      </c>
      <c r="B292" s="2">
        <v>58</v>
      </c>
      <c r="C292" s="4">
        <v>1</v>
      </c>
      <c r="D292" s="4">
        <v>4</v>
      </c>
      <c r="E292" s="2">
        <v>8982468</v>
      </c>
      <c r="G292" s="2">
        <f t="shared" si="16"/>
        <v>0</v>
      </c>
      <c r="H292" s="2">
        <v>0</v>
      </c>
      <c r="I292" s="2">
        <f t="shared" si="17"/>
        <v>0.5955056179775281</v>
      </c>
      <c r="J292" s="2">
        <f t="shared" si="18"/>
        <v>0.27272727272727271</v>
      </c>
      <c r="K292" s="2">
        <f t="shared" si="19"/>
        <v>0</v>
      </c>
    </row>
    <row r="293" spans="1:11" x14ac:dyDescent="0.3">
      <c r="A293" s="2">
        <v>0</v>
      </c>
      <c r="B293" s="2">
        <v>60</v>
      </c>
      <c r="C293" s="4">
        <v>0</v>
      </c>
      <c r="D293" s="4">
        <v>7</v>
      </c>
      <c r="E293" s="2">
        <v>8330165</v>
      </c>
      <c r="G293" s="2">
        <f t="shared" si="16"/>
        <v>1</v>
      </c>
      <c r="H293" s="2">
        <v>0</v>
      </c>
      <c r="I293" s="2">
        <f t="shared" si="17"/>
        <v>0.6179775280898876</v>
      </c>
      <c r="J293" s="2">
        <f t="shared" si="18"/>
        <v>0.54545454545454541</v>
      </c>
      <c r="K293" s="2">
        <f t="shared" si="19"/>
        <v>0</v>
      </c>
    </row>
    <row r="294" spans="1:11" x14ac:dyDescent="0.3">
      <c r="A294" s="2">
        <v>0</v>
      </c>
      <c r="B294" s="2">
        <v>19</v>
      </c>
      <c r="C294" s="4">
        <v>1</v>
      </c>
      <c r="D294" s="4">
        <v>6</v>
      </c>
      <c r="E294" s="2">
        <v>8632781</v>
      </c>
      <c r="G294" s="2">
        <f t="shared" si="16"/>
        <v>0</v>
      </c>
      <c r="H294" s="2">
        <v>0</v>
      </c>
      <c r="I294" s="2">
        <f t="shared" si="17"/>
        <v>0.15730337078651685</v>
      </c>
      <c r="J294" s="2">
        <f t="shared" si="18"/>
        <v>0.45454545454545453</v>
      </c>
      <c r="K294" s="2">
        <f t="shared" si="19"/>
        <v>0</v>
      </c>
    </row>
    <row r="295" spans="1:11" x14ac:dyDescent="0.3">
      <c r="A295" s="2">
        <v>0</v>
      </c>
      <c r="B295" s="2">
        <v>39</v>
      </c>
      <c r="C295" s="4">
        <v>1</v>
      </c>
      <c r="D295" s="4">
        <v>8</v>
      </c>
      <c r="E295" s="2">
        <v>9254523</v>
      </c>
      <c r="G295" s="2">
        <f t="shared" si="16"/>
        <v>0</v>
      </c>
      <c r="H295" s="2">
        <v>0</v>
      </c>
      <c r="I295" s="2">
        <f t="shared" si="17"/>
        <v>0.38202247191011235</v>
      </c>
      <c r="J295" s="2">
        <f t="shared" si="18"/>
        <v>0.63636363636363635</v>
      </c>
      <c r="K295" s="2">
        <f t="shared" si="19"/>
        <v>0</v>
      </c>
    </row>
    <row r="296" spans="1:11" x14ac:dyDescent="0.3">
      <c r="A296" s="2">
        <v>1</v>
      </c>
      <c r="B296" s="2">
        <v>32</v>
      </c>
      <c r="C296" s="4">
        <v>1</v>
      </c>
      <c r="D296" s="4">
        <v>8</v>
      </c>
      <c r="E296" s="2">
        <v>10308570</v>
      </c>
      <c r="G296" s="2">
        <f t="shared" si="16"/>
        <v>0</v>
      </c>
      <c r="H296" s="2">
        <v>1</v>
      </c>
      <c r="I296" s="2">
        <f t="shared" si="17"/>
        <v>0.30337078651685395</v>
      </c>
      <c r="J296" s="2">
        <f t="shared" si="18"/>
        <v>0.63636363636363635</v>
      </c>
      <c r="K296" s="2">
        <f t="shared" si="19"/>
        <v>0</v>
      </c>
    </row>
    <row r="297" spans="1:11" x14ac:dyDescent="0.3">
      <c r="A297" s="2">
        <v>1</v>
      </c>
      <c r="B297" s="2">
        <v>62</v>
      </c>
      <c r="C297" s="4">
        <v>1</v>
      </c>
      <c r="D297" s="4">
        <v>7</v>
      </c>
      <c r="E297" s="2">
        <v>10218671</v>
      </c>
      <c r="G297" s="2">
        <f t="shared" si="16"/>
        <v>0</v>
      </c>
      <c r="H297" s="2">
        <v>1</v>
      </c>
      <c r="I297" s="2">
        <f t="shared" si="17"/>
        <v>0.6404494382022472</v>
      </c>
      <c r="J297" s="2">
        <f t="shared" si="18"/>
        <v>0.54545454545454541</v>
      </c>
      <c r="K297" s="2">
        <f t="shared" si="19"/>
        <v>0</v>
      </c>
    </row>
    <row r="298" spans="1:11" x14ac:dyDescent="0.3">
      <c r="A298" s="2">
        <v>1</v>
      </c>
      <c r="B298" s="2">
        <v>18</v>
      </c>
      <c r="C298" s="4">
        <v>1</v>
      </c>
      <c r="D298" s="4">
        <v>2</v>
      </c>
      <c r="E298" s="2">
        <v>9040921</v>
      </c>
      <c r="G298" s="2">
        <f t="shared" si="16"/>
        <v>0</v>
      </c>
      <c r="H298" s="2">
        <v>1</v>
      </c>
      <c r="I298" s="2">
        <f t="shared" si="17"/>
        <v>0.14606741573033707</v>
      </c>
      <c r="J298" s="2">
        <f t="shared" si="18"/>
        <v>9.0909090909090912E-2</v>
      </c>
      <c r="K298" s="2">
        <f t="shared" si="19"/>
        <v>0</v>
      </c>
    </row>
    <row r="299" spans="1:11" x14ac:dyDescent="0.3">
      <c r="A299" s="2">
        <v>1</v>
      </c>
      <c r="B299" s="2">
        <v>27</v>
      </c>
      <c r="C299" s="4">
        <v>0</v>
      </c>
      <c r="D299" s="4">
        <v>8</v>
      </c>
      <c r="E299" s="2">
        <v>8319833</v>
      </c>
      <c r="G299" s="2">
        <f t="shared" si="16"/>
        <v>1</v>
      </c>
      <c r="H299" s="2">
        <v>1</v>
      </c>
      <c r="I299" s="2">
        <f t="shared" si="17"/>
        <v>0.24719101123595505</v>
      </c>
      <c r="J299" s="2">
        <f t="shared" si="18"/>
        <v>0.63636363636363635</v>
      </c>
      <c r="K299" s="2">
        <f t="shared" si="19"/>
        <v>0</v>
      </c>
    </row>
    <row r="300" spans="1:11" x14ac:dyDescent="0.3">
      <c r="A300" s="2">
        <v>1</v>
      </c>
      <c r="B300" s="2">
        <v>55</v>
      </c>
      <c r="C300" s="4">
        <v>1</v>
      </c>
      <c r="D300" s="4">
        <v>4</v>
      </c>
      <c r="E300" s="2">
        <v>9086544</v>
      </c>
      <c r="G300" s="2">
        <f t="shared" si="16"/>
        <v>0</v>
      </c>
      <c r="H300" s="2">
        <v>1</v>
      </c>
      <c r="I300" s="2">
        <f t="shared" si="17"/>
        <v>0.5617977528089888</v>
      </c>
      <c r="J300" s="2">
        <f t="shared" si="18"/>
        <v>0.27272727272727271</v>
      </c>
      <c r="K300" s="2">
        <f t="shared" si="19"/>
        <v>0</v>
      </c>
    </row>
    <row r="301" spans="1:11" x14ac:dyDescent="0.3">
      <c r="A301" s="2">
        <v>1</v>
      </c>
      <c r="B301" s="2">
        <v>28</v>
      </c>
      <c r="C301" s="4">
        <v>0</v>
      </c>
      <c r="D301" s="4">
        <v>3</v>
      </c>
      <c r="E301" s="2">
        <v>9325954</v>
      </c>
      <c r="G301" s="2">
        <f t="shared" si="16"/>
        <v>1</v>
      </c>
      <c r="H301" s="2">
        <v>1</v>
      </c>
      <c r="I301" s="2">
        <f t="shared" si="17"/>
        <v>0.25842696629213485</v>
      </c>
      <c r="J301" s="2">
        <f t="shared" si="18"/>
        <v>0.18181818181818182</v>
      </c>
      <c r="K301" s="2">
        <f t="shared" si="19"/>
        <v>0</v>
      </c>
    </row>
    <row r="302" spans="1:11" x14ac:dyDescent="0.3">
      <c r="A302" s="2">
        <v>1</v>
      </c>
      <c r="B302" s="2">
        <v>35</v>
      </c>
      <c r="C302" s="4">
        <v>1</v>
      </c>
      <c r="D302" s="4">
        <v>8</v>
      </c>
      <c r="E302" s="2">
        <v>8234266</v>
      </c>
      <c r="G302" s="2">
        <f t="shared" si="16"/>
        <v>0</v>
      </c>
      <c r="H302" s="2">
        <v>1</v>
      </c>
      <c r="I302" s="2">
        <f t="shared" si="17"/>
        <v>0.33707865168539325</v>
      </c>
      <c r="J302" s="2">
        <f t="shared" si="18"/>
        <v>0.63636363636363635</v>
      </c>
      <c r="K302" s="2">
        <f t="shared" si="19"/>
        <v>0</v>
      </c>
    </row>
    <row r="303" spans="1:11" x14ac:dyDescent="0.3">
      <c r="A303" s="2">
        <v>1</v>
      </c>
      <c r="B303" s="2">
        <v>19</v>
      </c>
      <c r="C303" s="4">
        <v>1</v>
      </c>
      <c r="D303" s="4">
        <v>7</v>
      </c>
      <c r="E303" s="2">
        <v>8831725</v>
      </c>
      <c r="G303" s="2">
        <f t="shared" si="16"/>
        <v>0</v>
      </c>
      <c r="H303" s="2">
        <v>1</v>
      </c>
      <c r="I303" s="2">
        <f t="shared" si="17"/>
        <v>0.15730337078651685</v>
      </c>
      <c r="J303" s="2">
        <f t="shared" si="18"/>
        <v>0.54545454545454541</v>
      </c>
      <c r="K303" s="2">
        <f t="shared" si="19"/>
        <v>0</v>
      </c>
    </row>
    <row r="304" spans="1:11" x14ac:dyDescent="0.3">
      <c r="A304" s="2">
        <v>1</v>
      </c>
      <c r="B304" s="2">
        <v>49</v>
      </c>
      <c r="C304" s="4">
        <v>1</v>
      </c>
      <c r="D304" s="4">
        <v>4</v>
      </c>
      <c r="E304" s="2">
        <v>9431610</v>
      </c>
      <c r="G304" s="2">
        <f t="shared" si="16"/>
        <v>0</v>
      </c>
      <c r="H304" s="2">
        <v>1</v>
      </c>
      <c r="I304" s="2">
        <f t="shared" si="17"/>
        <v>0.4943820224719101</v>
      </c>
      <c r="J304" s="2">
        <f t="shared" si="18"/>
        <v>0.27272727272727271</v>
      </c>
      <c r="K304" s="2">
        <f t="shared" si="19"/>
        <v>0</v>
      </c>
    </row>
    <row r="305" spans="1:11" x14ac:dyDescent="0.3">
      <c r="A305" s="2">
        <v>0</v>
      </c>
      <c r="B305" s="2">
        <v>21</v>
      </c>
      <c r="C305" s="4">
        <v>1</v>
      </c>
      <c r="D305" s="4">
        <v>6</v>
      </c>
      <c r="E305" s="2">
        <v>8959730</v>
      </c>
      <c r="G305" s="2">
        <f t="shared" si="16"/>
        <v>0</v>
      </c>
      <c r="H305" s="2">
        <v>0</v>
      </c>
      <c r="I305" s="2">
        <f t="shared" si="17"/>
        <v>0.1797752808988764</v>
      </c>
      <c r="J305" s="2">
        <f t="shared" si="18"/>
        <v>0.45454545454545453</v>
      </c>
      <c r="K305" s="2">
        <f t="shared" si="19"/>
        <v>0</v>
      </c>
    </row>
    <row r="306" spans="1:11" x14ac:dyDescent="0.3">
      <c r="A306" s="2">
        <v>1</v>
      </c>
      <c r="B306" s="2">
        <v>14</v>
      </c>
      <c r="C306" s="4">
        <v>0</v>
      </c>
      <c r="D306" s="4">
        <v>7</v>
      </c>
      <c r="E306" s="2">
        <v>10850197</v>
      </c>
      <c r="G306" s="2">
        <f t="shared" si="16"/>
        <v>1</v>
      </c>
      <c r="H306" s="2">
        <v>1</v>
      </c>
      <c r="I306" s="2">
        <f t="shared" si="17"/>
        <v>0.10112359550561797</v>
      </c>
      <c r="J306" s="2">
        <f t="shared" si="18"/>
        <v>0.54545454545454541</v>
      </c>
      <c r="K306" s="2">
        <f t="shared" si="19"/>
        <v>0</v>
      </c>
    </row>
    <row r="307" spans="1:11" x14ac:dyDescent="0.3">
      <c r="A307" s="2">
        <v>1</v>
      </c>
      <c r="B307" s="2">
        <v>14</v>
      </c>
      <c r="C307" s="4">
        <v>1</v>
      </c>
      <c r="D307" s="4">
        <v>6</v>
      </c>
      <c r="E307" s="2">
        <v>9476932</v>
      </c>
      <c r="G307" s="2">
        <f t="shared" si="16"/>
        <v>0</v>
      </c>
      <c r="H307" s="2">
        <v>1</v>
      </c>
      <c r="I307" s="2">
        <f t="shared" si="17"/>
        <v>0.10112359550561797</v>
      </c>
      <c r="J307" s="2">
        <f t="shared" si="18"/>
        <v>0.45454545454545453</v>
      </c>
      <c r="K307" s="2">
        <f t="shared" si="19"/>
        <v>0</v>
      </c>
    </row>
    <row r="308" spans="1:11" x14ac:dyDescent="0.3">
      <c r="A308" s="2">
        <v>1</v>
      </c>
      <c r="B308" s="2">
        <v>19</v>
      </c>
      <c r="C308" s="4">
        <v>1</v>
      </c>
      <c r="D308" s="4">
        <v>3</v>
      </c>
      <c r="E308" s="2">
        <v>10022198</v>
      </c>
      <c r="G308" s="2">
        <f t="shared" si="16"/>
        <v>0</v>
      </c>
      <c r="H308" s="2">
        <v>1</v>
      </c>
      <c r="I308" s="2">
        <f t="shared" si="17"/>
        <v>0.15730337078651685</v>
      </c>
      <c r="J308" s="2">
        <f t="shared" si="18"/>
        <v>0.18181818181818182</v>
      </c>
      <c r="K308" s="2">
        <f t="shared" si="19"/>
        <v>0</v>
      </c>
    </row>
    <row r="309" spans="1:11" x14ac:dyDescent="0.3">
      <c r="A309" s="2">
        <v>0</v>
      </c>
      <c r="B309" s="2">
        <v>28</v>
      </c>
      <c r="C309" s="4">
        <v>0</v>
      </c>
      <c r="D309" s="4">
        <v>7</v>
      </c>
      <c r="E309" s="2">
        <v>8494360</v>
      </c>
      <c r="G309" s="2">
        <f t="shared" si="16"/>
        <v>1</v>
      </c>
      <c r="H309" s="2">
        <v>0</v>
      </c>
      <c r="I309" s="2">
        <f t="shared" si="17"/>
        <v>0.25842696629213485</v>
      </c>
      <c r="J309" s="2">
        <f t="shared" si="18"/>
        <v>0.54545454545454541</v>
      </c>
      <c r="K309" s="2">
        <f t="shared" si="19"/>
        <v>0</v>
      </c>
    </row>
    <row r="310" spans="1:11" x14ac:dyDescent="0.3">
      <c r="A310" s="2">
        <v>0</v>
      </c>
      <c r="B310" s="2">
        <v>45</v>
      </c>
      <c r="C310" s="4">
        <v>0</v>
      </c>
      <c r="D310" s="4">
        <v>4</v>
      </c>
      <c r="E310" s="2">
        <v>9237284</v>
      </c>
      <c r="G310" s="2">
        <f t="shared" si="16"/>
        <v>1</v>
      </c>
      <c r="H310" s="2">
        <v>0</v>
      </c>
      <c r="I310" s="2">
        <f t="shared" si="17"/>
        <v>0.449438202247191</v>
      </c>
      <c r="J310" s="2">
        <f t="shared" si="18"/>
        <v>0.27272727272727271</v>
      </c>
      <c r="K310" s="2">
        <f t="shared" si="19"/>
        <v>0</v>
      </c>
    </row>
    <row r="311" spans="1:11" x14ac:dyDescent="0.3">
      <c r="A311" s="2">
        <v>0</v>
      </c>
      <c r="B311" s="2">
        <v>56</v>
      </c>
      <c r="C311" s="4">
        <v>1</v>
      </c>
      <c r="D311" s="4">
        <v>6</v>
      </c>
      <c r="E311" s="2">
        <v>8671416</v>
      </c>
      <c r="G311" s="2">
        <f t="shared" si="16"/>
        <v>0</v>
      </c>
      <c r="H311" s="2">
        <v>0</v>
      </c>
      <c r="I311" s="2">
        <f t="shared" si="17"/>
        <v>0.5730337078651685</v>
      </c>
      <c r="J311" s="2">
        <f t="shared" si="18"/>
        <v>0.45454545454545453</v>
      </c>
      <c r="K311" s="2">
        <f t="shared" si="19"/>
        <v>0</v>
      </c>
    </row>
    <row r="312" spans="1:11" x14ac:dyDescent="0.3">
      <c r="A312" s="2">
        <v>0</v>
      </c>
      <c r="B312" s="2">
        <v>30</v>
      </c>
      <c r="C312" s="4">
        <v>1</v>
      </c>
      <c r="D312" s="4">
        <v>2</v>
      </c>
      <c r="E312" s="2">
        <v>8957168</v>
      </c>
      <c r="G312" s="2">
        <f t="shared" si="16"/>
        <v>0</v>
      </c>
      <c r="H312" s="2">
        <v>0</v>
      </c>
      <c r="I312" s="2">
        <f t="shared" si="17"/>
        <v>0.2808988764044944</v>
      </c>
      <c r="J312" s="2">
        <f t="shared" si="18"/>
        <v>9.0909090909090912E-2</v>
      </c>
      <c r="K312" s="2">
        <f t="shared" si="19"/>
        <v>0</v>
      </c>
    </row>
    <row r="313" spans="1:11" x14ac:dyDescent="0.3">
      <c r="A313" s="2">
        <v>0</v>
      </c>
      <c r="B313" s="2">
        <v>33</v>
      </c>
      <c r="C313" s="4">
        <v>0</v>
      </c>
      <c r="D313" s="4">
        <v>7</v>
      </c>
      <c r="E313" s="2">
        <v>8765767</v>
      </c>
      <c r="G313" s="2">
        <f t="shared" si="16"/>
        <v>1</v>
      </c>
      <c r="H313" s="2">
        <v>0</v>
      </c>
      <c r="I313" s="2">
        <f t="shared" si="17"/>
        <v>0.3146067415730337</v>
      </c>
      <c r="J313" s="2">
        <f t="shared" si="18"/>
        <v>0.54545454545454541</v>
      </c>
      <c r="K313" s="2">
        <f t="shared" si="19"/>
        <v>0</v>
      </c>
    </row>
    <row r="314" spans="1:11" x14ac:dyDescent="0.3">
      <c r="A314" s="2">
        <v>0</v>
      </c>
      <c r="B314" s="2">
        <v>29</v>
      </c>
      <c r="C314" s="4">
        <v>0</v>
      </c>
      <c r="D314" s="4">
        <v>2</v>
      </c>
      <c r="E314" s="2">
        <v>8591654</v>
      </c>
      <c r="G314" s="2">
        <f t="shared" si="16"/>
        <v>1</v>
      </c>
      <c r="H314" s="2">
        <v>0</v>
      </c>
      <c r="I314" s="2">
        <f t="shared" si="17"/>
        <v>0.2696629213483146</v>
      </c>
      <c r="J314" s="2">
        <f t="shared" si="18"/>
        <v>9.0909090909090912E-2</v>
      </c>
      <c r="K314" s="2">
        <f t="shared" si="19"/>
        <v>0</v>
      </c>
    </row>
    <row r="315" spans="1:11" x14ac:dyDescent="0.3">
      <c r="A315" s="2">
        <v>0</v>
      </c>
      <c r="B315" s="2">
        <v>26</v>
      </c>
      <c r="C315" s="4">
        <v>0</v>
      </c>
      <c r="D315" s="4">
        <v>3</v>
      </c>
      <c r="E315" s="2">
        <v>7995300</v>
      </c>
      <c r="G315" s="2">
        <f t="shared" si="16"/>
        <v>1</v>
      </c>
      <c r="H315" s="2">
        <v>0</v>
      </c>
      <c r="I315" s="2">
        <f t="shared" si="17"/>
        <v>0.23595505617977527</v>
      </c>
      <c r="J315" s="2">
        <f t="shared" si="18"/>
        <v>0.18181818181818182</v>
      </c>
      <c r="K315" s="2">
        <f t="shared" si="19"/>
        <v>0</v>
      </c>
    </row>
    <row r="316" spans="1:11" x14ac:dyDescent="0.3">
      <c r="A316" s="2">
        <v>0</v>
      </c>
      <c r="B316" s="2">
        <v>23</v>
      </c>
      <c r="C316" s="4">
        <v>1</v>
      </c>
      <c r="D316" s="4">
        <v>6</v>
      </c>
      <c r="E316" s="2">
        <v>10320610</v>
      </c>
      <c r="G316" s="2">
        <f t="shared" si="16"/>
        <v>0</v>
      </c>
      <c r="H316" s="2">
        <v>0</v>
      </c>
      <c r="I316" s="2">
        <f t="shared" si="17"/>
        <v>0.20224719101123595</v>
      </c>
      <c r="J316" s="2">
        <f t="shared" si="18"/>
        <v>0.45454545454545453</v>
      </c>
      <c r="K316" s="2">
        <f t="shared" si="19"/>
        <v>0</v>
      </c>
    </row>
    <row r="317" spans="1:11" x14ac:dyDescent="0.3">
      <c r="A317" s="2">
        <v>0</v>
      </c>
      <c r="B317" s="2">
        <v>47</v>
      </c>
      <c r="C317" s="4">
        <v>1</v>
      </c>
      <c r="D317" s="4">
        <v>1</v>
      </c>
      <c r="E317" s="2">
        <v>9457440</v>
      </c>
      <c r="G317" s="2">
        <f t="shared" si="16"/>
        <v>0</v>
      </c>
      <c r="H317" s="2">
        <v>0</v>
      </c>
      <c r="I317" s="2">
        <f t="shared" si="17"/>
        <v>0.47191011235955055</v>
      </c>
      <c r="J317" s="2">
        <f t="shared" si="18"/>
        <v>0</v>
      </c>
      <c r="K317" s="2">
        <f t="shared" si="19"/>
        <v>0</v>
      </c>
    </row>
    <row r="318" spans="1:11" x14ac:dyDescent="0.3">
      <c r="A318" s="2">
        <v>0</v>
      </c>
      <c r="B318" s="2">
        <v>20</v>
      </c>
      <c r="C318" s="4">
        <v>1</v>
      </c>
      <c r="D318" s="4">
        <v>6</v>
      </c>
      <c r="E318" s="2">
        <v>8689670</v>
      </c>
      <c r="G318" s="2">
        <f t="shared" si="16"/>
        <v>0</v>
      </c>
      <c r="H318" s="2">
        <v>0</v>
      </c>
      <c r="I318" s="2">
        <f t="shared" si="17"/>
        <v>0.16853932584269662</v>
      </c>
      <c r="J318" s="2">
        <f t="shared" si="18"/>
        <v>0.45454545454545453</v>
      </c>
      <c r="K318" s="2">
        <f t="shared" si="19"/>
        <v>0</v>
      </c>
    </row>
    <row r="319" spans="1:11" x14ac:dyDescent="0.3">
      <c r="A319" s="2">
        <v>1</v>
      </c>
      <c r="B319" s="2">
        <v>14</v>
      </c>
      <c r="C319" s="4">
        <v>1</v>
      </c>
      <c r="D319" s="4">
        <v>3</v>
      </c>
      <c r="E319" s="2">
        <v>8321014</v>
      </c>
      <c r="G319" s="2">
        <f t="shared" si="16"/>
        <v>0</v>
      </c>
      <c r="H319" s="2">
        <v>1</v>
      </c>
      <c r="I319" s="2">
        <f t="shared" si="17"/>
        <v>0.10112359550561797</v>
      </c>
      <c r="J319" s="2">
        <f t="shared" si="18"/>
        <v>0.18181818181818182</v>
      </c>
      <c r="K319" s="2">
        <f t="shared" si="19"/>
        <v>0</v>
      </c>
    </row>
    <row r="320" spans="1:11" x14ac:dyDescent="0.3">
      <c r="A320" s="2">
        <v>0</v>
      </c>
      <c r="B320" s="2">
        <v>35</v>
      </c>
      <c r="C320" s="4">
        <v>0</v>
      </c>
      <c r="D320" s="4">
        <v>8</v>
      </c>
      <c r="E320" s="2">
        <v>9631961</v>
      </c>
      <c r="G320" s="2">
        <f t="shared" si="16"/>
        <v>1</v>
      </c>
      <c r="H320" s="2">
        <v>0</v>
      </c>
      <c r="I320" s="2">
        <f t="shared" si="17"/>
        <v>0.33707865168539325</v>
      </c>
      <c r="J320" s="2">
        <f t="shared" si="18"/>
        <v>0.63636363636363635</v>
      </c>
      <c r="K320" s="2">
        <f t="shared" si="19"/>
        <v>0</v>
      </c>
    </row>
    <row r="321" spans="1:11" x14ac:dyDescent="0.3">
      <c r="A321" s="2">
        <v>1</v>
      </c>
      <c r="B321" s="2">
        <v>45</v>
      </c>
      <c r="C321" s="4">
        <v>1</v>
      </c>
      <c r="D321" s="4">
        <v>7</v>
      </c>
      <c r="E321" s="2">
        <v>8222860</v>
      </c>
      <c r="G321" s="2">
        <f t="shared" si="16"/>
        <v>0</v>
      </c>
      <c r="H321" s="2">
        <v>1</v>
      </c>
      <c r="I321" s="2">
        <f t="shared" si="17"/>
        <v>0.449438202247191</v>
      </c>
      <c r="J321" s="2">
        <f t="shared" si="18"/>
        <v>0.54545454545454541</v>
      </c>
      <c r="K321" s="2">
        <f t="shared" si="19"/>
        <v>0</v>
      </c>
    </row>
    <row r="322" spans="1:11" x14ac:dyDescent="0.3">
      <c r="A322" s="2">
        <v>1</v>
      </c>
      <c r="B322" s="2">
        <v>37</v>
      </c>
      <c r="C322" s="4">
        <v>0</v>
      </c>
      <c r="D322" s="4">
        <v>7</v>
      </c>
      <c r="E322" s="2">
        <v>9201384</v>
      </c>
      <c r="G322" s="2">
        <f t="shared" ref="G322:G385" si="20">IF(C322=0,1,0)</f>
        <v>1</v>
      </c>
      <c r="H322" s="2">
        <v>1</v>
      </c>
      <c r="I322" s="2">
        <f t="shared" ref="I322:I385" si="21">(B322-$B$555)/$B$557</f>
        <v>0.3595505617977528</v>
      </c>
      <c r="J322" s="2">
        <f t="shared" ref="J322:J385" si="22">(D322-$D$555)/$D$557</f>
        <v>0.54545454545454541</v>
      </c>
      <c r="K322" s="2">
        <f t="shared" si="19"/>
        <v>0</v>
      </c>
    </row>
    <row r="323" spans="1:11" x14ac:dyDescent="0.3">
      <c r="A323" s="2">
        <v>0</v>
      </c>
      <c r="B323" s="2">
        <v>19</v>
      </c>
      <c r="C323" s="4">
        <v>0</v>
      </c>
      <c r="D323" s="4">
        <v>8</v>
      </c>
      <c r="E323" s="2">
        <v>8978545</v>
      </c>
      <c r="G323" s="2">
        <f t="shared" si="20"/>
        <v>1</v>
      </c>
      <c r="H323" s="2">
        <v>0</v>
      </c>
      <c r="I323" s="2">
        <f t="shared" si="21"/>
        <v>0.15730337078651685</v>
      </c>
      <c r="J323" s="2">
        <f t="shared" si="22"/>
        <v>0.63636363636363635</v>
      </c>
      <c r="K323" s="2">
        <f t="shared" ref="K323:K386" si="23">IF(E323 &lt; 12000000,0,1)</f>
        <v>0</v>
      </c>
    </row>
    <row r="324" spans="1:11" x14ac:dyDescent="0.3">
      <c r="A324" s="2">
        <v>0</v>
      </c>
      <c r="B324" s="2">
        <v>22</v>
      </c>
      <c r="C324" s="4">
        <v>1</v>
      </c>
      <c r="D324" s="4">
        <v>5</v>
      </c>
      <c r="E324" s="2">
        <v>8280571</v>
      </c>
      <c r="G324" s="2">
        <f t="shared" si="20"/>
        <v>0</v>
      </c>
      <c r="H324" s="2">
        <v>0</v>
      </c>
      <c r="I324" s="2">
        <f t="shared" si="21"/>
        <v>0.19101123595505617</v>
      </c>
      <c r="J324" s="2">
        <f t="shared" si="22"/>
        <v>0.36363636363636365</v>
      </c>
      <c r="K324" s="2">
        <f t="shared" si="23"/>
        <v>0</v>
      </c>
    </row>
    <row r="325" spans="1:11" x14ac:dyDescent="0.3">
      <c r="A325" s="2">
        <v>0</v>
      </c>
      <c r="B325" s="2">
        <v>21</v>
      </c>
      <c r="C325" s="4">
        <v>0</v>
      </c>
      <c r="D325" s="4">
        <v>2</v>
      </c>
      <c r="E325" s="2">
        <v>9044765</v>
      </c>
      <c r="G325" s="2">
        <f t="shared" si="20"/>
        <v>1</v>
      </c>
      <c r="H325" s="2">
        <v>0</v>
      </c>
      <c r="I325" s="2">
        <f t="shared" si="21"/>
        <v>0.1797752808988764</v>
      </c>
      <c r="J325" s="2">
        <f t="shared" si="22"/>
        <v>9.0909090909090912E-2</v>
      </c>
      <c r="K325" s="2">
        <f t="shared" si="23"/>
        <v>0</v>
      </c>
    </row>
    <row r="326" spans="1:11" x14ac:dyDescent="0.3">
      <c r="A326" s="2">
        <v>1</v>
      </c>
      <c r="B326" s="2">
        <v>26</v>
      </c>
      <c r="C326" s="4">
        <v>0</v>
      </c>
      <c r="D326" s="4">
        <v>3</v>
      </c>
      <c r="E326" s="2">
        <v>9571777</v>
      </c>
      <c r="G326" s="2">
        <f t="shared" si="20"/>
        <v>1</v>
      </c>
      <c r="H326" s="2">
        <v>1</v>
      </c>
      <c r="I326" s="2">
        <f t="shared" si="21"/>
        <v>0.23595505617977527</v>
      </c>
      <c r="J326" s="2">
        <f t="shared" si="22"/>
        <v>0.18181818181818182</v>
      </c>
      <c r="K326" s="2">
        <f t="shared" si="23"/>
        <v>0</v>
      </c>
    </row>
    <row r="327" spans="1:11" x14ac:dyDescent="0.3">
      <c r="A327" s="2">
        <v>1</v>
      </c>
      <c r="B327" s="2">
        <v>26</v>
      </c>
      <c r="C327" s="4">
        <v>1</v>
      </c>
      <c r="D327" s="4">
        <v>8</v>
      </c>
      <c r="E327" s="2">
        <v>10273518</v>
      </c>
      <c r="G327" s="2">
        <f t="shared" si="20"/>
        <v>0</v>
      </c>
      <c r="H327" s="2">
        <v>1</v>
      </c>
      <c r="I327" s="2">
        <f t="shared" si="21"/>
        <v>0.23595505617977527</v>
      </c>
      <c r="J327" s="2">
        <f t="shared" si="22"/>
        <v>0.63636363636363635</v>
      </c>
      <c r="K327" s="2">
        <f t="shared" si="23"/>
        <v>0</v>
      </c>
    </row>
    <row r="328" spans="1:11" x14ac:dyDescent="0.3">
      <c r="A328" s="2">
        <v>0</v>
      </c>
      <c r="B328" s="2">
        <v>23</v>
      </c>
      <c r="C328" s="4">
        <v>0</v>
      </c>
      <c r="D328" s="4">
        <v>7</v>
      </c>
      <c r="E328" s="2">
        <v>8469143</v>
      </c>
      <c r="G328" s="2">
        <f t="shared" si="20"/>
        <v>1</v>
      </c>
      <c r="H328" s="2">
        <v>0</v>
      </c>
      <c r="I328" s="2">
        <f t="shared" si="21"/>
        <v>0.20224719101123595</v>
      </c>
      <c r="J328" s="2">
        <f t="shared" si="22"/>
        <v>0.54545454545454541</v>
      </c>
      <c r="K328" s="2">
        <f t="shared" si="23"/>
        <v>0</v>
      </c>
    </row>
    <row r="329" spans="1:11" x14ac:dyDescent="0.3">
      <c r="A329" s="2">
        <v>1</v>
      </c>
      <c r="B329" s="2">
        <v>32</v>
      </c>
      <c r="C329" s="4">
        <v>0</v>
      </c>
      <c r="D329" s="4">
        <v>6</v>
      </c>
      <c r="E329" s="2">
        <v>10434802</v>
      </c>
      <c r="G329" s="2">
        <f t="shared" si="20"/>
        <v>1</v>
      </c>
      <c r="H329" s="2">
        <v>1</v>
      </c>
      <c r="I329" s="2">
        <f t="shared" si="21"/>
        <v>0.30337078651685395</v>
      </c>
      <c r="J329" s="2">
        <f t="shared" si="22"/>
        <v>0.45454545454545453</v>
      </c>
      <c r="K329" s="2">
        <f t="shared" si="23"/>
        <v>0</v>
      </c>
    </row>
    <row r="330" spans="1:11" x14ac:dyDescent="0.3">
      <c r="A330" s="2">
        <v>1</v>
      </c>
      <c r="B330" s="2">
        <v>14</v>
      </c>
      <c r="C330" s="4">
        <v>1</v>
      </c>
      <c r="D330" s="4">
        <v>8</v>
      </c>
      <c r="E330" s="2">
        <v>10698228</v>
      </c>
      <c r="G330" s="2">
        <f t="shared" si="20"/>
        <v>0</v>
      </c>
      <c r="H330" s="2">
        <v>1</v>
      </c>
      <c r="I330" s="2">
        <f t="shared" si="21"/>
        <v>0.10112359550561797</v>
      </c>
      <c r="J330" s="2">
        <f t="shared" si="22"/>
        <v>0.63636363636363635</v>
      </c>
      <c r="K330" s="2">
        <f t="shared" si="23"/>
        <v>0</v>
      </c>
    </row>
    <row r="331" spans="1:11" x14ac:dyDescent="0.3">
      <c r="A331" s="2">
        <v>1</v>
      </c>
      <c r="B331" s="2">
        <v>8</v>
      </c>
      <c r="C331" s="4">
        <v>1</v>
      </c>
      <c r="D331" s="4">
        <v>7</v>
      </c>
      <c r="E331" s="2">
        <v>8424512</v>
      </c>
      <c r="G331" s="2">
        <f t="shared" si="20"/>
        <v>0</v>
      </c>
      <c r="H331" s="2">
        <v>1</v>
      </c>
      <c r="I331" s="2">
        <f t="shared" si="21"/>
        <v>3.3707865168539325E-2</v>
      </c>
      <c r="J331" s="2">
        <f t="shared" si="22"/>
        <v>0.54545454545454541</v>
      </c>
      <c r="K331" s="2">
        <f t="shared" si="23"/>
        <v>0</v>
      </c>
    </row>
    <row r="332" spans="1:11" x14ac:dyDescent="0.3">
      <c r="A332" s="2">
        <v>0</v>
      </c>
      <c r="B332" s="2">
        <v>47</v>
      </c>
      <c r="C332" s="4">
        <v>0</v>
      </c>
      <c r="D332" s="4">
        <v>5</v>
      </c>
      <c r="E332" s="2">
        <v>9415454</v>
      </c>
      <c r="G332" s="2">
        <f t="shared" si="20"/>
        <v>1</v>
      </c>
      <c r="H332" s="2">
        <v>0</v>
      </c>
      <c r="I332" s="2">
        <f t="shared" si="21"/>
        <v>0.47191011235955055</v>
      </c>
      <c r="J332" s="2">
        <f t="shared" si="22"/>
        <v>0.36363636363636365</v>
      </c>
      <c r="K332" s="2">
        <f t="shared" si="23"/>
        <v>0</v>
      </c>
    </row>
    <row r="333" spans="1:11" x14ac:dyDescent="0.3">
      <c r="A333" s="2">
        <v>1</v>
      </c>
      <c r="B333" s="2">
        <v>26</v>
      </c>
      <c r="C333" s="4">
        <v>1</v>
      </c>
      <c r="D333" s="4">
        <v>9</v>
      </c>
      <c r="E333" s="2">
        <v>10342980</v>
      </c>
      <c r="G333" s="2">
        <f t="shared" si="20"/>
        <v>0</v>
      </c>
      <c r="H333" s="2">
        <v>1</v>
      </c>
      <c r="I333" s="2">
        <f t="shared" si="21"/>
        <v>0.23595505617977527</v>
      </c>
      <c r="J333" s="2">
        <f t="shared" si="22"/>
        <v>0.72727272727272729</v>
      </c>
      <c r="K333" s="2">
        <f t="shared" si="23"/>
        <v>0</v>
      </c>
    </row>
    <row r="334" spans="1:11" x14ac:dyDescent="0.3">
      <c r="A334" s="2">
        <v>0</v>
      </c>
      <c r="B334" s="2">
        <v>19</v>
      </c>
      <c r="C334" s="4">
        <v>0</v>
      </c>
      <c r="D334" s="4">
        <v>3</v>
      </c>
      <c r="E334" s="2">
        <v>9684386</v>
      </c>
      <c r="G334" s="2">
        <f t="shared" si="20"/>
        <v>1</v>
      </c>
      <c r="H334" s="2">
        <v>0</v>
      </c>
      <c r="I334" s="2">
        <f t="shared" si="21"/>
        <v>0.15730337078651685</v>
      </c>
      <c r="J334" s="2">
        <f t="shared" si="22"/>
        <v>0.18181818181818182</v>
      </c>
      <c r="K334" s="2">
        <f t="shared" si="23"/>
        <v>0</v>
      </c>
    </row>
    <row r="335" spans="1:11" x14ac:dyDescent="0.3">
      <c r="A335" s="2">
        <v>0</v>
      </c>
      <c r="B335" s="2">
        <v>38</v>
      </c>
      <c r="C335" s="4">
        <v>1</v>
      </c>
      <c r="D335" s="4">
        <v>1</v>
      </c>
      <c r="E335" s="2">
        <v>8295914</v>
      </c>
      <c r="G335" s="2">
        <f t="shared" si="20"/>
        <v>0</v>
      </c>
      <c r="H335" s="2">
        <v>0</v>
      </c>
      <c r="I335" s="2">
        <f t="shared" si="21"/>
        <v>0.3707865168539326</v>
      </c>
      <c r="J335" s="2">
        <f t="shared" si="22"/>
        <v>0</v>
      </c>
      <c r="K335" s="2">
        <f t="shared" si="23"/>
        <v>0</v>
      </c>
    </row>
    <row r="336" spans="1:11" x14ac:dyDescent="0.3">
      <c r="A336" s="2">
        <v>0</v>
      </c>
      <c r="B336" s="2">
        <v>40</v>
      </c>
      <c r="C336" s="4">
        <v>0</v>
      </c>
      <c r="D336" s="4">
        <v>5</v>
      </c>
      <c r="E336" s="2">
        <v>9975930</v>
      </c>
      <c r="G336" s="2">
        <f t="shared" si="20"/>
        <v>1</v>
      </c>
      <c r="H336" s="2">
        <v>0</v>
      </c>
      <c r="I336" s="2">
        <f t="shared" si="21"/>
        <v>0.39325842696629215</v>
      </c>
      <c r="J336" s="2">
        <f t="shared" si="22"/>
        <v>0.36363636363636365</v>
      </c>
      <c r="K336" s="2">
        <f t="shared" si="23"/>
        <v>0</v>
      </c>
    </row>
    <row r="337" spans="1:11" x14ac:dyDescent="0.3">
      <c r="A337" s="2">
        <v>0</v>
      </c>
      <c r="B337" s="2">
        <v>40</v>
      </c>
      <c r="C337" s="4">
        <v>0</v>
      </c>
      <c r="D337" s="4">
        <v>1</v>
      </c>
      <c r="E337" s="2">
        <v>8448285</v>
      </c>
      <c r="G337" s="2">
        <f t="shared" si="20"/>
        <v>1</v>
      </c>
      <c r="H337" s="2">
        <v>0</v>
      </c>
      <c r="I337" s="2">
        <f t="shared" si="21"/>
        <v>0.39325842696629215</v>
      </c>
      <c r="J337" s="2">
        <f t="shared" si="22"/>
        <v>0</v>
      </c>
      <c r="K337" s="2">
        <f t="shared" si="23"/>
        <v>0</v>
      </c>
    </row>
    <row r="338" spans="1:11" x14ac:dyDescent="0.3">
      <c r="A338" s="2">
        <v>0</v>
      </c>
      <c r="B338" s="2">
        <v>49</v>
      </c>
      <c r="C338" s="4">
        <v>0</v>
      </c>
      <c r="D338" s="4">
        <v>3</v>
      </c>
      <c r="E338" s="2">
        <v>8519935</v>
      </c>
      <c r="G338" s="2">
        <f t="shared" si="20"/>
        <v>1</v>
      </c>
      <c r="H338" s="2">
        <v>0</v>
      </c>
      <c r="I338" s="2">
        <f t="shared" si="21"/>
        <v>0.4943820224719101</v>
      </c>
      <c r="J338" s="2">
        <f t="shared" si="22"/>
        <v>0.18181818181818182</v>
      </c>
      <c r="K338" s="2">
        <f t="shared" si="23"/>
        <v>0</v>
      </c>
    </row>
    <row r="339" spans="1:11" x14ac:dyDescent="0.3">
      <c r="A339" s="2">
        <v>0</v>
      </c>
      <c r="B339" s="2">
        <v>34</v>
      </c>
      <c r="C339" s="4">
        <v>0</v>
      </c>
      <c r="D339" s="4">
        <v>7</v>
      </c>
      <c r="E339" s="2">
        <v>10102796</v>
      </c>
      <c r="G339" s="2">
        <f t="shared" si="20"/>
        <v>1</v>
      </c>
      <c r="H339" s="2">
        <v>0</v>
      </c>
      <c r="I339" s="2">
        <f t="shared" si="21"/>
        <v>0.3258426966292135</v>
      </c>
      <c r="J339" s="2">
        <f t="shared" si="22"/>
        <v>0.54545454545454541</v>
      </c>
      <c r="K339" s="2">
        <f t="shared" si="23"/>
        <v>0</v>
      </c>
    </row>
    <row r="340" spans="1:11" x14ac:dyDescent="0.3">
      <c r="A340" s="2">
        <v>0</v>
      </c>
      <c r="B340" s="2">
        <v>38</v>
      </c>
      <c r="C340" s="4">
        <v>0</v>
      </c>
      <c r="D340" s="4">
        <v>1</v>
      </c>
      <c r="E340" s="2">
        <v>7997507</v>
      </c>
      <c r="G340" s="2">
        <f t="shared" si="20"/>
        <v>1</v>
      </c>
      <c r="H340" s="2">
        <v>0</v>
      </c>
      <c r="I340" s="2">
        <f t="shared" si="21"/>
        <v>0.3707865168539326</v>
      </c>
      <c r="J340" s="2">
        <f t="shared" si="22"/>
        <v>0</v>
      </c>
      <c r="K340" s="2">
        <f t="shared" si="23"/>
        <v>0</v>
      </c>
    </row>
    <row r="341" spans="1:11" x14ac:dyDescent="0.3">
      <c r="A341" s="2">
        <v>0</v>
      </c>
      <c r="B341" s="2">
        <v>31</v>
      </c>
      <c r="C341" s="4">
        <v>1</v>
      </c>
      <c r="D341" s="4">
        <v>1</v>
      </c>
      <c r="E341" s="2">
        <v>9987584</v>
      </c>
      <c r="G341" s="2">
        <f t="shared" si="20"/>
        <v>0</v>
      </c>
      <c r="H341" s="2">
        <v>0</v>
      </c>
      <c r="I341" s="2">
        <f t="shared" si="21"/>
        <v>0.29213483146067415</v>
      </c>
      <c r="J341" s="2">
        <f t="shared" si="22"/>
        <v>0</v>
      </c>
      <c r="K341" s="2">
        <f t="shared" si="23"/>
        <v>0</v>
      </c>
    </row>
    <row r="342" spans="1:11" x14ac:dyDescent="0.3">
      <c r="A342" s="2">
        <v>0</v>
      </c>
      <c r="B342" s="2">
        <v>65</v>
      </c>
      <c r="C342" s="4">
        <v>0</v>
      </c>
      <c r="D342" s="4">
        <v>8</v>
      </c>
      <c r="E342" s="2">
        <v>10866852</v>
      </c>
      <c r="G342" s="2">
        <f t="shared" si="20"/>
        <v>1</v>
      </c>
      <c r="H342" s="2">
        <v>0</v>
      </c>
      <c r="I342" s="2">
        <f t="shared" si="21"/>
        <v>0.6741573033707865</v>
      </c>
      <c r="J342" s="2">
        <f t="shared" si="22"/>
        <v>0.63636363636363635</v>
      </c>
      <c r="K342" s="2">
        <f t="shared" si="23"/>
        <v>0</v>
      </c>
    </row>
    <row r="343" spans="1:11" x14ac:dyDescent="0.3">
      <c r="A343" s="2">
        <v>0</v>
      </c>
      <c r="B343" s="2">
        <v>22</v>
      </c>
      <c r="C343" s="4">
        <v>1</v>
      </c>
      <c r="D343" s="4">
        <v>7</v>
      </c>
      <c r="E343" s="2">
        <v>9612310</v>
      </c>
      <c r="G343" s="2">
        <f t="shared" si="20"/>
        <v>0</v>
      </c>
      <c r="H343" s="2">
        <v>0</v>
      </c>
      <c r="I343" s="2">
        <f t="shared" si="21"/>
        <v>0.19101123595505617</v>
      </c>
      <c r="J343" s="2">
        <f t="shared" si="22"/>
        <v>0.54545454545454541</v>
      </c>
      <c r="K343" s="2">
        <f t="shared" si="23"/>
        <v>0</v>
      </c>
    </row>
    <row r="344" spans="1:11" x14ac:dyDescent="0.3">
      <c r="A344" s="2">
        <v>0</v>
      </c>
      <c r="B344" s="2">
        <v>44</v>
      </c>
      <c r="C344" s="4">
        <v>1</v>
      </c>
      <c r="D344" s="4">
        <v>4</v>
      </c>
      <c r="E344" s="2">
        <v>10053453</v>
      </c>
      <c r="G344" s="2">
        <f t="shared" si="20"/>
        <v>0</v>
      </c>
      <c r="H344" s="2">
        <v>0</v>
      </c>
      <c r="I344" s="2">
        <f t="shared" si="21"/>
        <v>0.43820224719101125</v>
      </c>
      <c r="J344" s="2">
        <f t="shared" si="22"/>
        <v>0.27272727272727271</v>
      </c>
      <c r="K344" s="2">
        <f t="shared" si="23"/>
        <v>0</v>
      </c>
    </row>
    <row r="345" spans="1:11" x14ac:dyDescent="0.3">
      <c r="A345" s="2">
        <v>0</v>
      </c>
      <c r="B345" s="2">
        <v>82</v>
      </c>
      <c r="C345" s="4">
        <v>1</v>
      </c>
      <c r="D345" s="4">
        <v>7</v>
      </c>
      <c r="E345" s="2">
        <v>9434153</v>
      </c>
      <c r="G345" s="2">
        <f t="shared" si="20"/>
        <v>0</v>
      </c>
      <c r="H345" s="2">
        <v>0</v>
      </c>
      <c r="I345" s="2">
        <f t="shared" si="21"/>
        <v>0.8651685393258427</v>
      </c>
      <c r="J345" s="2">
        <f t="shared" si="22"/>
        <v>0.54545454545454541</v>
      </c>
      <c r="K345" s="2">
        <f t="shared" si="23"/>
        <v>0</v>
      </c>
    </row>
    <row r="346" spans="1:11" x14ac:dyDescent="0.3">
      <c r="A346" s="2">
        <v>0</v>
      </c>
      <c r="B346" s="2">
        <v>39</v>
      </c>
      <c r="C346" s="4">
        <v>0</v>
      </c>
      <c r="D346" s="4">
        <v>7</v>
      </c>
      <c r="E346" s="2">
        <v>8677131</v>
      </c>
      <c r="G346" s="2">
        <f t="shared" si="20"/>
        <v>1</v>
      </c>
      <c r="H346" s="2">
        <v>0</v>
      </c>
      <c r="I346" s="2">
        <f t="shared" si="21"/>
        <v>0.38202247191011235</v>
      </c>
      <c r="J346" s="2">
        <f t="shared" si="22"/>
        <v>0.54545454545454541</v>
      </c>
      <c r="K346" s="2">
        <f t="shared" si="23"/>
        <v>0</v>
      </c>
    </row>
    <row r="347" spans="1:11" x14ac:dyDescent="0.3">
      <c r="A347" s="2">
        <v>1</v>
      </c>
      <c r="B347" s="2">
        <v>13</v>
      </c>
      <c r="C347" s="4">
        <v>1</v>
      </c>
      <c r="D347" s="4">
        <v>8</v>
      </c>
      <c r="E347" s="2">
        <v>9079262</v>
      </c>
      <c r="G347" s="2">
        <f t="shared" si="20"/>
        <v>0</v>
      </c>
      <c r="H347" s="2">
        <v>1</v>
      </c>
      <c r="I347" s="2">
        <f t="shared" si="21"/>
        <v>8.98876404494382E-2</v>
      </c>
      <c r="J347" s="2">
        <f t="shared" si="22"/>
        <v>0.63636363636363635</v>
      </c>
      <c r="K347" s="2">
        <f t="shared" si="23"/>
        <v>0</v>
      </c>
    </row>
    <row r="348" spans="1:11" x14ac:dyDescent="0.3">
      <c r="A348" s="2">
        <v>1</v>
      </c>
      <c r="B348" s="2">
        <v>20</v>
      </c>
      <c r="C348" s="4">
        <v>0</v>
      </c>
      <c r="D348" s="4">
        <v>5</v>
      </c>
      <c r="E348" s="2">
        <v>8370815</v>
      </c>
      <c r="G348" s="2">
        <f t="shared" si="20"/>
        <v>1</v>
      </c>
      <c r="H348" s="2">
        <v>1</v>
      </c>
      <c r="I348" s="2">
        <f t="shared" si="21"/>
        <v>0.16853932584269662</v>
      </c>
      <c r="J348" s="2">
        <f t="shared" si="22"/>
        <v>0.36363636363636365</v>
      </c>
      <c r="K348" s="2">
        <f t="shared" si="23"/>
        <v>0</v>
      </c>
    </row>
    <row r="349" spans="1:11" x14ac:dyDescent="0.3">
      <c r="A349" s="2">
        <v>1</v>
      </c>
      <c r="B349" s="2">
        <v>37</v>
      </c>
      <c r="C349" s="4">
        <v>0</v>
      </c>
      <c r="D349" s="4">
        <v>6</v>
      </c>
      <c r="E349" s="2">
        <v>8412218</v>
      </c>
      <c r="G349" s="2">
        <f t="shared" si="20"/>
        <v>1</v>
      </c>
      <c r="H349" s="2">
        <v>1</v>
      </c>
      <c r="I349" s="2">
        <f t="shared" si="21"/>
        <v>0.3595505617977528</v>
      </c>
      <c r="J349" s="2">
        <f t="shared" si="22"/>
        <v>0.45454545454545453</v>
      </c>
      <c r="K349" s="2">
        <f t="shared" si="23"/>
        <v>0</v>
      </c>
    </row>
    <row r="350" spans="1:11" x14ac:dyDescent="0.3">
      <c r="A350" s="2">
        <v>1</v>
      </c>
      <c r="B350" s="2">
        <v>34</v>
      </c>
      <c r="C350" s="4">
        <v>1</v>
      </c>
      <c r="D350" s="4">
        <v>7</v>
      </c>
      <c r="E350" s="2">
        <v>8950179</v>
      </c>
      <c r="G350" s="2">
        <f t="shared" si="20"/>
        <v>0</v>
      </c>
      <c r="H350" s="2">
        <v>1</v>
      </c>
      <c r="I350" s="2">
        <f t="shared" si="21"/>
        <v>0.3258426966292135</v>
      </c>
      <c r="J350" s="2">
        <f t="shared" si="22"/>
        <v>0.54545454545454541</v>
      </c>
      <c r="K350" s="2">
        <f t="shared" si="23"/>
        <v>0</v>
      </c>
    </row>
    <row r="351" spans="1:11" x14ac:dyDescent="0.3">
      <c r="A351" s="2">
        <v>1</v>
      </c>
      <c r="B351" s="2">
        <v>26</v>
      </c>
      <c r="C351" s="4">
        <v>0</v>
      </c>
      <c r="D351" s="4">
        <v>2</v>
      </c>
      <c r="E351" s="2">
        <v>9088470</v>
      </c>
      <c r="G351" s="2">
        <f t="shared" si="20"/>
        <v>1</v>
      </c>
      <c r="H351" s="2">
        <v>1</v>
      </c>
      <c r="I351" s="2">
        <f t="shared" si="21"/>
        <v>0.23595505617977527</v>
      </c>
      <c r="J351" s="2">
        <f t="shared" si="22"/>
        <v>9.0909090909090912E-2</v>
      </c>
      <c r="K351" s="2">
        <f t="shared" si="23"/>
        <v>0</v>
      </c>
    </row>
    <row r="352" spans="1:11" x14ac:dyDescent="0.3">
      <c r="A352" s="2">
        <v>1</v>
      </c>
      <c r="B352" s="2">
        <v>28</v>
      </c>
      <c r="C352" s="4">
        <v>0</v>
      </c>
      <c r="D352" s="4">
        <v>8</v>
      </c>
      <c r="E352" s="2">
        <v>8240886</v>
      </c>
      <c r="G352" s="2">
        <f t="shared" si="20"/>
        <v>1</v>
      </c>
      <c r="H352" s="2">
        <v>1</v>
      </c>
      <c r="I352" s="2">
        <f t="shared" si="21"/>
        <v>0.25842696629213485</v>
      </c>
      <c r="J352" s="2">
        <f t="shared" si="22"/>
        <v>0.63636363636363635</v>
      </c>
      <c r="K352" s="2">
        <f t="shared" si="23"/>
        <v>0</v>
      </c>
    </row>
    <row r="353" spans="1:11" x14ac:dyDescent="0.3">
      <c r="A353" s="2">
        <v>1</v>
      </c>
      <c r="B353" s="2">
        <v>50</v>
      </c>
      <c r="C353" s="4">
        <v>0</v>
      </c>
      <c r="D353" s="4">
        <v>5</v>
      </c>
      <c r="E353" s="2">
        <v>10178027</v>
      </c>
      <c r="G353" s="2">
        <f t="shared" si="20"/>
        <v>1</v>
      </c>
      <c r="H353" s="2">
        <v>1</v>
      </c>
      <c r="I353" s="2">
        <f t="shared" si="21"/>
        <v>0.5056179775280899</v>
      </c>
      <c r="J353" s="2">
        <f t="shared" si="22"/>
        <v>0.36363636363636365</v>
      </c>
      <c r="K353" s="2">
        <f t="shared" si="23"/>
        <v>0</v>
      </c>
    </row>
    <row r="354" spans="1:11" x14ac:dyDescent="0.3">
      <c r="A354" s="2">
        <v>0</v>
      </c>
      <c r="B354" s="2">
        <v>46</v>
      </c>
      <c r="C354" s="4">
        <v>1</v>
      </c>
      <c r="D354" s="4">
        <v>4</v>
      </c>
      <c r="E354" s="2">
        <v>8314914</v>
      </c>
      <c r="G354" s="2">
        <f t="shared" si="20"/>
        <v>0</v>
      </c>
      <c r="H354" s="2">
        <v>0</v>
      </c>
      <c r="I354" s="2">
        <f t="shared" si="21"/>
        <v>0.4606741573033708</v>
      </c>
      <c r="J354" s="2">
        <f t="shared" si="22"/>
        <v>0.27272727272727271</v>
      </c>
      <c r="K354" s="2">
        <f t="shared" si="23"/>
        <v>0</v>
      </c>
    </row>
    <row r="355" spans="1:11" x14ac:dyDescent="0.3">
      <c r="A355" s="2">
        <v>1</v>
      </c>
      <c r="B355" s="2">
        <v>23</v>
      </c>
      <c r="C355" s="4">
        <v>0</v>
      </c>
      <c r="D355" s="4">
        <v>5</v>
      </c>
      <c r="E355" s="2">
        <v>8035127</v>
      </c>
      <c r="G355" s="2">
        <f t="shared" si="20"/>
        <v>1</v>
      </c>
      <c r="H355" s="2">
        <v>1</v>
      </c>
      <c r="I355" s="2">
        <f t="shared" si="21"/>
        <v>0.20224719101123595</v>
      </c>
      <c r="J355" s="2">
        <f t="shared" si="22"/>
        <v>0.36363636363636365</v>
      </c>
      <c r="K355" s="2">
        <f t="shared" si="23"/>
        <v>0</v>
      </c>
    </row>
    <row r="356" spans="1:11" x14ac:dyDescent="0.3">
      <c r="A356" s="2">
        <v>1</v>
      </c>
      <c r="B356" s="2">
        <v>32</v>
      </c>
      <c r="C356" s="4">
        <v>0</v>
      </c>
      <c r="D356" s="4">
        <v>2</v>
      </c>
      <c r="E356" s="2">
        <v>8402773</v>
      </c>
      <c r="G356" s="2">
        <f t="shared" si="20"/>
        <v>1</v>
      </c>
      <c r="H356" s="2">
        <v>1</v>
      </c>
      <c r="I356" s="2">
        <f t="shared" si="21"/>
        <v>0.30337078651685395</v>
      </c>
      <c r="J356" s="2">
        <f t="shared" si="22"/>
        <v>9.0909090909090912E-2</v>
      </c>
      <c r="K356" s="2">
        <f t="shared" si="23"/>
        <v>0</v>
      </c>
    </row>
    <row r="357" spans="1:11" x14ac:dyDescent="0.3">
      <c r="A357" s="2">
        <v>0</v>
      </c>
      <c r="B357" s="2">
        <v>13</v>
      </c>
      <c r="C357" s="4">
        <v>1</v>
      </c>
      <c r="D357" s="4">
        <v>4</v>
      </c>
      <c r="E357" s="2">
        <v>8135738</v>
      </c>
      <c r="G357" s="2">
        <f t="shared" si="20"/>
        <v>0</v>
      </c>
      <c r="H357" s="2">
        <v>0</v>
      </c>
      <c r="I357" s="2">
        <f t="shared" si="21"/>
        <v>8.98876404494382E-2</v>
      </c>
      <c r="J357" s="2">
        <f t="shared" si="22"/>
        <v>0.27272727272727271</v>
      </c>
      <c r="K357" s="2">
        <f t="shared" si="23"/>
        <v>0</v>
      </c>
    </row>
    <row r="358" spans="1:11" x14ac:dyDescent="0.3">
      <c r="A358" s="2">
        <v>1</v>
      </c>
      <c r="B358" s="2">
        <v>26</v>
      </c>
      <c r="C358" s="4">
        <v>0</v>
      </c>
      <c r="D358" s="4">
        <v>5</v>
      </c>
      <c r="E358" s="2">
        <v>7627409</v>
      </c>
      <c r="G358" s="2">
        <f t="shared" si="20"/>
        <v>1</v>
      </c>
      <c r="H358" s="2">
        <v>1</v>
      </c>
      <c r="I358" s="2">
        <f t="shared" si="21"/>
        <v>0.23595505617977527</v>
      </c>
      <c r="J358" s="2">
        <f t="shared" si="22"/>
        <v>0.36363636363636365</v>
      </c>
      <c r="K358" s="2">
        <f t="shared" si="23"/>
        <v>0</v>
      </c>
    </row>
    <row r="359" spans="1:11" x14ac:dyDescent="0.3">
      <c r="A359" s="2">
        <v>1</v>
      </c>
      <c r="B359" s="2">
        <v>54</v>
      </c>
      <c r="C359" s="4">
        <v>0</v>
      </c>
      <c r="D359" s="4">
        <v>2</v>
      </c>
      <c r="E359" s="2">
        <v>10325438</v>
      </c>
      <c r="G359" s="2">
        <f t="shared" si="20"/>
        <v>1</v>
      </c>
      <c r="H359" s="2">
        <v>1</v>
      </c>
      <c r="I359" s="2">
        <f t="shared" si="21"/>
        <v>0.550561797752809</v>
      </c>
      <c r="J359" s="2">
        <f t="shared" si="22"/>
        <v>9.0909090909090912E-2</v>
      </c>
      <c r="K359" s="2">
        <f t="shared" si="23"/>
        <v>0</v>
      </c>
    </row>
    <row r="360" spans="1:11" x14ac:dyDescent="0.3">
      <c r="A360" s="2">
        <v>1</v>
      </c>
      <c r="B360" s="2">
        <v>21</v>
      </c>
      <c r="C360" s="4">
        <v>0</v>
      </c>
      <c r="D360" s="4">
        <v>4</v>
      </c>
      <c r="E360" s="2">
        <v>9102007</v>
      </c>
      <c r="G360" s="2">
        <f t="shared" si="20"/>
        <v>1</v>
      </c>
      <c r="H360" s="2">
        <v>1</v>
      </c>
      <c r="I360" s="2">
        <f t="shared" si="21"/>
        <v>0.1797752808988764</v>
      </c>
      <c r="J360" s="2">
        <f t="shared" si="22"/>
        <v>0.27272727272727271</v>
      </c>
      <c r="K360" s="2">
        <f t="shared" si="23"/>
        <v>0</v>
      </c>
    </row>
    <row r="361" spans="1:11" x14ac:dyDescent="0.3">
      <c r="A361" s="2">
        <v>0</v>
      </c>
      <c r="B361" s="2">
        <v>42</v>
      </c>
      <c r="C361" s="4">
        <v>0</v>
      </c>
      <c r="D361" s="4">
        <v>2</v>
      </c>
      <c r="E361" s="2">
        <v>8901647</v>
      </c>
      <c r="G361" s="2">
        <f t="shared" si="20"/>
        <v>1</v>
      </c>
      <c r="H361" s="2">
        <v>0</v>
      </c>
      <c r="I361" s="2">
        <f t="shared" si="21"/>
        <v>0.4157303370786517</v>
      </c>
      <c r="J361" s="2">
        <f t="shared" si="22"/>
        <v>9.0909090909090912E-2</v>
      </c>
      <c r="K361" s="2">
        <f t="shared" si="23"/>
        <v>0</v>
      </c>
    </row>
    <row r="362" spans="1:11" x14ac:dyDescent="0.3">
      <c r="A362" s="2">
        <v>0</v>
      </c>
      <c r="B362" s="2">
        <v>55</v>
      </c>
      <c r="C362" s="4">
        <v>1</v>
      </c>
      <c r="D362" s="4">
        <v>4</v>
      </c>
      <c r="E362" s="2">
        <v>10453356</v>
      </c>
      <c r="G362" s="2">
        <f t="shared" si="20"/>
        <v>0</v>
      </c>
      <c r="H362" s="2">
        <v>0</v>
      </c>
      <c r="I362" s="2">
        <f t="shared" si="21"/>
        <v>0.5617977528089888</v>
      </c>
      <c r="J362" s="2">
        <f t="shared" si="22"/>
        <v>0.27272727272727271</v>
      </c>
      <c r="K362" s="2">
        <f t="shared" si="23"/>
        <v>0</v>
      </c>
    </row>
    <row r="363" spans="1:11" x14ac:dyDescent="0.3">
      <c r="A363" s="2">
        <v>0</v>
      </c>
      <c r="B363" s="2">
        <v>32</v>
      </c>
      <c r="C363" s="4">
        <v>1</v>
      </c>
      <c r="D363" s="4">
        <v>7</v>
      </c>
      <c r="E363" s="2">
        <v>8055273</v>
      </c>
      <c r="G363" s="2">
        <f t="shared" si="20"/>
        <v>0</v>
      </c>
      <c r="H363" s="2">
        <v>0</v>
      </c>
      <c r="I363" s="2">
        <f t="shared" si="21"/>
        <v>0.30337078651685395</v>
      </c>
      <c r="J363" s="2">
        <f t="shared" si="22"/>
        <v>0.54545454545454541</v>
      </c>
      <c r="K363" s="2">
        <f t="shared" si="23"/>
        <v>0</v>
      </c>
    </row>
    <row r="364" spans="1:11" x14ac:dyDescent="0.3">
      <c r="A364" s="2">
        <v>0</v>
      </c>
      <c r="B364" s="2">
        <v>22</v>
      </c>
      <c r="C364" s="4">
        <v>1</v>
      </c>
      <c r="D364" s="4">
        <v>8</v>
      </c>
      <c r="E364" s="2">
        <v>7911352</v>
      </c>
      <c r="G364" s="2">
        <f t="shared" si="20"/>
        <v>0</v>
      </c>
      <c r="H364" s="2">
        <v>0</v>
      </c>
      <c r="I364" s="2">
        <f t="shared" si="21"/>
        <v>0.19101123595505617</v>
      </c>
      <c r="J364" s="2">
        <f t="shared" si="22"/>
        <v>0.63636363636363635</v>
      </c>
      <c r="K364" s="2">
        <f t="shared" si="23"/>
        <v>0</v>
      </c>
    </row>
    <row r="365" spans="1:11" x14ac:dyDescent="0.3">
      <c r="A365" s="2">
        <v>0</v>
      </c>
      <c r="B365" s="2">
        <v>41</v>
      </c>
      <c r="C365" s="4">
        <v>1</v>
      </c>
      <c r="D365" s="4">
        <v>3</v>
      </c>
      <c r="E365" s="2">
        <v>8408522</v>
      </c>
      <c r="G365" s="2">
        <f t="shared" si="20"/>
        <v>0</v>
      </c>
      <c r="H365" s="2">
        <v>0</v>
      </c>
      <c r="I365" s="2">
        <f t="shared" si="21"/>
        <v>0.4044943820224719</v>
      </c>
      <c r="J365" s="2">
        <f t="shared" si="22"/>
        <v>0.18181818181818182</v>
      </c>
      <c r="K365" s="2">
        <f t="shared" si="23"/>
        <v>0</v>
      </c>
    </row>
    <row r="366" spans="1:11" x14ac:dyDescent="0.3">
      <c r="A366" s="2">
        <v>1</v>
      </c>
      <c r="B366" s="2">
        <v>24</v>
      </c>
      <c r="C366" s="4">
        <v>0</v>
      </c>
      <c r="D366" s="4">
        <v>6</v>
      </c>
      <c r="E366" s="2">
        <v>9632462</v>
      </c>
      <c r="G366" s="2">
        <f t="shared" si="20"/>
        <v>1</v>
      </c>
      <c r="H366" s="2">
        <v>1</v>
      </c>
      <c r="I366" s="2">
        <f t="shared" si="21"/>
        <v>0.21348314606741572</v>
      </c>
      <c r="J366" s="2">
        <f t="shared" si="22"/>
        <v>0.45454545454545453</v>
      </c>
      <c r="K366" s="2">
        <f t="shared" si="23"/>
        <v>0</v>
      </c>
    </row>
    <row r="367" spans="1:11" x14ac:dyDescent="0.3">
      <c r="A367" s="2">
        <v>1</v>
      </c>
      <c r="B367" s="2">
        <v>27</v>
      </c>
      <c r="C367" s="4">
        <v>0</v>
      </c>
      <c r="D367" s="4">
        <v>6</v>
      </c>
      <c r="E367" s="2">
        <v>8262026</v>
      </c>
      <c r="G367" s="2">
        <f t="shared" si="20"/>
        <v>1</v>
      </c>
      <c r="H367" s="2">
        <v>1</v>
      </c>
      <c r="I367" s="2">
        <f t="shared" si="21"/>
        <v>0.24719101123595505</v>
      </c>
      <c r="J367" s="2">
        <f t="shared" si="22"/>
        <v>0.45454545454545453</v>
      </c>
      <c r="K367" s="2">
        <f t="shared" si="23"/>
        <v>0</v>
      </c>
    </row>
    <row r="368" spans="1:11" x14ac:dyDescent="0.3">
      <c r="A368" s="2">
        <v>1</v>
      </c>
      <c r="B368" s="2">
        <v>22</v>
      </c>
      <c r="C368" s="4">
        <v>1</v>
      </c>
      <c r="D368" s="4">
        <v>11</v>
      </c>
      <c r="E368" s="2">
        <v>8847997</v>
      </c>
      <c r="G368" s="2">
        <f t="shared" si="20"/>
        <v>0</v>
      </c>
      <c r="H368" s="2">
        <v>1</v>
      </c>
      <c r="I368" s="2">
        <f t="shared" si="21"/>
        <v>0.19101123595505617</v>
      </c>
      <c r="J368" s="2">
        <f t="shared" si="22"/>
        <v>0.90909090909090906</v>
      </c>
      <c r="K368" s="2">
        <f t="shared" si="23"/>
        <v>0</v>
      </c>
    </row>
    <row r="369" spans="1:11" x14ac:dyDescent="0.3">
      <c r="A369" s="2">
        <v>1</v>
      </c>
      <c r="B369" s="2">
        <v>10</v>
      </c>
      <c r="C369" s="4">
        <v>1</v>
      </c>
      <c r="D369" s="4">
        <v>12</v>
      </c>
      <c r="E369" s="2">
        <v>8165250</v>
      </c>
      <c r="G369" s="2">
        <f t="shared" si="20"/>
        <v>0</v>
      </c>
      <c r="H369" s="2">
        <v>1</v>
      </c>
      <c r="I369" s="2">
        <f t="shared" si="21"/>
        <v>5.6179775280898875E-2</v>
      </c>
      <c r="J369" s="2">
        <f t="shared" si="22"/>
        <v>1</v>
      </c>
      <c r="K369" s="2">
        <f t="shared" si="23"/>
        <v>0</v>
      </c>
    </row>
    <row r="370" spans="1:11" x14ac:dyDescent="0.3">
      <c r="A370" s="2">
        <v>0</v>
      </c>
      <c r="B370" s="2">
        <v>30</v>
      </c>
      <c r="C370" s="4">
        <v>1</v>
      </c>
      <c r="D370" s="4">
        <v>3</v>
      </c>
      <c r="E370" s="2">
        <v>8654511.5600000005</v>
      </c>
      <c r="G370" s="2">
        <f t="shared" si="20"/>
        <v>0</v>
      </c>
      <c r="H370" s="2">
        <v>0</v>
      </c>
      <c r="I370" s="2">
        <f t="shared" si="21"/>
        <v>0.2808988764044944</v>
      </c>
      <c r="J370" s="2">
        <f t="shared" si="22"/>
        <v>0.18181818181818182</v>
      </c>
      <c r="K370" s="2">
        <f t="shared" si="23"/>
        <v>0</v>
      </c>
    </row>
    <row r="371" spans="1:11" x14ac:dyDescent="0.3">
      <c r="A371" s="2">
        <v>1</v>
      </c>
      <c r="B371" s="2">
        <v>25</v>
      </c>
      <c r="C371" s="4">
        <v>0</v>
      </c>
      <c r="D371" s="4">
        <v>7</v>
      </c>
      <c r="E371" s="2">
        <v>7548113</v>
      </c>
      <c r="G371" s="2">
        <f t="shared" si="20"/>
        <v>1</v>
      </c>
      <c r="H371" s="2">
        <v>1</v>
      </c>
      <c r="I371" s="2">
        <f t="shared" si="21"/>
        <v>0.2247191011235955</v>
      </c>
      <c r="J371" s="2">
        <f t="shared" si="22"/>
        <v>0.54545454545454541</v>
      </c>
      <c r="K371" s="2">
        <f t="shared" si="23"/>
        <v>0</v>
      </c>
    </row>
    <row r="372" spans="1:11" x14ac:dyDescent="0.3">
      <c r="A372" s="2">
        <v>1</v>
      </c>
      <c r="B372" s="2">
        <v>18</v>
      </c>
      <c r="C372" s="4">
        <v>0</v>
      </c>
      <c r="D372" s="4">
        <v>12</v>
      </c>
      <c r="E372" s="2">
        <v>9134081</v>
      </c>
      <c r="G372" s="2">
        <f t="shared" si="20"/>
        <v>1</v>
      </c>
      <c r="H372" s="2">
        <v>1</v>
      </c>
      <c r="I372" s="2">
        <f t="shared" si="21"/>
        <v>0.14606741573033707</v>
      </c>
      <c r="J372" s="2">
        <f t="shared" si="22"/>
        <v>1</v>
      </c>
      <c r="K372" s="2">
        <f t="shared" si="23"/>
        <v>0</v>
      </c>
    </row>
    <row r="373" spans="1:11" x14ac:dyDescent="0.3">
      <c r="A373" s="2">
        <v>1</v>
      </c>
      <c r="B373" s="2">
        <v>30</v>
      </c>
      <c r="C373" s="4">
        <v>0</v>
      </c>
      <c r="D373" s="4">
        <v>6</v>
      </c>
      <c r="E373" s="2">
        <v>7498830.5</v>
      </c>
      <c r="G373" s="2">
        <f t="shared" si="20"/>
        <v>1</v>
      </c>
      <c r="H373" s="2">
        <v>1</v>
      </c>
      <c r="I373" s="2">
        <f t="shared" si="21"/>
        <v>0.2808988764044944</v>
      </c>
      <c r="J373" s="2">
        <f t="shared" si="22"/>
        <v>0.45454545454545453</v>
      </c>
      <c r="K373" s="2">
        <f t="shared" si="23"/>
        <v>0</v>
      </c>
    </row>
    <row r="374" spans="1:11" x14ac:dyDescent="0.3">
      <c r="A374" s="2">
        <v>0</v>
      </c>
      <c r="B374" s="2">
        <v>41</v>
      </c>
      <c r="C374" s="4">
        <v>1</v>
      </c>
      <c r="D374" s="4">
        <v>7</v>
      </c>
      <c r="E374" s="2">
        <v>9333891</v>
      </c>
      <c r="G374" s="2">
        <f t="shared" si="20"/>
        <v>0</v>
      </c>
      <c r="H374" s="2">
        <v>0</v>
      </c>
      <c r="I374" s="2">
        <f t="shared" si="21"/>
        <v>0.4044943820224719</v>
      </c>
      <c r="J374" s="2">
        <f t="shared" si="22"/>
        <v>0.54545454545454541</v>
      </c>
      <c r="K374" s="2">
        <f t="shared" si="23"/>
        <v>0</v>
      </c>
    </row>
    <row r="375" spans="1:11" x14ac:dyDescent="0.3">
      <c r="A375" s="2">
        <v>0</v>
      </c>
      <c r="B375" s="2">
        <v>20</v>
      </c>
      <c r="C375" s="4">
        <v>1</v>
      </c>
      <c r="D375" s="4">
        <v>11</v>
      </c>
      <c r="E375" s="2">
        <v>9201944</v>
      </c>
      <c r="G375" s="2">
        <f t="shared" si="20"/>
        <v>0</v>
      </c>
      <c r="H375" s="2">
        <v>0</v>
      </c>
      <c r="I375" s="2">
        <f t="shared" si="21"/>
        <v>0.16853932584269662</v>
      </c>
      <c r="J375" s="2">
        <f t="shared" si="22"/>
        <v>0.90909090909090906</v>
      </c>
      <c r="K375" s="2">
        <f t="shared" si="23"/>
        <v>0</v>
      </c>
    </row>
    <row r="376" spans="1:11" x14ac:dyDescent="0.3">
      <c r="A376" s="2">
        <v>1</v>
      </c>
      <c r="B376" s="2">
        <v>9</v>
      </c>
      <c r="C376" s="4">
        <v>1</v>
      </c>
      <c r="D376" s="4">
        <v>6</v>
      </c>
      <c r="E376" s="2">
        <v>9555157</v>
      </c>
      <c r="G376" s="2">
        <f t="shared" si="20"/>
        <v>0</v>
      </c>
      <c r="H376" s="2">
        <v>1</v>
      </c>
      <c r="I376" s="2">
        <f t="shared" si="21"/>
        <v>4.49438202247191E-2</v>
      </c>
      <c r="J376" s="2">
        <f t="shared" si="22"/>
        <v>0.45454545454545453</v>
      </c>
      <c r="K376" s="2">
        <f t="shared" si="23"/>
        <v>0</v>
      </c>
    </row>
    <row r="377" spans="1:11" x14ac:dyDescent="0.3">
      <c r="A377" s="2">
        <v>1</v>
      </c>
      <c r="B377" s="2">
        <v>14</v>
      </c>
      <c r="C377" s="4">
        <v>1</v>
      </c>
      <c r="D377" s="4">
        <v>2</v>
      </c>
      <c r="E377" s="2">
        <v>7885975.9500000002</v>
      </c>
      <c r="G377" s="2">
        <f t="shared" si="20"/>
        <v>0</v>
      </c>
      <c r="H377" s="2">
        <v>1</v>
      </c>
      <c r="I377" s="2">
        <f t="shared" si="21"/>
        <v>0.10112359550561797</v>
      </c>
      <c r="J377" s="2">
        <f t="shared" si="22"/>
        <v>9.0909090909090912E-2</v>
      </c>
      <c r="K377" s="2">
        <f t="shared" si="23"/>
        <v>0</v>
      </c>
    </row>
    <row r="378" spans="1:11" x14ac:dyDescent="0.3">
      <c r="A378" s="2">
        <v>1</v>
      </c>
      <c r="B378" s="2">
        <v>36</v>
      </c>
      <c r="C378" s="4">
        <v>1</v>
      </c>
      <c r="D378" s="4">
        <v>5</v>
      </c>
      <c r="E378" s="2">
        <v>7098391.7599999998</v>
      </c>
      <c r="G378" s="2">
        <f t="shared" si="20"/>
        <v>0</v>
      </c>
      <c r="H378" s="2">
        <v>1</v>
      </c>
      <c r="I378" s="2">
        <f t="shared" si="21"/>
        <v>0.34831460674157305</v>
      </c>
      <c r="J378" s="2">
        <f t="shared" si="22"/>
        <v>0.36363636363636365</v>
      </c>
      <c r="K378" s="2">
        <f t="shared" si="23"/>
        <v>0</v>
      </c>
    </row>
    <row r="379" spans="1:11" x14ac:dyDescent="0.3">
      <c r="A379" s="2">
        <v>0</v>
      </c>
      <c r="B379" s="2">
        <v>18</v>
      </c>
      <c r="C379" s="4">
        <v>0</v>
      </c>
      <c r="D379" s="4">
        <v>6</v>
      </c>
      <c r="E379" s="2">
        <v>7568531</v>
      </c>
      <c r="G379" s="2">
        <f t="shared" si="20"/>
        <v>1</v>
      </c>
      <c r="H379" s="2">
        <v>0</v>
      </c>
      <c r="I379" s="2">
        <f t="shared" si="21"/>
        <v>0.14606741573033707</v>
      </c>
      <c r="J379" s="2">
        <f t="shared" si="22"/>
        <v>0.45454545454545453</v>
      </c>
      <c r="K379" s="2">
        <f t="shared" si="23"/>
        <v>0</v>
      </c>
    </row>
    <row r="380" spans="1:11" x14ac:dyDescent="0.3">
      <c r="A380" s="2">
        <v>1</v>
      </c>
      <c r="B380" s="2">
        <v>16</v>
      </c>
      <c r="C380" s="4">
        <v>1</v>
      </c>
      <c r="D380" s="4">
        <v>10</v>
      </c>
      <c r="E380" s="2">
        <v>8552163</v>
      </c>
      <c r="G380" s="2">
        <f t="shared" si="20"/>
        <v>0</v>
      </c>
      <c r="H380" s="2">
        <v>1</v>
      </c>
      <c r="I380" s="2">
        <f t="shared" si="21"/>
        <v>0.12359550561797752</v>
      </c>
      <c r="J380" s="2">
        <f t="shared" si="22"/>
        <v>0.81818181818181823</v>
      </c>
      <c r="K380" s="2">
        <f t="shared" si="23"/>
        <v>0</v>
      </c>
    </row>
    <row r="381" spans="1:11" x14ac:dyDescent="0.3">
      <c r="A381" s="2">
        <v>0</v>
      </c>
      <c r="B381" s="2">
        <v>52</v>
      </c>
      <c r="C381" s="4">
        <v>1</v>
      </c>
      <c r="D381" s="4">
        <v>12</v>
      </c>
      <c r="E381" s="2">
        <v>7422424</v>
      </c>
      <c r="G381" s="2">
        <f t="shared" si="20"/>
        <v>0</v>
      </c>
      <c r="H381" s="2">
        <v>0</v>
      </c>
      <c r="I381" s="2">
        <f t="shared" si="21"/>
        <v>0.5280898876404494</v>
      </c>
      <c r="J381" s="2">
        <f t="shared" si="22"/>
        <v>1</v>
      </c>
      <c r="K381" s="2">
        <f t="shared" si="23"/>
        <v>0</v>
      </c>
    </row>
    <row r="382" spans="1:11" x14ac:dyDescent="0.3">
      <c r="A382" s="2">
        <v>0</v>
      </c>
      <c r="B382" s="2">
        <v>39</v>
      </c>
      <c r="C382" s="4">
        <v>0</v>
      </c>
      <c r="D382" s="4">
        <v>7</v>
      </c>
      <c r="E382" s="2">
        <v>7432866</v>
      </c>
      <c r="G382" s="2">
        <f t="shared" si="20"/>
        <v>1</v>
      </c>
      <c r="H382" s="2">
        <v>0</v>
      </c>
      <c r="I382" s="2">
        <f t="shared" si="21"/>
        <v>0.38202247191011235</v>
      </c>
      <c r="J382" s="2">
        <f t="shared" si="22"/>
        <v>0.54545454545454541</v>
      </c>
      <c r="K382" s="2">
        <f t="shared" si="23"/>
        <v>0</v>
      </c>
    </row>
    <row r="383" spans="1:11" x14ac:dyDescent="0.3">
      <c r="A383" s="2">
        <v>1</v>
      </c>
      <c r="B383" s="2">
        <v>43</v>
      </c>
      <c r="C383" s="4">
        <v>1</v>
      </c>
      <c r="D383" s="4">
        <v>4</v>
      </c>
      <c r="E383" s="2">
        <v>8079230.75</v>
      </c>
      <c r="G383" s="2">
        <f t="shared" si="20"/>
        <v>0</v>
      </c>
      <c r="H383" s="2">
        <v>1</v>
      </c>
      <c r="I383" s="2">
        <f t="shared" si="21"/>
        <v>0.42696629213483145</v>
      </c>
      <c r="J383" s="2">
        <f t="shared" si="22"/>
        <v>0.27272727272727271</v>
      </c>
      <c r="K383" s="2">
        <f t="shared" si="23"/>
        <v>0</v>
      </c>
    </row>
    <row r="384" spans="1:11" x14ac:dyDescent="0.3">
      <c r="A384" s="2">
        <v>0</v>
      </c>
      <c r="B384" s="2">
        <v>24</v>
      </c>
      <c r="C384" s="4">
        <v>0</v>
      </c>
      <c r="D384" s="4">
        <v>12</v>
      </c>
      <c r="E384" s="2">
        <v>8172800</v>
      </c>
      <c r="G384" s="2">
        <f t="shared" si="20"/>
        <v>1</v>
      </c>
      <c r="H384" s="2">
        <v>0</v>
      </c>
      <c r="I384" s="2">
        <f t="shared" si="21"/>
        <v>0.21348314606741572</v>
      </c>
      <c r="J384" s="2">
        <f t="shared" si="22"/>
        <v>1</v>
      </c>
      <c r="K384" s="2">
        <f t="shared" si="23"/>
        <v>0</v>
      </c>
    </row>
    <row r="385" spans="1:11" x14ac:dyDescent="0.3">
      <c r="A385" s="2">
        <v>0</v>
      </c>
      <c r="B385" s="2">
        <v>25</v>
      </c>
      <c r="C385" s="4">
        <v>1</v>
      </c>
      <c r="D385" s="4">
        <v>5</v>
      </c>
      <c r="E385" s="2">
        <v>7884586</v>
      </c>
      <c r="G385" s="2">
        <f t="shared" si="20"/>
        <v>0</v>
      </c>
      <c r="H385" s="2">
        <v>0</v>
      </c>
      <c r="I385" s="2">
        <f t="shared" si="21"/>
        <v>0.2247191011235955</v>
      </c>
      <c r="J385" s="2">
        <f t="shared" si="22"/>
        <v>0.36363636363636365</v>
      </c>
      <c r="K385" s="2">
        <f t="shared" si="23"/>
        <v>0</v>
      </c>
    </row>
    <row r="386" spans="1:11" x14ac:dyDescent="0.3">
      <c r="A386" s="2">
        <v>0</v>
      </c>
      <c r="B386" s="2">
        <v>51</v>
      </c>
      <c r="C386" s="4">
        <v>0</v>
      </c>
      <c r="D386" s="4">
        <v>8</v>
      </c>
      <c r="E386" s="2">
        <v>7872070</v>
      </c>
      <c r="G386" s="2">
        <f t="shared" ref="G386:G449" si="24">IF(C386=0,1,0)</f>
        <v>1</v>
      </c>
      <c r="H386" s="2">
        <v>0</v>
      </c>
      <c r="I386" s="2">
        <f t="shared" ref="I386:I449" si="25">(B386-$B$555)/$B$557</f>
        <v>0.5168539325842697</v>
      </c>
      <c r="J386" s="2">
        <f t="shared" ref="J386:J449" si="26">(D386-$D$555)/$D$557</f>
        <v>0.63636363636363635</v>
      </c>
      <c r="K386" s="2">
        <f t="shared" si="23"/>
        <v>0</v>
      </c>
    </row>
    <row r="387" spans="1:11" x14ac:dyDescent="0.3">
      <c r="A387" s="2">
        <v>1</v>
      </c>
      <c r="B387" s="2">
        <v>75</v>
      </c>
      <c r="C387" s="4">
        <v>1</v>
      </c>
      <c r="D387" s="4">
        <v>8</v>
      </c>
      <c r="E387" s="2">
        <v>7801036</v>
      </c>
      <c r="G387" s="2">
        <f t="shared" si="24"/>
        <v>0</v>
      </c>
      <c r="H387" s="2">
        <v>1</v>
      </c>
      <c r="I387" s="2">
        <f t="shared" si="25"/>
        <v>0.7865168539325843</v>
      </c>
      <c r="J387" s="2">
        <f t="shared" si="26"/>
        <v>0.63636363636363635</v>
      </c>
      <c r="K387" s="2">
        <f t="shared" ref="K387:K450" si="27">IF(E387 &lt; 12000000,0,1)</f>
        <v>0</v>
      </c>
    </row>
    <row r="388" spans="1:11" x14ac:dyDescent="0.3">
      <c r="A388" s="2">
        <v>0</v>
      </c>
      <c r="B388" s="2">
        <v>16</v>
      </c>
      <c r="C388" s="4">
        <v>1</v>
      </c>
      <c r="D388" s="4">
        <v>11</v>
      </c>
      <c r="E388" s="2">
        <v>8094014</v>
      </c>
      <c r="G388" s="2">
        <f t="shared" si="24"/>
        <v>0</v>
      </c>
      <c r="H388" s="2">
        <v>0</v>
      </c>
      <c r="I388" s="2">
        <f t="shared" si="25"/>
        <v>0.12359550561797752</v>
      </c>
      <c r="J388" s="2">
        <f t="shared" si="26"/>
        <v>0.90909090909090906</v>
      </c>
      <c r="K388" s="2">
        <f t="shared" si="27"/>
        <v>0</v>
      </c>
    </row>
    <row r="389" spans="1:11" x14ac:dyDescent="0.3">
      <c r="A389" s="2">
        <v>1</v>
      </c>
      <c r="B389" s="2">
        <v>39</v>
      </c>
      <c r="C389" s="4">
        <v>1</v>
      </c>
      <c r="D389" s="4">
        <v>7</v>
      </c>
      <c r="E389" s="2">
        <v>8210376</v>
      </c>
      <c r="G389" s="2">
        <f t="shared" si="24"/>
        <v>0</v>
      </c>
      <c r="H389" s="2">
        <v>1</v>
      </c>
      <c r="I389" s="2">
        <f t="shared" si="25"/>
        <v>0.38202247191011235</v>
      </c>
      <c r="J389" s="2">
        <f t="shared" si="26"/>
        <v>0.54545454545454541</v>
      </c>
      <c r="K389" s="2">
        <f t="shared" si="27"/>
        <v>0</v>
      </c>
    </row>
    <row r="390" spans="1:11" x14ac:dyDescent="0.3">
      <c r="A390" s="2">
        <v>1</v>
      </c>
      <c r="B390" s="2">
        <v>33</v>
      </c>
      <c r="C390" s="4">
        <v>1</v>
      </c>
      <c r="D390" s="4">
        <v>12</v>
      </c>
      <c r="E390" s="2">
        <v>9016836</v>
      </c>
      <c r="G390" s="2">
        <f t="shared" si="24"/>
        <v>0</v>
      </c>
      <c r="H390" s="2">
        <v>1</v>
      </c>
      <c r="I390" s="2">
        <f t="shared" si="25"/>
        <v>0.3146067415730337</v>
      </c>
      <c r="J390" s="2">
        <f t="shared" si="26"/>
        <v>1</v>
      </c>
      <c r="K390" s="2">
        <f t="shared" si="27"/>
        <v>0</v>
      </c>
    </row>
    <row r="391" spans="1:11" x14ac:dyDescent="0.3">
      <c r="A391" s="2">
        <v>1</v>
      </c>
      <c r="B391" s="2">
        <v>31</v>
      </c>
      <c r="C391" s="4">
        <v>0</v>
      </c>
      <c r="D391" s="4">
        <v>10</v>
      </c>
      <c r="E391" s="2">
        <v>8671627</v>
      </c>
      <c r="G391" s="2">
        <f t="shared" si="24"/>
        <v>1</v>
      </c>
      <c r="H391" s="2">
        <v>1</v>
      </c>
      <c r="I391" s="2">
        <f t="shared" si="25"/>
        <v>0.29213483146067415</v>
      </c>
      <c r="J391" s="2">
        <f t="shared" si="26"/>
        <v>0.81818181818181823</v>
      </c>
      <c r="K391" s="2">
        <f t="shared" si="27"/>
        <v>0</v>
      </c>
    </row>
    <row r="392" spans="1:11" x14ac:dyDescent="0.3">
      <c r="A392" s="2">
        <v>1</v>
      </c>
      <c r="B392" s="2">
        <v>30</v>
      </c>
      <c r="C392" s="4">
        <v>0</v>
      </c>
      <c r="D392" s="4">
        <v>11</v>
      </c>
      <c r="E392" s="2">
        <v>9178486</v>
      </c>
      <c r="G392" s="2">
        <f t="shared" si="24"/>
        <v>1</v>
      </c>
      <c r="H392" s="2">
        <v>1</v>
      </c>
      <c r="I392" s="2">
        <f t="shared" si="25"/>
        <v>0.2808988764044944</v>
      </c>
      <c r="J392" s="2">
        <f t="shared" si="26"/>
        <v>0.90909090909090906</v>
      </c>
      <c r="K392" s="2">
        <f t="shared" si="27"/>
        <v>0</v>
      </c>
    </row>
    <row r="393" spans="1:11" x14ac:dyDescent="0.3">
      <c r="A393" s="2">
        <v>0</v>
      </c>
      <c r="B393" s="2">
        <v>22</v>
      </c>
      <c r="C393" s="4">
        <v>0</v>
      </c>
      <c r="D393" s="4">
        <v>11</v>
      </c>
      <c r="E393" s="2">
        <v>8542852</v>
      </c>
      <c r="G393" s="2">
        <f t="shared" si="24"/>
        <v>1</v>
      </c>
      <c r="H393" s="2">
        <v>0</v>
      </c>
      <c r="I393" s="2">
        <f t="shared" si="25"/>
        <v>0.19101123595505617</v>
      </c>
      <c r="J393" s="2">
        <f t="shared" si="26"/>
        <v>0.90909090909090906</v>
      </c>
      <c r="K393" s="2">
        <f t="shared" si="27"/>
        <v>0</v>
      </c>
    </row>
    <row r="394" spans="1:11" x14ac:dyDescent="0.3">
      <c r="A394" s="2">
        <v>0</v>
      </c>
      <c r="B394" s="2">
        <v>35</v>
      </c>
      <c r="C394" s="4">
        <v>0</v>
      </c>
      <c r="D394" s="4">
        <v>9</v>
      </c>
      <c r="E394" s="2">
        <v>10767638</v>
      </c>
      <c r="G394" s="2">
        <f t="shared" si="24"/>
        <v>1</v>
      </c>
      <c r="H394" s="2">
        <v>0</v>
      </c>
      <c r="I394" s="2">
        <f t="shared" si="25"/>
        <v>0.33707865168539325</v>
      </c>
      <c r="J394" s="2">
        <f t="shared" si="26"/>
        <v>0.72727272727272729</v>
      </c>
      <c r="K394" s="2">
        <f t="shared" si="27"/>
        <v>0</v>
      </c>
    </row>
    <row r="395" spans="1:11" x14ac:dyDescent="0.3">
      <c r="A395" s="2">
        <v>0</v>
      </c>
      <c r="B395" s="2">
        <v>22</v>
      </c>
      <c r="C395" s="4">
        <v>0</v>
      </c>
      <c r="D395" s="4">
        <v>3</v>
      </c>
      <c r="E395" s="2">
        <v>7975611.9500000002</v>
      </c>
      <c r="G395" s="2">
        <f t="shared" si="24"/>
        <v>1</v>
      </c>
      <c r="H395" s="2">
        <v>0</v>
      </c>
      <c r="I395" s="2">
        <f t="shared" si="25"/>
        <v>0.19101123595505617</v>
      </c>
      <c r="J395" s="2">
        <f t="shared" si="26"/>
        <v>0.18181818181818182</v>
      </c>
      <c r="K395" s="2">
        <f t="shared" si="27"/>
        <v>0</v>
      </c>
    </row>
    <row r="396" spans="1:11" x14ac:dyDescent="0.3">
      <c r="A396" s="2">
        <v>1</v>
      </c>
      <c r="B396" s="2">
        <v>26</v>
      </c>
      <c r="C396" s="4">
        <v>0</v>
      </c>
      <c r="D396" s="4">
        <v>8</v>
      </c>
      <c r="E396" s="2">
        <v>7453927</v>
      </c>
      <c r="G396" s="2">
        <f t="shared" si="24"/>
        <v>1</v>
      </c>
      <c r="H396" s="2">
        <v>1</v>
      </c>
      <c r="I396" s="2">
        <f t="shared" si="25"/>
        <v>0.23595505617977527</v>
      </c>
      <c r="J396" s="2">
        <f t="shared" si="26"/>
        <v>0.63636363636363635</v>
      </c>
      <c r="K396" s="2">
        <f t="shared" si="27"/>
        <v>0</v>
      </c>
    </row>
    <row r="397" spans="1:11" x14ac:dyDescent="0.3">
      <c r="A397" s="2">
        <v>0</v>
      </c>
      <c r="B397" s="2">
        <v>42</v>
      </c>
      <c r="C397" s="4">
        <v>1</v>
      </c>
      <c r="D397" s="4">
        <v>3</v>
      </c>
      <c r="E397" s="2">
        <v>9064542.1999999993</v>
      </c>
      <c r="G397" s="2">
        <f t="shared" si="24"/>
        <v>0</v>
      </c>
      <c r="H397" s="2">
        <v>0</v>
      </c>
      <c r="I397" s="2">
        <f t="shared" si="25"/>
        <v>0.4157303370786517</v>
      </c>
      <c r="J397" s="2">
        <f t="shared" si="26"/>
        <v>0.18181818181818182</v>
      </c>
      <c r="K397" s="2">
        <f t="shared" si="27"/>
        <v>0</v>
      </c>
    </row>
    <row r="398" spans="1:11" x14ac:dyDescent="0.3">
      <c r="A398" s="2">
        <v>0</v>
      </c>
      <c r="B398" s="2">
        <v>31</v>
      </c>
      <c r="C398" s="4">
        <v>1</v>
      </c>
      <c r="D398" s="4">
        <v>9</v>
      </c>
      <c r="E398" s="2">
        <v>8089391</v>
      </c>
      <c r="G398" s="2">
        <f t="shared" si="24"/>
        <v>0</v>
      </c>
      <c r="H398" s="2">
        <v>0</v>
      </c>
      <c r="I398" s="2">
        <f t="shared" si="25"/>
        <v>0.29213483146067415</v>
      </c>
      <c r="J398" s="2">
        <f t="shared" si="26"/>
        <v>0.72727272727272729</v>
      </c>
      <c r="K398" s="2">
        <f t="shared" si="27"/>
        <v>0</v>
      </c>
    </row>
    <row r="399" spans="1:11" x14ac:dyDescent="0.3">
      <c r="A399" s="2">
        <v>1</v>
      </c>
      <c r="B399" s="2">
        <v>36</v>
      </c>
      <c r="C399" s="4">
        <v>1</v>
      </c>
      <c r="D399" s="4">
        <v>3</v>
      </c>
      <c r="E399" s="2">
        <v>7329590.7999999998</v>
      </c>
      <c r="G399" s="2">
        <f t="shared" si="24"/>
        <v>0</v>
      </c>
      <c r="H399" s="2">
        <v>1</v>
      </c>
      <c r="I399" s="2">
        <f t="shared" si="25"/>
        <v>0.34831460674157305</v>
      </c>
      <c r="J399" s="2">
        <f t="shared" si="26"/>
        <v>0.18181818181818182</v>
      </c>
      <c r="K399" s="2">
        <f t="shared" si="27"/>
        <v>0</v>
      </c>
    </row>
    <row r="400" spans="1:11" x14ac:dyDescent="0.3">
      <c r="A400" s="2">
        <v>1</v>
      </c>
      <c r="B400" s="2">
        <v>6</v>
      </c>
      <c r="C400" s="4">
        <v>1</v>
      </c>
      <c r="D400" s="4">
        <v>11</v>
      </c>
      <c r="E400" s="2">
        <v>7317240</v>
      </c>
      <c r="G400" s="2">
        <f t="shared" si="24"/>
        <v>0</v>
      </c>
      <c r="H400" s="2">
        <v>1</v>
      </c>
      <c r="I400" s="2">
        <f t="shared" si="25"/>
        <v>1.1235955056179775E-2</v>
      </c>
      <c r="J400" s="2">
        <f t="shared" si="26"/>
        <v>0.90909090909090906</v>
      </c>
      <c r="K400" s="2">
        <f t="shared" si="27"/>
        <v>0</v>
      </c>
    </row>
    <row r="401" spans="1:11" x14ac:dyDescent="0.3">
      <c r="A401" s="2">
        <v>0</v>
      </c>
      <c r="B401" s="2">
        <v>20</v>
      </c>
      <c r="C401" s="4">
        <v>0</v>
      </c>
      <c r="D401" s="4">
        <v>12</v>
      </c>
      <c r="E401" s="2">
        <v>8236740</v>
      </c>
      <c r="G401" s="2">
        <f t="shared" si="24"/>
        <v>1</v>
      </c>
      <c r="H401" s="2">
        <v>0</v>
      </c>
      <c r="I401" s="2">
        <f t="shared" si="25"/>
        <v>0.16853932584269662</v>
      </c>
      <c r="J401" s="2">
        <f t="shared" si="26"/>
        <v>1</v>
      </c>
      <c r="K401" s="2">
        <f t="shared" si="27"/>
        <v>0</v>
      </c>
    </row>
    <row r="402" spans="1:11" x14ac:dyDescent="0.3">
      <c r="A402" s="2">
        <v>0</v>
      </c>
      <c r="B402" s="2">
        <v>44</v>
      </c>
      <c r="C402" s="4">
        <v>0</v>
      </c>
      <c r="D402" s="4">
        <v>7</v>
      </c>
      <c r="E402" s="2">
        <v>7349901</v>
      </c>
      <c r="G402" s="2">
        <f t="shared" si="24"/>
        <v>1</v>
      </c>
      <c r="H402" s="2">
        <v>0</v>
      </c>
      <c r="I402" s="2">
        <f t="shared" si="25"/>
        <v>0.43820224719101125</v>
      </c>
      <c r="J402" s="2">
        <f t="shared" si="26"/>
        <v>0.54545454545454541</v>
      </c>
      <c r="K402" s="2">
        <f t="shared" si="27"/>
        <v>0</v>
      </c>
    </row>
    <row r="403" spans="1:11" x14ac:dyDescent="0.3">
      <c r="A403" s="2">
        <v>0</v>
      </c>
      <c r="B403" s="2">
        <v>37</v>
      </c>
      <c r="C403" s="4">
        <v>0</v>
      </c>
      <c r="D403" s="4">
        <v>6</v>
      </c>
      <c r="E403" s="2">
        <v>7364412</v>
      </c>
      <c r="G403" s="2">
        <f t="shared" si="24"/>
        <v>1</v>
      </c>
      <c r="H403" s="2">
        <v>0</v>
      </c>
      <c r="I403" s="2">
        <f t="shared" si="25"/>
        <v>0.3595505617977528</v>
      </c>
      <c r="J403" s="2">
        <f t="shared" si="26"/>
        <v>0.45454545454545453</v>
      </c>
      <c r="K403" s="2">
        <f t="shared" si="27"/>
        <v>0</v>
      </c>
    </row>
    <row r="404" spans="1:11" x14ac:dyDescent="0.3">
      <c r="A404" s="2">
        <v>0</v>
      </c>
      <c r="B404" s="2">
        <v>49</v>
      </c>
      <c r="C404" s="4">
        <v>1</v>
      </c>
      <c r="D404" s="4">
        <v>9</v>
      </c>
      <c r="E404" s="2">
        <v>8810995</v>
      </c>
      <c r="G404" s="2">
        <f t="shared" si="24"/>
        <v>0</v>
      </c>
      <c r="H404" s="2">
        <v>0</v>
      </c>
      <c r="I404" s="2">
        <f t="shared" si="25"/>
        <v>0.4943820224719101</v>
      </c>
      <c r="J404" s="2">
        <f t="shared" si="26"/>
        <v>0.72727272727272729</v>
      </c>
      <c r="K404" s="2">
        <f t="shared" si="27"/>
        <v>0</v>
      </c>
    </row>
    <row r="405" spans="1:11" x14ac:dyDescent="0.3">
      <c r="A405" s="2">
        <v>1</v>
      </c>
      <c r="B405" s="2">
        <v>13</v>
      </c>
      <c r="C405" s="4">
        <v>1</v>
      </c>
      <c r="D405" s="4">
        <v>12</v>
      </c>
      <c r="E405" s="2">
        <v>8566917</v>
      </c>
      <c r="G405" s="2">
        <f t="shared" si="24"/>
        <v>0</v>
      </c>
      <c r="H405" s="2">
        <v>1</v>
      </c>
      <c r="I405" s="2">
        <f t="shared" si="25"/>
        <v>8.98876404494382E-2</v>
      </c>
      <c r="J405" s="2">
        <f t="shared" si="26"/>
        <v>1</v>
      </c>
      <c r="K405" s="2">
        <f t="shared" si="27"/>
        <v>0</v>
      </c>
    </row>
    <row r="406" spans="1:11" x14ac:dyDescent="0.3">
      <c r="A406" s="2">
        <v>1</v>
      </c>
      <c r="B406" s="2">
        <v>33</v>
      </c>
      <c r="C406" s="4">
        <v>1</v>
      </c>
      <c r="D406" s="4">
        <v>7</v>
      </c>
      <c r="E406" s="2">
        <v>7413887</v>
      </c>
      <c r="G406" s="2">
        <f t="shared" si="24"/>
        <v>0</v>
      </c>
      <c r="H406" s="2">
        <v>1</v>
      </c>
      <c r="I406" s="2">
        <f t="shared" si="25"/>
        <v>0.3146067415730337</v>
      </c>
      <c r="J406" s="2">
        <f t="shared" si="26"/>
        <v>0.54545454545454541</v>
      </c>
      <c r="K406" s="2">
        <f t="shared" si="27"/>
        <v>0</v>
      </c>
    </row>
    <row r="407" spans="1:11" x14ac:dyDescent="0.3">
      <c r="A407" s="2">
        <v>1</v>
      </c>
      <c r="B407" s="2">
        <v>19</v>
      </c>
      <c r="C407" s="4">
        <v>1</v>
      </c>
      <c r="D407" s="4">
        <v>9</v>
      </c>
      <c r="E407" s="2">
        <v>7627904.5</v>
      </c>
      <c r="G407" s="2">
        <f t="shared" si="24"/>
        <v>0</v>
      </c>
      <c r="H407" s="2">
        <v>1</v>
      </c>
      <c r="I407" s="2">
        <f t="shared" si="25"/>
        <v>0.15730337078651685</v>
      </c>
      <c r="J407" s="2">
        <f t="shared" si="26"/>
        <v>0.72727272727272729</v>
      </c>
      <c r="K407" s="2">
        <f t="shared" si="27"/>
        <v>0</v>
      </c>
    </row>
    <row r="408" spans="1:11" x14ac:dyDescent="0.3">
      <c r="A408" s="2">
        <v>0</v>
      </c>
      <c r="B408" s="2">
        <v>26</v>
      </c>
      <c r="C408" s="4">
        <v>0</v>
      </c>
      <c r="D408" s="4">
        <v>8</v>
      </c>
      <c r="E408" s="2">
        <v>7516060</v>
      </c>
      <c r="G408" s="2">
        <f t="shared" si="24"/>
        <v>1</v>
      </c>
      <c r="H408" s="2">
        <v>0</v>
      </c>
      <c r="I408" s="2">
        <f t="shared" si="25"/>
        <v>0.23595505617977527</v>
      </c>
      <c r="J408" s="2">
        <f t="shared" si="26"/>
        <v>0.63636363636363635</v>
      </c>
      <c r="K408" s="2">
        <f t="shared" si="27"/>
        <v>0</v>
      </c>
    </row>
    <row r="409" spans="1:11" x14ac:dyDescent="0.3">
      <c r="A409" s="2">
        <v>0</v>
      </c>
      <c r="B409" s="2">
        <v>16</v>
      </c>
      <c r="C409" s="4">
        <v>1</v>
      </c>
      <c r="D409" s="4">
        <v>12</v>
      </c>
      <c r="E409" s="2">
        <v>7315796</v>
      </c>
      <c r="G409" s="2">
        <f t="shared" si="24"/>
        <v>0</v>
      </c>
      <c r="H409" s="2">
        <v>0</v>
      </c>
      <c r="I409" s="2">
        <f t="shared" si="25"/>
        <v>0.12359550561797752</v>
      </c>
      <c r="J409" s="2">
        <f t="shared" si="26"/>
        <v>1</v>
      </c>
      <c r="K409" s="2">
        <f t="shared" si="27"/>
        <v>0</v>
      </c>
    </row>
    <row r="410" spans="1:11" x14ac:dyDescent="0.3">
      <c r="A410" s="2">
        <v>0</v>
      </c>
      <c r="B410" s="2">
        <v>30</v>
      </c>
      <c r="C410" s="4">
        <v>1</v>
      </c>
      <c r="D410" s="4">
        <v>4</v>
      </c>
      <c r="E410" s="2">
        <v>8750079</v>
      </c>
      <c r="G410" s="2">
        <f t="shared" si="24"/>
        <v>0</v>
      </c>
      <c r="H410" s="2">
        <v>0</v>
      </c>
      <c r="I410" s="2">
        <f t="shared" si="25"/>
        <v>0.2808988764044944</v>
      </c>
      <c r="J410" s="2">
        <f t="shared" si="26"/>
        <v>0.27272727272727271</v>
      </c>
      <c r="K410" s="2">
        <f t="shared" si="27"/>
        <v>0</v>
      </c>
    </row>
    <row r="411" spans="1:11" x14ac:dyDescent="0.3">
      <c r="A411" s="2">
        <v>0</v>
      </c>
      <c r="B411" s="2">
        <v>9</v>
      </c>
      <c r="C411" s="4">
        <v>1</v>
      </c>
      <c r="D411" s="4">
        <v>12</v>
      </c>
      <c r="E411" s="2">
        <v>8349760.5</v>
      </c>
      <c r="G411" s="2">
        <f t="shared" si="24"/>
        <v>0</v>
      </c>
      <c r="H411" s="2">
        <v>0</v>
      </c>
      <c r="I411" s="2">
        <f t="shared" si="25"/>
        <v>4.49438202247191E-2</v>
      </c>
      <c r="J411" s="2">
        <f t="shared" si="26"/>
        <v>1</v>
      </c>
      <c r="K411" s="2">
        <f t="shared" si="27"/>
        <v>0</v>
      </c>
    </row>
    <row r="412" spans="1:11" x14ac:dyDescent="0.3">
      <c r="A412" s="2">
        <v>0</v>
      </c>
      <c r="B412" s="2">
        <v>21</v>
      </c>
      <c r="C412" s="4">
        <v>0</v>
      </c>
      <c r="D412" s="4">
        <v>9</v>
      </c>
      <c r="E412" s="2">
        <v>9611928.5</v>
      </c>
      <c r="G412" s="2">
        <f t="shared" si="24"/>
        <v>1</v>
      </c>
      <c r="H412" s="2">
        <v>0</v>
      </c>
      <c r="I412" s="2">
        <f t="shared" si="25"/>
        <v>0.1797752808988764</v>
      </c>
      <c r="J412" s="2">
        <f t="shared" si="26"/>
        <v>0.72727272727272729</v>
      </c>
      <c r="K412" s="2">
        <f t="shared" si="27"/>
        <v>0</v>
      </c>
    </row>
    <row r="413" spans="1:11" x14ac:dyDescent="0.3">
      <c r="A413" s="2">
        <v>0</v>
      </c>
      <c r="B413" s="2">
        <v>21</v>
      </c>
      <c r="C413" s="4">
        <v>0</v>
      </c>
      <c r="D413" s="4">
        <v>3</v>
      </c>
      <c r="E413" s="2">
        <v>7262314.7000000002</v>
      </c>
      <c r="G413" s="2">
        <f t="shared" si="24"/>
        <v>1</v>
      </c>
      <c r="H413" s="2">
        <v>0</v>
      </c>
      <c r="I413" s="2">
        <f t="shared" si="25"/>
        <v>0.1797752808988764</v>
      </c>
      <c r="J413" s="2">
        <f t="shared" si="26"/>
        <v>0.18181818181818182</v>
      </c>
      <c r="K413" s="2">
        <f t="shared" si="27"/>
        <v>0</v>
      </c>
    </row>
    <row r="414" spans="1:11" x14ac:dyDescent="0.3">
      <c r="A414" s="2">
        <v>1</v>
      </c>
      <c r="B414" s="2">
        <v>33</v>
      </c>
      <c r="C414" s="4">
        <v>1</v>
      </c>
      <c r="D414" s="4">
        <v>3</v>
      </c>
      <c r="E414" s="2">
        <v>7057091.8799999999</v>
      </c>
      <c r="G414" s="2">
        <f t="shared" si="24"/>
        <v>0</v>
      </c>
      <c r="H414" s="2">
        <v>1</v>
      </c>
      <c r="I414" s="2">
        <f t="shared" si="25"/>
        <v>0.3146067415730337</v>
      </c>
      <c r="J414" s="2">
        <f t="shared" si="26"/>
        <v>0.18181818181818182</v>
      </c>
      <c r="K414" s="2">
        <f t="shared" si="27"/>
        <v>0</v>
      </c>
    </row>
    <row r="415" spans="1:11" x14ac:dyDescent="0.3">
      <c r="A415" s="2">
        <v>1</v>
      </c>
      <c r="B415" s="2">
        <v>31</v>
      </c>
      <c r="C415" s="4">
        <v>0</v>
      </c>
      <c r="D415" s="4">
        <v>5</v>
      </c>
      <c r="E415" s="2">
        <v>7147071</v>
      </c>
      <c r="G415" s="2">
        <f t="shared" si="24"/>
        <v>1</v>
      </c>
      <c r="H415" s="2">
        <v>1</v>
      </c>
      <c r="I415" s="2">
        <f t="shared" si="25"/>
        <v>0.29213483146067415</v>
      </c>
      <c r="J415" s="2">
        <f t="shared" si="26"/>
        <v>0.36363636363636365</v>
      </c>
      <c r="K415" s="2">
        <f t="shared" si="27"/>
        <v>0</v>
      </c>
    </row>
    <row r="416" spans="1:11" x14ac:dyDescent="0.3">
      <c r="A416" s="2">
        <v>1</v>
      </c>
      <c r="B416" s="2">
        <v>33</v>
      </c>
      <c r="C416" s="4">
        <v>1</v>
      </c>
      <c r="D416" s="4">
        <v>6</v>
      </c>
      <c r="E416" s="2">
        <v>7783665</v>
      </c>
      <c r="G416" s="2">
        <f t="shared" si="24"/>
        <v>0</v>
      </c>
      <c r="H416" s="2">
        <v>1</v>
      </c>
      <c r="I416" s="2">
        <f t="shared" si="25"/>
        <v>0.3146067415730337</v>
      </c>
      <c r="J416" s="2">
        <f t="shared" si="26"/>
        <v>0.45454545454545453</v>
      </c>
      <c r="K416" s="2">
        <f t="shared" si="27"/>
        <v>0</v>
      </c>
    </row>
    <row r="417" spans="1:11" x14ac:dyDescent="0.3">
      <c r="A417" s="2">
        <v>1</v>
      </c>
      <c r="B417" s="2">
        <v>25</v>
      </c>
      <c r="C417" s="4">
        <v>0</v>
      </c>
      <c r="D417" s="4">
        <v>1</v>
      </c>
      <c r="E417" s="2">
        <v>8401581</v>
      </c>
      <c r="G417" s="2">
        <f t="shared" si="24"/>
        <v>1</v>
      </c>
      <c r="H417" s="2">
        <v>1</v>
      </c>
      <c r="I417" s="2">
        <f t="shared" si="25"/>
        <v>0.2247191011235955</v>
      </c>
      <c r="J417" s="2">
        <f t="shared" si="26"/>
        <v>0</v>
      </c>
      <c r="K417" s="2">
        <f t="shared" si="27"/>
        <v>0</v>
      </c>
    </row>
    <row r="418" spans="1:11" x14ac:dyDescent="0.3">
      <c r="A418" s="2">
        <v>1</v>
      </c>
      <c r="B418" s="2">
        <v>34</v>
      </c>
      <c r="C418" s="4">
        <v>1</v>
      </c>
      <c r="D418" s="4">
        <v>8</v>
      </c>
      <c r="E418" s="2">
        <v>6898076</v>
      </c>
      <c r="G418" s="2">
        <f t="shared" si="24"/>
        <v>0</v>
      </c>
      <c r="H418" s="2">
        <v>1</v>
      </c>
      <c r="I418" s="2">
        <f t="shared" si="25"/>
        <v>0.3258426966292135</v>
      </c>
      <c r="J418" s="2">
        <f t="shared" si="26"/>
        <v>0.63636363636363635</v>
      </c>
      <c r="K418" s="2">
        <f t="shared" si="27"/>
        <v>0</v>
      </c>
    </row>
    <row r="419" spans="1:11" x14ac:dyDescent="0.3">
      <c r="A419" s="2">
        <v>0</v>
      </c>
      <c r="B419" s="2">
        <v>27</v>
      </c>
      <c r="C419" s="4">
        <v>1</v>
      </c>
      <c r="D419" s="4">
        <v>7</v>
      </c>
      <c r="E419" s="2">
        <v>7989632</v>
      </c>
      <c r="G419" s="2">
        <f t="shared" si="24"/>
        <v>0</v>
      </c>
      <c r="H419" s="2">
        <v>0</v>
      </c>
      <c r="I419" s="2">
        <f t="shared" si="25"/>
        <v>0.24719101123595505</v>
      </c>
      <c r="J419" s="2">
        <f t="shared" si="26"/>
        <v>0.54545454545454541</v>
      </c>
      <c r="K419" s="2">
        <f t="shared" si="27"/>
        <v>0</v>
      </c>
    </row>
    <row r="420" spans="1:11" x14ac:dyDescent="0.3">
      <c r="A420" s="2">
        <v>0</v>
      </c>
      <c r="B420" s="2">
        <v>34</v>
      </c>
      <c r="C420" s="4">
        <v>0</v>
      </c>
      <c r="D420" s="4">
        <v>11</v>
      </c>
      <c r="E420" s="2">
        <v>9223483</v>
      </c>
      <c r="G420" s="2">
        <f t="shared" si="24"/>
        <v>1</v>
      </c>
      <c r="H420" s="2">
        <v>0</v>
      </c>
      <c r="I420" s="2">
        <f t="shared" si="25"/>
        <v>0.3258426966292135</v>
      </c>
      <c r="J420" s="2">
        <f t="shared" si="26"/>
        <v>0.90909090909090906</v>
      </c>
      <c r="K420" s="2">
        <f t="shared" si="27"/>
        <v>0</v>
      </c>
    </row>
    <row r="421" spans="1:11" x14ac:dyDescent="0.3">
      <c r="A421" s="2">
        <v>0</v>
      </c>
      <c r="B421" s="2">
        <v>9</v>
      </c>
      <c r="C421" s="4">
        <v>1</v>
      </c>
      <c r="D421" s="4">
        <v>12</v>
      </c>
      <c r="E421" s="2">
        <v>8896982</v>
      </c>
      <c r="G421" s="2">
        <f t="shared" si="24"/>
        <v>0</v>
      </c>
      <c r="H421" s="2">
        <v>0</v>
      </c>
      <c r="I421" s="2">
        <f t="shared" si="25"/>
        <v>4.49438202247191E-2</v>
      </c>
      <c r="J421" s="2">
        <f t="shared" si="26"/>
        <v>1</v>
      </c>
      <c r="K421" s="2">
        <f t="shared" si="27"/>
        <v>0</v>
      </c>
    </row>
    <row r="422" spans="1:11" x14ac:dyDescent="0.3">
      <c r="A422" s="2">
        <v>1</v>
      </c>
      <c r="B422" s="2">
        <v>32</v>
      </c>
      <c r="C422" s="4">
        <v>1</v>
      </c>
      <c r="D422" s="4">
        <v>6</v>
      </c>
      <c r="E422" s="2">
        <v>7420213</v>
      </c>
      <c r="G422" s="2">
        <f t="shared" si="24"/>
        <v>0</v>
      </c>
      <c r="H422" s="2">
        <v>1</v>
      </c>
      <c r="I422" s="2">
        <f t="shared" si="25"/>
        <v>0.30337078651685395</v>
      </c>
      <c r="J422" s="2">
        <f t="shared" si="26"/>
        <v>0.45454545454545453</v>
      </c>
      <c r="K422" s="2">
        <f t="shared" si="27"/>
        <v>0</v>
      </c>
    </row>
    <row r="423" spans="1:11" x14ac:dyDescent="0.3">
      <c r="A423" s="2">
        <v>1</v>
      </c>
      <c r="B423" s="2">
        <v>36</v>
      </c>
      <c r="C423" s="4">
        <v>1</v>
      </c>
      <c r="D423" s="4">
        <v>4</v>
      </c>
      <c r="E423" s="2">
        <v>8134953</v>
      </c>
      <c r="G423" s="2">
        <f t="shared" si="24"/>
        <v>0</v>
      </c>
      <c r="H423" s="2">
        <v>1</v>
      </c>
      <c r="I423" s="2">
        <f t="shared" si="25"/>
        <v>0.34831460674157305</v>
      </c>
      <c r="J423" s="2">
        <f t="shared" si="26"/>
        <v>0.27272727272727271</v>
      </c>
      <c r="K423" s="2">
        <f t="shared" si="27"/>
        <v>0</v>
      </c>
    </row>
    <row r="424" spans="1:11" x14ac:dyDescent="0.3">
      <c r="A424" s="2">
        <v>1</v>
      </c>
      <c r="B424" s="2">
        <v>10</v>
      </c>
      <c r="C424" s="4">
        <v>1</v>
      </c>
      <c r="D424" s="4">
        <v>3</v>
      </c>
      <c r="E424" s="2">
        <v>7443889.8799999999</v>
      </c>
      <c r="G424" s="2">
        <f t="shared" si="24"/>
        <v>0</v>
      </c>
      <c r="H424" s="2">
        <v>1</v>
      </c>
      <c r="I424" s="2">
        <f t="shared" si="25"/>
        <v>5.6179775280898875E-2</v>
      </c>
      <c r="J424" s="2">
        <f t="shared" si="26"/>
        <v>0.18181818181818182</v>
      </c>
      <c r="K424" s="2">
        <f t="shared" si="27"/>
        <v>0</v>
      </c>
    </row>
    <row r="425" spans="1:11" x14ac:dyDescent="0.3">
      <c r="A425" s="2">
        <v>1</v>
      </c>
      <c r="B425" s="2">
        <v>34</v>
      </c>
      <c r="C425" s="4">
        <v>1</v>
      </c>
      <c r="D425" s="4">
        <v>12</v>
      </c>
      <c r="E425" s="2">
        <v>8577006</v>
      </c>
      <c r="G425" s="2">
        <f t="shared" si="24"/>
        <v>0</v>
      </c>
      <c r="H425" s="2">
        <v>1</v>
      </c>
      <c r="I425" s="2">
        <f t="shared" si="25"/>
        <v>0.3258426966292135</v>
      </c>
      <c r="J425" s="2">
        <f t="shared" si="26"/>
        <v>1</v>
      </c>
      <c r="K425" s="2">
        <f t="shared" si="27"/>
        <v>0</v>
      </c>
    </row>
    <row r="426" spans="1:11" x14ac:dyDescent="0.3">
      <c r="A426" s="2">
        <v>1</v>
      </c>
      <c r="B426" s="2">
        <v>38</v>
      </c>
      <c r="C426" s="4">
        <v>0</v>
      </c>
      <c r="D426" s="4">
        <v>3</v>
      </c>
      <c r="E426" s="2">
        <v>8803031.0199999996</v>
      </c>
      <c r="G426" s="2">
        <f t="shared" si="24"/>
        <v>1</v>
      </c>
      <c r="H426" s="2">
        <v>1</v>
      </c>
      <c r="I426" s="2">
        <f t="shared" si="25"/>
        <v>0.3707865168539326</v>
      </c>
      <c r="J426" s="2">
        <f t="shared" si="26"/>
        <v>0.18181818181818182</v>
      </c>
      <c r="K426" s="2">
        <f t="shared" si="27"/>
        <v>0</v>
      </c>
    </row>
    <row r="427" spans="1:11" x14ac:dyDescent="0.3">
      <c r="A427" s="2">
        <v>1</v>
      </c>
      <c r="B427" s="2">
        <v>35</v>
      </c>
      <c r="C427" s="4">
        <v>0</v>
      </c>
      <c r="D427" s="4">
        <v>3</v>
      </c>
      <c r="E427" s="2">
        <v>7025903.25</v>
      </c>
      <c r="G427" s="2">
        <f t="shared" si="24"/>
        <v>1</v>
      </c>
      <c r="H427" s="2">
        <v>1</v>
      </c>
      <c r="I427" s="2">
        <f t="shared" si="25"/>
        <v>0.33707865168539325</v>
      </c>
      <c r="J427" s="2">
        <f t="shared" si="26"/>
        <v>0.18181818181818182</v>
      </c>
      <c r="K427" s="2">
        <f t="shared" si="27"/>
        <v>0</v>
      </c>
    </row>
    <row r="428" spans="1:11" x14ac:dyDescent="0.3">
      <c r="A428" s="2">
        <v>1</v>
      </c>
      <c r="B428" s="2">
        <v>10</v>
      </c>
      <c r="C428" s="4">
        <v>1</v>
      </c>
      <c r="D428" s="4">
        <v>12</v>
      </c>
      <c r="E428" s="2">
        <v>8593174</v>
      </c>
      <c r="G428" s="2">
        <f t="shared" si="24"/>
        <v>0</v>
      </c>
      <c r="H428" s="2">
        <v>1</v>
      </c>
      <c r="I428" s="2">
        <f t="shared" si="25"/>
        <v>5.6179775280898875E-2</v>
      </c>
      <c r="J428" s="2">
        <f t="shared" si="26"/>
        <v>1</v>
      </c>
      <c r="K428" s="2">
        <f t="shared" si="27"/>
        <v>0</v>
      </c>
    </row>
    <row r="429" spans="1:11" x14ac:dyDescent="0.3">
      <c r="A429" s="2">
        <v>1</v>
      </c>
      <c r="B429" s="2">
        <v>18</v>
      </c>
      <c r="C429" s="4">
        <v>1</v>
      </c>
      <c r="D429" s="4">
        <v>11</v>
      </c>
      <c r="E429" s="2">
        <v>8464775</v>
      </c>
      <c r="G429" s="2">
        <f t="shared" si="24"/>
        <v>0</v>
      </c>
      <c r="H429" s="2">
        <v>1</v>
      </c>
      <c r="I429" s="2">
        <f t="shared" si="25"/>
        <v>0.14606741573033707</v>
      </c>
      <c r="J429" s="2">
        <f t="shared" si="26"/>
        <v>0.90909090909090906</v>
      </c>
      <c r="K429" s="2">
        <f t="shared" si="27"/>
        <v>0</v>
      </c>
    </row>
    <row r="430" spans="1:11" x14ac:dyDescent="0.3">
      <c r="A430" s="2">
        <v>1</v>
      </c>
      <c r="B430" s="2">
        <v>54</v>
      </c>
      <c r="C430" s="4">
        <v>1</v>
      </c>
      <c r="D430" s="4">
        <v>8</v>
      </c>
      <c r="E430" s="2">
        <v>11281865</v>
      </c>
      <c r="G430" s="2">
        <f t="shared" si="24"/>
        <v>0</v>
      </c>
      <c r="H430" s="2">
        <v>1</v>
      </c>
      <c r="I430" s="2">
        <f t="shared" si="25"/>
        <v>0.550561797752809</v>
      </c>
      <c r="J430" s="2">
        <f t="shared" si="26"/>
        <v>0.63636363636363635</v>
      </c>
      <c r="K430" s="2">
        <f t="shared" si="27"/>
        <v>0</v>
      </c>
    </row>
    <row r="431" spans="1:11" x14ac:dyDescent="0.3">
      <c r="A431" s="2">
        <v>0</v>
      </c>
      <c r="B431" s="2">
        <v>22</v>
      </c>
      <c r="C431" s="4">
        <v>1</v>
      </c>
      <c r="D431" s="4">
        <v>6</v>
      </c>
      <c r="E431" s="2">
        <v>7270683</v>
      </c>
      <c r="G431" s="2">
        <f t="shared" si="24"/>
        <v>0</v>
      </c>
      <c r="H431" s="2">
        <v>0</v>
      </c>
      <c r="I431" s="2">
        <f t="shared" si="25"/>
        <v>0.19101123595505617</v>
      </c>
      <c r="J431" s="2">
        <f t="shared" si="26"/>
        <v>0.45454545454545453</v>
      </c>
      <c r="K431" s="2">
        <f t="shared" si="27"/>
        <v>0</v>
      </c>
    </row>
    <row r="432" spans="1:11" x14ac:dyDescent="0.3">
      <c r="A432" s="2">
        <v>0</v>
      </c>
      <c r="B432" s="2">
        <v>5</v>
      </c>
      <c r="C432" s="4">
        <v>0</v>
      </c>
      <c r="D432" s="4">
        <v>11</v>
      </c>
      <c r="E432" s="2">
        <v>9226601</v>
      </c>
      <c r="G432" s="2">
        <f t="shared" si="24"/>
        <v>1</v>
      </c>
      <c r="H432" s="2">
        <v>0</v>
      </c>
      <c r="I432" s="2">
        <f t="shared" si="25"/>
        <v>0</v>
      </c>
      <c r="J432" s="2">
        <f t="shared" si="26"/>
        <v>0.90909090909090906</v>
      </c>
      <c r="K432" s="2">
        <f t="shared" si="27"/>
        <v>0</v>
      </c>
    </row>
    <row r="433" spans="1:11" x14ac:dyDescent="0.3">
      <c r="A433" s="2">
        <v>0</v>
      </c>
      <c r="B433" s="2">
        <v>23</v>
      </c>
      <c r="C433" s="4">
        <v>0</v>
      </c>
      <c r="D433" s="4">
        <v>8</v>
      </c>
      <c r="E433" s="2">
        <v>8959466</v>
      </c>
      <c r="G433" s="2">
        <f t="shared" si="24"/>
        <v>1</v>
      </c>
      <c r="H433" s="2">
        <v>0</v>
      </c>
      <c r="I433" s="2">
        <f t="shared" si="25"/>
        <v>0.20224719101123595</v>
      </c>
      <c r="J433" s="2">
        <f t="shared" si="26"/>
        <v>0.63636363636363635</v>
      </c>
      <c r="K433" s="2">
        <f t="shared" si="27"/>
        <v>0</v>
      </c>
    </row>
    <row r="434" spans="1:11" x14ac:dyDescent="0.3">
      <c r="A434" s="2">
        <v>1</v>
      </c>
      <c r="B434" s="2">
        <v>11</v>
      </c>
      <c r="C434" s="4">
        <v>1</v>
      </c>
      <c r="D434" s="4">
        <v>10</v>
      </c>
      <c r="E434" s="2">
        <v>8853012</v>
      </c>
      <c r="G434" s="2">
        <f t="shared" si="24"/>
        <v>0</v>
      </c>
      <c r="H434" s="2">
        <v>1</v>
      </c>
      <c r="I434" s="2">
        <f t="shared" si="25"/>
        <v>6.741573033707865E-2</v>
      </c>
      <c r="J434" s="2">
        <f t="shared" si="26"/>
        <v>0.81818181818181823</v>
      </c>
      <c r="K434" s="2">
        <f t="shared" si="27"/>
        <v>0</v>
      </c>
    </row>
    <row r="435" spans="1:11" x14ac:dyDescent="0.3">
      <c r="A435" s="2">
        <v>1</v>
      </c>
      <c r="B435" s="2">
        <v>26</v>
      </c>
      <c r="C435" s="4">
        <v>0</v>
      </c>
      <c r="D435" s="4">
        <v>12</v>
      </c>
      <c r="E435" s="2">
        <v>8776269</v>
      </c>
      <c r="G435" s="2">
        <f t="shared" si="24"/>
        <v>1</v>
      </c>
      <c r="H435" s="2">
        <v>1</v>
      </c>
      <c r="I435" s="2">
        <f t="shared" si="25"/>
        <v>0.23595505617977527</v>
      </c>
      <c r="J435" s="2">
        <f t="shared" si="26"/>
        <v>1</v>
      </c>
      <c r="K435" s="2">
        <f t="shared" si="27"/>
        <v>0</v>
      </c>
    </row>
    <row r="436" spans="1:11" x14ac:dyDescent="0.3">
      <c r="A436" s="2">
        <v>1</v>
      </c>
      <c r="B436" s="2">
        <v>24</v>
      </c>
      <c r="C436" s="4">
        <v>0</v>
      </c>
      <c r="D436" s="4">
        <v>9</v>
      </c>
      <c r="E436" s="2">
        <v>7784476</v>
      </c>
      <c r="G436" s="2">
        <f t="shared" si="24"/>
        <v>1</v>
      </c>
      <c r="H436" s="2">
        <v>1</v>
      </c>
      <c r="I436" s="2">
        <f t="shared" si="25"/>
        <v>0.21348314606741572</v>
      </c>
      <c r="J436" s="2">
        <f t="shared" si="26"/>
        <v>0.72727272727272729</v>
      </c>
      <c r="K436" s="2">
        <f t="shared" si="27"/>
        <v>0</v>
      </c>
    </row>
    <row r="437" spans="1:11" x14ac:dyDescent="0.3">
      <c r="A437" s="2">
        <v>1</v>
      </c>
      <c r="B437" s="2">
        <v>25</v>
      </c>
      <c r="C437" s="4">
        <v>0</v>
      </c>
      <c r="D437" s="4">
        <v>9</v>
      </c>
      <c r="E437" s="2">
        <v>8709765.75</v>
      </c>
      <c r="G437" s="2">
        <f t="shared" si="24"/>
        <v>1</v>
      </c>
      <c r="H437" s="2">
        <v>1</v>
      </c>
      <c r="I437" s="2">
        <f t="shared" si="25"/>
        <v>0.2247191011235955</v>
      </c>
      <c r="J437" s="2">
        <f t="shared" si="26"/>
        <v>0.72727272727272729</v>
      </c>
      <c r="K437" s="2">
        <f t="shared" si="27"/>
        <v>0</v>
      </c>
    </row>
    <row r="438" spans="1:11" x14ac:dyDescent="0.3">
      <c r="A438" s="2">
        <v>0</v>
      </c>
      <c r="B438" s="2">
        <v>60</v>
      </c>
      <c r="C438" s="4">
        <v>1</v>
      </c>
      <c r="D438" s="4">
        <v>11</v>
      </c>
      <c r="E438" s="2">
        <v>8797872</v>
      </c>
      <c r="G438" s="2">
        <f t="shared" si="24"/>
        <v>0</v>
      </c>
      <c r="H438" s="2">
        <v>0</v>
      </c>
      <c r="I438" s="2">
        <f t="shared" si="25"/>
        <v>0.6179775280898876</v>
      </c>
      <c r="J438" s="2">
        <f t="shared" si="26"/>
        <v>0.90909090909090906</v>
      </c>
      <c r="K438" s="2">
        <f t="shared" si="27"/>
        <v>0</v>
      </c>
    </row>
    <row r="439" spans="1:11" x14ac:dyDescent="0.3">
      <c r="A439" s="2">
        <v>0</v>
      </c>
      <c r="B439" s="2">
        <v>26</v>
      </c>
      <c r="C439" s="4">
        <v>0</v>
      </c>
      <c r="D439" s="4">
        <v>11</v>
      </c>
      <c r="E439" s="2">
        <v>7729948</v>
      </c>
      <c r="G439" s="2">
        <f t="shared" si="24"/>
        <v>1</v>
      </c>
      <c r="H439" s="2">
        <v>0</v>
      </c>
      <c r="I439" s="2">
        <f t="shared" si="25"/>
        <v>0.23595505617977527</v>
      </c>
      <c r="J439" s="2">
        <f t="shared" si="26"/>
        <v>0.90909090909090906</v>
      </c>
      <c r="K439" s="2">
        <f t="shared" si="27"/>
        <v>0</v>
      </c>
    </row>
    <row r="440" spans="1:11" x14ac:dyDescent="0.3">
      <c r="A440" s="2">
        <v>0</v>
      </c>
      <c r="B440" s="2">
        <v>15</v>
      </c>
      <c r="C440" s="4">
        <v>1</v>
      </c>
      <c r="D440" s="4">
        <v>7</v>
      </c>
      <c r="E440" s="2">
        <v>7575062</v>
      </c>
      <c r="G440" s="2">
        <f t="shared" si="24"/>
        <v>0</v>
      </c>
      <c r="H440" s="2">
        <v>0</v>
      </c>
      <c r="I440" s="2">
        <f t="shared" si="25"/>
        <v>0.11235955056179775</v>
      </c>
      <c r="J440" s="2">
        <f t="shared" si="26"/>
        <v>0.54545454545454541</v>
      </c>
      <c r="K440" s="2">
        <f t="shared" si="27"/>
        <v>0</v>
      </c>
    </row>
    <row r="441" spans="1:11" x14ac:dyDescent="0.3">
      <c r="A441" s="2">
        <v>0</v>
      </c>
      <c r="B441" s="2">
        <v>45</v>
      </c>
      <c r="C441" s="4">
        <v>0</v>
      </c>
      <c r="D441" s="4">
        <v>11</v>
      </c>
      <c r="E441" s="2">
        <v>8469541</v>
      </c>
      <c r="G441" s="2">
        <f t="shared" si="24"/>
        <v>1</v>
      </c>
      <c r="H441" s="2">
        <v>0</v>
      </c>
      <c r="I441" s="2">
        <f t="shared" si="25"/>
        <v>0.449438202247191</v>
      </c>
      <c r="J441" s="2">
        <f t="shared" si="26"/>
        <v>0.90909090909090906</v>
      </c>
      <c r="K441" s="2">
        <f t="shared" si="27"/>
        <v>0</v>
      </c>
    </row>
    <row r="442" spans="1:11" x14ac:dyDescent="0.3">
      <c r="A442" s="2">
        <v>0</v>
      </c>
      <c r="B442" s="2">
        <v>56</v>
      </c>
      <c r="C442" s="4">
        <v>1</v>
      </c>
      <c r="D442" s="4">
        <v>12</v>
      </c>
      <c r="E442" s="2">
        <v>8342667</v>
      </c>
      <c r="G442" s="2">
        <f t="shared" si="24"/>
        <v>0</v>
      </c>
      <c r="H442" s="2">
        <v>0</v>
      </c>
      <c r="I442" s="2">
        <f t="shared" si="25"/>
        <v>0.5730337078651685</v>
      </c>
      <c r="J442" s="2">
        <f t="shared" si="26"/>
        <v>1</v>
      </c>
      <c r="K442" s="2">
        <f t="shared" si="27"/>
        <v>0</v>
      </c>
    </row>
    <row r="443" spans="1:11" x14ac:dyDescent="0.3">
      <c r="A443" s="2">
        <v>0</v>
      </c>
      <c r="B443" s="2">
        <v>19</v>
      </c>
      <c r="C443" s="4">
        <v>1</v>
      </c>
      <c r="D443" s="4">
        <v>6</v>
      </c>
      <c r="E443" s="2">
        <v>7294906</v>
      </c>
      <c r="G443" s="2">
        <f t="shared" si="24"/>
        <v>0</v>
      </c>
      <c r="H443" s="2">
        <v>0</v>
      </c>
      <c r="I443" s="2">
        <f t="shared" si="25"/>
        <v>0.15730337078651685</v>
      </c>
      <c r="J443" s="2">
        <f t="shared" si="26"/>
        <v>0.45454545454545453</v>
      </c>
      <c r="K443" s="2">
        <f t="shared" si="27"/>
        <v>0</v>
      </c>
    </row>
    <row r="444" spans="1:11" x14ac:dyDescent="0.3">
      <c r="A444" s="2">
        <v>0</v>
      </c>
      <c r="B444" s="2">
        <v>42</v>
      </c>
      <c r="C444" s="4">
        <v>0</v>
      </c>
      <c r="D444" s="4">
        <v>11</v>
      </c>
      <c r="E444" s="2">
        <v>7585762</v>
      </c>
      <c r="G444" s="2">
        <f t="shared" si="24"/>
        <v>1</v>
      </c>
      <c r="H444" s="2">
        <v>0</v>
      </c>
      <c r="I444" s="2">
        <f t="shared" si="25"/>
        <v>0.4157303370786517</v>
      </c>
      <c r="J444" s="2">
        <f t="shared" si="26"/>
        <v>0.90909090909090906</v>
      </c>
      <c r="K444" s="2">
        <f t="shared" si="27"/>
        <v>0</v>
      </c>
    </row>
    <row r="445" spans="1:11" x14ac:dyDescent="0.3">
      <c r="A445" s="2">
        <v>0</v>
      </c>
      <c r="B445" s="2">
        <v>24</v>
      </c>
      <c r="C445" s="4">
        <v>1</v>
      </c>
      <c r="D445" s="4">
        <v>3</v>
      </c>
      <c r="E445" s="2">
        <v>8447095.5</v>
      </c>
      <c r="G445" s="2">
        <f t="shared" si="24"/>
        <v>0</v>
      </c>
      <c r="H445" s="2">
        <v>0</v>
      </c>
      <c r="I445" s="2">
        <f t="shared" si="25"/>
        <v>0.21348314606741572</v>
      </c>
      <c r="J445" s="2">
        <f t="shared" si="26"/>
        <v>0.18181818181818182</v>
      </c>
      <c r="K445" s="2">
        <f t="shared" si="27"/>
        <v>0</v>
      </c>
    </row>
    <row r="446" spans="1:11" x14ac:dyDescent="0.3">
      <c r="A446" s="2">
        <v>0</v>
      </c>
      <c r="B446" s="2">
        <v>12</v>
      </c>
      <c r="C446" s="4">
        <v>1</v>
      </c>
      <c r="D446" s="4">
        <v>12</v>
      </c>
      <c r="E446" s="2">
        <v>7393862</v>
      </c>
      <c r="G446" s="2">
        <f t="shared" si="24"/>
        <v>0</v>
      </c>
      <c r="H446" s="2">
        <v>0</v>
      </c>
      <c r="I446" s="2">
        <f t="shared" si="25"/>
        <v>7.8651685393258425E-2</v>
      </c>
      <c r="J446" s="2">
        <f t="shared" si="26"/>
        <v>1</v>
      </c>
      <c r="K446" s="2">
        <f t="shared" si="27"/>
        <v>0</v>
      </c>
    </row>
    <row r="447" spans="1:11" x14ac:dyDescent="0.3">
      <c r="A447" s="2">
        <v>0</v>
      </c>
      <c r="B447" s="2">
        <v>43</v>
      </c>
      <c r="C447" s="4">
        <v>0</v>
      </c>
      <c r="D447" s="4">
        <v>6</v>
      </c>
      <c r="E447" s="2">
        <v>8303665</v>
      </c>
      <c r="G447" s="2">
        <f t="shared" si="24"/>
        <v>1</v>
      </c>
      <c r="H447" s="2">
        <v>0</v>
      </c>
      <c r="I447" s="2">
        <f t="shared" si="25"/>
        <v>0.42696629213483145</v>
      </c>
      <c r="J447" s="2">
        <f t="shared" si="26"/>
        <v>0.45454545454545453</v>
      </c>
      <c r="K447" s="2">
        <f t="shared" si="27"/>
        <v>0</v>
      </c>
    </row>
    <row r="448" spans="1:11" x14ac:dyDescent="0.3">
      <c r="A448" s="2">
        <v>0</v>
      </c>
      <c r="B448" s="2">
        <v>35</v>
      </c>
      <c r="C448" s="4">
        <v>1</v>
      </c>
      <c r="D448" s="4">
        <v>9</v>
      </c>
      <c r="E448" s="2">
        <v>8522265</v>
      </c>
      <c r="G448" s="2">
        <f t="shared" si="24"/>
        <v>0</v>
      </c>
      <c r="H448" s="2">
        <v>0</v>
      </c>
      <c r="I448" s="2">
        <f t="shared" si="25"/>
        <v>0.33707865168539325</v>
      </c>
      <c r="J448" s="2">
        <f t="shared" si="26"/>
        <v>0.72727272727272729</v>
      </c>
      <c r="K448" s="2">
        <f t="shared" si="27"/>
        <v>0</v>
      </c>
    </row>
    <row r="449" spans="1:11" x14ac:dyDescent="0.3">
      <c r="A449" s="2">
        <v>0</v>
      </c>
      <c r="B449" s="2">
        <v>31</v>
      </c>
      <c r="C449" s="4">
        <v>0</v>
      </c>
      <c r="D449" s="4">
        <v>12</v>
      </c>
      <c r="E449" s="2">
        <v>6715769</v>
      </c>
      <c r="G449" s="2">
        <f t="shared" si="24"/>
        <v>1</v>
      </c>
      <c r="H449" s="2">
        <v>0</v>
      </c>
      <c r="I449" s="2">
        <f t="shared" si="25"/>
        <v>0.29213483146067415</v>
      </c>
      <c r="J449" s="2">
        <f t="shared" si="26"/>
        <v>1</v>
      </c>
      <c r="K449" s="2">
        <f t="shared" si="27"/>
        <v>0</v>
      </c>
    </row>
    <row r="450" spans="1:11" x14ac:dyDescent="0.3">
      <c r="A450" s="2">
        <v>0</v>
      </c>
      <c r="B450" s="2">
        <v>35</v>
      </c>
      <c r="C450" s="4">
        <v>0</v>
      </c>
      <c r="D450" s="4">
        <v>11</v>
      </c>
      <c r="E450" s="2">
        <v>8628790</v>
      </c>
      <c r="G450" s="2">
        <f t="shared" ref="G450:G513" si="28">IF(C450=0,1,0)</f>
        <v>1</v>
      </c>
      <c r="H450" s="2">
        <v>0</v>
      </c>
      <c r="I450" s="2">
        <f t="shared" ref="I450:I513" si="29">(B450-$B$555)/$B$557</f>
        <v>0.33707865168539325</v>
      </c>
      <c r="J450" s="2">
        <f t="shared" ref="J450:J513" si="30">(D450-$D$555)/$D$557</f>
        <v>0.90909090909090906</v>
      </c>
      <c r="K450" s="2">
        <f t="shared" si="27"/>
        <v>0</v>
      </c>
    </row>
    <row r="451" spans="1:11" x14ac:dyDescent="0.3">
      <c r="A451" s="2">
        <v>0</v>
      </c>
      <c r="B451" s="2">
        <v>70</v>
      </c>
      <c r="C451" s="4">
        <v>1</v>
      </c>
      <c r="D451" s="4">
        <v>9</v>
      </c>
      <c r="E451" s="2">
        <v>9190711.8000000007</v>
      </c>
      <c r="G451" s="2">
        <f t="shared" si="28"/>
        <v>0</v>
      </c>
      <c r="H451" s="2">
        <v>0</v>
      </c>
      <c r="I451" s="2">
        <f t="shared" si="29"/>
        <v>0.7303370786516854</v>
      </c>
      <c r="J451" s="2">
        <f t="shared" si="30"/>
        <v>0.72727272727272729</v>
      </c>
      <c r="K451" s="2">
        <f t="shared" ref="K451:K514" si="31">IF(E451 &lt; 12000000,0,1)</f>
        <v>0</v>
      </c>
    </row>
    <row r="452" spans="1:11" x14ac:dyDescent="0.3">
      <c r="A452" s="2">
        <v>0</v>
      </c>
      <c r="B452" s="2">
        <v>70</v>
      </c>
      <c r="C452" s="4">
        <v>0</v>
      </c>
      <c r="D452" s="4">
        <v>12</v>
      </c>
      <c r="E452" s="2">
        <v>8496948</v>
      </c>
      <c r="G452" s="2">
        <f t="shared" si="28"/>
        <v>1</v>
      </c>
      <c r="H452" s="2">
        <v>0</v>
      </c>
      <c r="I452" s="2">
        <f t="shared" si="29"/>
        <v>0.7303370786516854</v>
      </c>
      <c r="J452" s="2">
        <f t="shared" si="30"/>
        <v>1</v>
      </c>
      <c r="K452" s="2">
        <f t="shared" si="31"/>
        <v>0</v>
      </c>
    </row>
    <row r="453" spans="1:11" x14ac:dyDescent="0.3">
      <c r="A453" s="2">
        <v>0</v>
      </c>
      <c r="B453" s="2">
        <v>56</v>
      </c>
      <c r="C453" s="4">
        <v>1</v>
      </c>
      <c r="D453" s="4">
        <v>7</v>
      </c>
      <c r="E453" s="2">
        <v>8646588.5</v>
      </c>
      <c r="G453" s="2">
        <f t="shared" si="28"/>
        <v>0</v>
      </c>
      <c r="H453" s="2">
        <v>0</v>
      </c>
      <c r="I453" s="2">
        <f t="shared" si="29"/>
        <v>0.5730337078651685</v>
      </c>
      <c r="J453" s="2">
        <f t="shared" si="30"/>
        <v>0.54545454545454541</v>
      </c>
      <c r="K453" s="2">
        <f t="shared" si="31"/>
        <v>0</v>
      </c>
    </row>
    <row r="454" spans="1:11" x14ac:dyDescent="0.3">
      <c r="A454" s="2">
        <v>0</v>
      </c>
      <c r="B454" s="2">
        <v>63</v>
      </c>
      <c r="C454" s="4">
        <v>1</v>
      </c>
      <c r="D454" s="4">
        <v>8</v>
      </c>
      <c r="E454" s="2">
        <v>8182706</v>
      </c>
      <c r="G454" s="2">
        <f t="shared" si="28"/>
        <v>0</v>
      </c>
      <c r="H454" s="2">
        <v>0</v>
      </c>
      <c r="I454" s="2">
        <f t="shared" si="29"/>
        <v>0.651685393258427</v>
      </c>
      <c r="J454" s="2">
        <f t="shared" si="30"/>
        <v>0.63636363636363635</v>
      </c>
      <c r="K454" s="2">
        <f t="shared" si="31"/>
        <v>0</v>
      </c>
    </row>
    <row r="455" spans="1:11" x14ac:dyDescent="0.3">
      <c r="A455" s="2">
        <v>0</v>
      </c>
      <c r="B455" s="2">
        <v>55</v>
      </c>
      <c r="C455" s="4">
        <v>1</v>
      </c>
      <c r="D455" s="4">
        <v>11</v>
      </c>
      <c r="E455" s="2">
        <v>8802407</v>
      </c>
      <c r="G455" s="2">
        <f t="shared" si="28"/>
        <v>0</v>
      </c>
      <c r="H455" s="2">
        <v>0</v>
      </c>
      <c r="I455" s="2">
        <f t="shared" si="29"/>
        <v>0.5617977528089888</v>
      </c>
      <c r="J455" s="2">
        <f t="shared" si="30"/>
        <v>0.90909090909090906</v>
      </c>
      <c r="K455" s="2">
        <f t="shared" si="31"/>
        <v>0</v>
      </c>
    </row>
    <row r="456" spans="1:11" x14ac:dyDescent="0.3">
      <c r="A456" s="2">
        <v>1</v>
      </c>
      <c r="B456" s="2">
        <v>19</v>
      </c>
      <c r="C456" s="4">
        <v>0</v>
      </c>
      <c r="D456" s="4">
        <v>3</v>
      </c>
      <c r="E456" s="2">
        <v>8564502.6300000008</v>
      </c>
      <c r="G456" s="2">
        <f t="shared" si="28"/>
        <v>1</v>
      </c>
      <c r="H456" s="2">
        <v>1</v>
      </c>
      <c r="I456" s="2">
        <f t="shared" si="29"/>
        <v>0.15730337078651685</v>
      </c>
      <c r="J456" s="2">
        <f t="shared" si="30"/>
        <v>0.18181818181818182</v>
      </c>
      <c r="K456" s="2">
        <f t="shared" si="31"/>
        <v>0</v>
      </c>
    </row>
    <row r="457" spans="1:11" x14ac:dyDescent="0.3">
      <c r="A457" s="2">
        <v>1</v>
      </c>
      <c r="B457" s="2">
        <v>20</v>
      </c>
      <c r="C457" s="4">
        <v>1</v>
      </c>
      <c r="D457" s="4">
        <v>7</v>
      </c>
      <c r="E457" s="2">
        <v>7276848</v>
      </c>
      <c r="G457" s="2">
        <f t="shared" si="28"/>
        <v>0</v>
      </c>
      <c r="H457" s="2">
        <v>1</v>
      </c>
      <c r="I457" s="2">
        <f t="shared" si="29"/>
        <v>0.16853932584269662</v>
      </c>
      <c r="J457" s="2">
        <f t="shared" si="30"/>
        <v>0.54545454545454541</v>
      </c>
      <c r="K457" s="2">
        <f t="shared" si="31"/>
        <v>0</v>
      </c>
    </row>
    <row r="458" spans="1:11" x14ac:dyDescent="0.3">
      <c r="A458" s="2">
        <v>1</v>
      </c>
      <c r="B458" s="2">
        <v>54</v>
      </c>
      <c r="C458" s="4">
        <v>0</v>
      </c>
      <c r="D458" s="4">
        <v>10</v>
      </c>
      <c r="E458" s="2">
        <v>8010127</v>
      </c>
      <c r="G458" s="2">
        <f t="shared" si="28"/>
        <v>1</v>
      </c>
      <c r="H458" s="2">
        <v>1</v>
      </c>
      <c r="I458" s="2">
        <f t="shared" si="29"/>
        <v>0.550561797752809</v>
      </c>
      <c r="J458" s="2">
        <f t="shared" si="30"/>
        <v>0.81818181818181823</v>
      </c>
      <c r="K458" s="2">
        <f t="shared" si="31"/>
        <v>0</v>
      </c>
    </row>
    <row r="459" spans="1:11" x14ac:dyDescent="0.3">
      <c r="A459" s="2">
        <v>1</v>
      </c>
      <c r="B459" s="2">
        <v>32</v>
      </c>
      <c r="C459" s="4">
        <v>1</v>
      </c>
      <c r="D459" s="4">
        <v>9</v>
      </c>
      <c r="E459" s="2">
        <v>8734887</v>
      </c>
      <c r="G459" s="2">
        <f t="shared" si="28"/>
        <v>0</v>
      </c>
      <c r="H459" s="2">
        <v>1</v>
      </c>
      <c r="I459" s="2">
        <f t="shared" si="29"/>
        <v>0.30337078651685395</v>
      </c>
      <c r="J459" s="2">
        <f t="shared" si="30"/>
        <v>0.72727272727272729</v>
      </c>
      <c r="K459" s="2">
        <f t="shared" si="31"/>
        <v>0</v>
      </c>
    </row>
    <row r="460" spans="1:11" x14ac:dyDescent="0.3">
      <c r="A460" s="2">
        <v>1</v>
      </c>
      <c r="B460" s="2">
        <v>22</v>
      </c>
      <c r="C460" s="4">
        <v>0</v>
      </c>
      <c r="D460" s="4">
        <v>12</v>
      </c>
      <c r="E460" s="2">
        <v>8446637</v>
      </c>
      <c r="G460" s="2">
        <f t="shared" si="28"/>
        <v>1</v>
      </c>
      <c r="H460" s="2">
        <v>1</v>
      </c>
      <c r="I460" s="2">
        <f t="shared" si="29"/>
        <v>0.19101123595505617</v>
      </c>
      <c r="J460" s="2">
        <f t="shared" si="30"/>
        <v>1</v>
      </c>
      <c r="K460" s="2">
        <f t="shared" si="31"/>
        <v>0</v>
      </c>
    </row>
    <row r="461" spans="1:11" x14ac:dyDescent="0.3">
      <c r="A461" s="2">
        <v>1</v>
      </c>
      <c r="B461" s="2">
        <v>17</v>
      </c>
      <c r="C461" s="4">
        <v>1</v>
      </c>
      <c r="D461" s="4">
        <v>3</v>
      </c>
      <c r="E461" s="2">
        <v>7950568.0199999996</v>
      </c>
      <c r="G461" s="2">
        <f t="shared" si="28"/>
        <v>0</v>
      </c>
      <c r="H461" s="2">
        <v>1</v>
      </c>
      <c r="I461" s="2">
        <f t="shared" si="29"/>
        <v>0.1348314606741573</v>
      </c>
      <c r="J461" s="2">
        <f t="shared" si="30"/>
        <v>0.18181818181818182</v>
      </c>
      <c r="K461" s="2">
        <f t="shared" si="31"/>
        <v>0</v>
      </c>
    </row>
    <row r="462" spans="1:11" x14ac:dyDescent="0.3">
      <c r="A462" s="2">
        <v>1</v>
      </c>
      <c r="B462" s="2">
        <v>52</v>
      </c>
      <c r="C462" s="4">
        <v>0</v>
      </c>
      <c r="D462" s="4">
        <v>11</v>
      </c>
      <c r="E462" s="2">
        <v>8450357</v>
      </c>
      <c r="G462" s="2">
        <f t="shared" si="28"/>
        <v>1</v>
      </c>
      <c r="H462" s="2">
        <v>1</v>
      </c>
      <c r="I462" s="2">
        <f t="shared" si="29"/>
        <v>0.5280898876404494</v>
      </c>
      <c r="J462" s="2">
        <f t="shared" si="30"/>
        <v>0.90909090909090906</v>
      </c>
      <c r="K462" s="2">
        <f t="shared" si="31"/>
        <v>0</v>
      </c>
    </row>
    <row r="463" spans="1:11" x14ac:dyDescent="0.3">
      <c r="A463" s="2">
        <v>1</v>
      </c>
      <c r="B463" s="2">
        <v>40</v>
      </c>
      <c r="C463" s="4">
        <v>1</v>
      </c>
      <c r="D463" s="4">
        <v>11</v>
      </c>
      <c r="E463" s="2">
        <v>8955480</v>
      </c>
      <c r="G463" s="2">
        <f t="shared" si="28"/>
        <v>0</v>
      </c>
      <c r="H463" s="2">
        <v>1</v>
      </c>
      <c r="I463" s="2">
        <f t="shared" si="29"/>
        <v>0.39325842696629215</v>
      </c>
      <c r="J463" s="2">
        <f t="shared" si="30"/>
        <v>0.90909090909090906</v>
      </c>
      <c r="K463" s="2">
        <f t="shared" si="31"/>
        <v>0</v>
      </c>
    </row>
    <row r="464" spans="1:11" x14ac:dyDescent="0.3">
      <c r="A464" s="2">
        <v>1</v>
      </c>
      <c r="B464" s="2">
        <v>30</v>
      </c>
      <c r="C464" s="4">
        <v>0</v>
      </c>
      <c r="D464" s="4">
        <v>8</v>
      </c>
      <c r="E464" s="2">
        <v>7833903.5</v>
      </c>
      <c r="G464" s="2">
        <f t="shared" si="28"/>
        <v>1</v>
      </c>
      <c r="H464" s="2">
        <v>1</v>
      </c>
      <c r="I464" s="2">
        <f t="shared" si="29"/>
        <v>0.2808988764044944</v>
      </c>
      <c r="J464" s="2">
        <f t="shared" si="30"/>
        <v>0.63636363636363635</v>
      </c>
      <c r="K464" s="2">
        <f t="shared" si="31"/>
        <v>0</v>
      </c>
    </row>
    <row r="465" spans="1:11" x14ac:dyDescent="0.3">
      <c r="A465" s="2">
        <v>1</v>
      </c>
      <c r="B465" s="2">
        <v>19</v>
      </c>
      <c r="C465" s="4">
        <v>1</v>
      </c>
      <c r="D465" s="4">
        <v>12</v>
      </c>
      <c r="E465" s="2">
        <v>8053835</v>
      </c>
      <c r="G465" s="2">
        <f t="shared" si="28"/>
        <v>0</v>
      </c>
      <c r="H465" s="2">
        <v>1</v>
      </c>
      <c r="I465" s="2">
        <f t="shared" si="29"/>
        <v>0.15730337078651685</v>
      </c>
      <c r="J465" s="2">
        <f t="shared" si="30"/>
        <v>1</v>
      </c>
      <c r="K465" s="2">
        <f t="shared" si="31"/>
        <v>0</v>
      </c>
    </row>
    <row r="466" spans="1:11" x14ac:dyDescent="0.3">
      <c r="A466" s="2">
        <v>1</v>
      </c>
      <c r="B466" s="2">
        <v>49</v>
      </c>
      <c r="C466" s="4">
        <v>0</v>
      </c>
      <c r="D466" s="4">
        <v>9</v>
      </c>
      <c r="E466" s="2">
        <v>9877346</v>
      </c>
      <c r="G466" s="2">
        <f t="shared" si="28"/>
        <v>1</v>
      </c>
      <c r="H466" s="2">
        <v>1</v>
      </c>
      <c r="I466" s="2">
        <f t="shared" si="29"/>
        <v>0.4943820224719101</v>
      </c>
      <c r="J466" s="2">
        <f t="shared" si="30"/>
        <v>0.72727272727272729</v>
      </c>
      <c r="K466" s="2">
        <f t="shared" si="31"/>
        <v>0</v>
      </c>
    </row>
    <row r="467" spans="1:11" x14ac:dyDescent="0.3">
      <c r="A467" s="2">
        <v>1</v>
      </c>
      <c r="B467" s="2">
        <v>23</v>
      </c>
      <c r="C467" s="4">
        <v>0</v>
      </c>
      <c r="D467" s="4">
        <v>12</v>
      </c>
      <c r="E467" s="2">
        <v>7321295</v>
      </c>
      <c r="G467" s="2">
        <f t="shared" si="28"/>
        <v>1</v>
      </c>
      <c r="H467" s="2">
        <v>1</v>
      </c>
      <c r="I467" s="2">
        <f t="shared" si="29"/>
        <v>0.20224719101123595</v>
      </c>
      <c r="J467" s="2">
        <f t="shared" si="30"/>
        <v>1</v>
      </c>
      <c r="K467" s="2">
        <f t="shared" si="31"/>
        <v>0</v>
      </c>
    </row>
    <row r="468" spans="1:11" x14ac:dyDescent="0.3">
      <c r="A468" s="2">
        <v>1</v>
      </c>
      <c r="B468" s="2">
        <v>49</v>
      </c>
      <c r="C468" s="4">
        <v>1</v>
      </c>
      <c r="D468" s="4">
        <v>6</v>
      </c>
      <c r="E468" s="2">
        <v>8030405</v>
      </c>
      <c r="G468" s="2">
        <f t="shared" si="28"/>
        <v>0</v>
      </c>
      <c r="H468" s="2">
        <v>1</v>
      </c>
      <c r="I468" s="2">
        <f t="shared" si="29"/>
        <v>0.4943820224719101</v>
      </c>
      <c r="J468" s="2">
        <f t="shared" si="30"/>
        <v>0.45454545454545453</v>
      </c>
      <c r="K468" s="2">
        <f t="shared" si="31"/>
        <v>0</v>
      </c>
    </row>
    <row r="469" spans="1:11" x14ac:dyDescent="0.3">
      <c r="A469" s="2">
        <v>1</v>
      </c>
      <c r="B469" s="2">
        <v>31</v>
      </c>
      <c r="C469" s="4">
        <v>1</v>
      </c>
      <c r="D469" s="4">
        <v>11</v>
      </c>
      <c r="E469" s="2">
        <v>8694346</v>
      </c>
      <c r="G469" s="2">
        <f t="shared" si="28"/>
        <v>0</v>
      </c>
      <c r="H469" s="2">
        <v>1</v>
      </c>
      <c r="I469" s="2">
        <f t="shared" si="29"/>
        <v>0.29213483146067415</v>
      </c>
      <c r="J469" s="2">
        <f t="shared" si="30"/>
        <v>0.90909090909090906</v>
      </c>
      <c r="K469" s="2">
        <f t="shared" si="31"/>
        <v>0</v>
      </c>
    </row>
    <row r="470" spans="1:11" x14ac:dyDescent="0.3">
      <c r="A470" s="2">
        <v>1</v>
      </c>
      <c r="B470" s="2">
        <v>11</v>
      </c>
      <c r="C470" s="4">
        <v>1</v>
      </c>
      <c r="D470" s="4">
        <v>12</v>
      </c>
      <c r="E470" s="2">
        <v>8352394</v>
      </c>
      <c r="G470" s="2">
        <f t="shared" si="28"/>
        <v>0</v>
      </c>
      <c r="H470" s="2">
        <v>1</v>
      </c>
      <c r="I470" s="2">
        <f t="shared" si="29"/>
        <v>6.741573033707865E-2</v>
      </c>
      <c r="J470" s="2">
        <f t="shared" si="30"/>
        <v>1</v>
      </c>
      <c r="K470" s="2">
        <f t="shared" si="31"/>
        <v>0</v>
      </c>
    </row>
    <row r="471" spans="1:11" x14ac:dyDescent="0.3">
      <c r="A471" s="2">
        <v>0</v>
      </c>
      <c r="B471" s="2">
        <v>32</v>
      </c>
      <c r="C471" s="4">
        <v>1</v>
      </c>
      <c r="D471" s="4">
        <v>9</v>
      </c>
      <c r="E471" s="2">
        <v>9887897</v>
      </c>
      <c r="G471" s="2">
        <f t="shared" si="28"/>
        <v>0</v>
      </c>
      <c r="H471" s="2">
        <v>0</v>
      </c>
      <c r="I471" s="2">
        <f t="shared" si="29"/>
        <v>0.30337078651685395</v>
      </c>
      <c r="J471" s="2">
        <f t="shared" si="30"/>
        <v>0.72727272727272729</v>
      </c>
      <c r="K471" s="2">
        <f t="shared" si="31"/>
        <v>0</v>
      </c>
    </row>
    <row r="472" spans="1:11" x14ac:dyDescent="0.3">
      <c r="A472" s="2">
        <v>1</v>
      </c>
      <c r="B472" s="2">
        <v>38</v>
      </c>
      <c r="C472" s="4">
        <v>0</v>
      </c>
      <c r="D472" s="4">
        <v>5</v>
      </c>
      <c r="E472" s="2">
        <v>6985697.5</v>
      </c>
      <c r="G472" s="2">
        <f t="shared" si="28"/>
        <v>1</v>
      </c>
      <c r="H472" s="2">
        <v>1</v>
      </c>
      <c r="I472" s="2">
        <f t="shared" si="29"/>
        <v>0.3707865168539326</v>
      </c>
      <c r="J472" s="2">
        <f t="shared" si="30"/>
        <v>0.36363636363636365</v>
      </c>
      <c r="K472" s="2">
        <f t="shared" si="31"/>
        <v>0</v>
      </c>
    </row>
    <row r="473" spans="1:11" x14ac:dyDescent="0.3">
      <c r="A473" s="2">
        <v>0</v>
      </c>
      <c r="B473" s="2">
        <v>34</v>
      </c>
      <c r="C473" s="4">
        <v>0</v>
      </c>
      <c r="D473" s="4">
        <v>4</v>
      </c>
      <c r="E473" s="2">
        <v>6823988.75</v>
      </c>
      <c r="G473" s="2">
        <f t="shared" si="28"/>
        <v>1</v>
      </c>
      <c r="H473" s="2">
        <v>0</v>
      </c>
      <c r="I473" s="2">
        <f t="shared" si="29"/>
        <v>0.3258426966292135</v>
      </c>
      <c r="J473" s="2">
        <f t="shared" si="30"/>
        <v>0.27272727272727271</v>
      </c>
      <c r="K473" s="2">
        <f t="shared" si="31"/>
        <v>0</v>
      </c>
    </row>
    <row r="474" spans="1:11" x14ac:dyDescent="0.3">
      <c r="A474" s="2">
        <v>1</v>
      </c>
      <c r="B474" s="2">
        <v>8</v>
      </c>
      <c r="C474" s="4">
        <v>0</v>
      </c>
      <c r="D474" s="4">
        <v>8</v>
      </c>
      <c r="E474" s="2">
        <v>7438583</v>
      </c>
      <c r="G474" s="2">
        <f t="shared" si="28"/>
        <v>1</v>
      </c>
      <c r="H474" s="2">
        <v>1</v>
      </c>
      <c r="I474" s="2">
        <f t="shared" si="29"/>
        <v>3.3707865168539325E-2</v>
      </c>
      <c r="J474" s="2">
        <f t="shared" si="30"/>
        <v>0.63636363636363635</v>
      </c>
      <c r="K474" s="2">
        <f t="shared" si="31"/>
        <v>0</v>
      </c>
    </row>
    <row r="475" spans="1:11" x14ac:dyDescent="0.3">
      <c r="A475" s="2">
        <v>0</v>
      </c>
      <c r="B475" s="2">
        <v>48</v>
      </c>
      <c r="C475" s="4">
        <v>0</v>
      </c>
      <c r="D475" s="4">
        <v>10</v>
      </c>
      <c r="E475" s="2">
        <v>7537051.5</v>
      </c>
      <c r="G475" s="2">
        <f t="shared" si="28"/>
        <v>1</v>
      </c>
      <c r="H475" s="2">
        <v>0</v>
      </c>
      <c r="I475" s="2">
        <f t="shared" si="29"/>
        <v>0.48314606741573035</v>
      </c>
      <c r="J475" s="2">
        <f t="shared" si="30"/>
        <v>0.81818181818181823</v>
      </c>
      <c r="K475" s="2">
        <f t="shared" si="31"/>
        <v>0</v>
      </c>
    </row>
    <row r="476" spans="1:11" x14ac:dyDescent="0.3">
      <c r="A476" s="2">
        <v>1</v>
      </c>
      <c r="B476" s="2">
        <v>19</v>
      </c>
      <c r="C476" s="4">
        <v>1</v>
      </c>
      <c r="D476" s="4">
        <v>3</v>
      </c>
      <c r="E476" s="2">
        <v>7680505.4000000004</v>
      </c>
      <c r="G476" s="2">
        <f t="shared" si="28"/>
        <v>0</v>
      </c>
      <c r="H476" s="2">
        <v>1</v>
      </c>
      <c r="I476" s="2">
        <f t="shared" si="29"/>
        <v>0.15730337078651685</v>
      </c>
      <c r="J476" s="2">
        <f t="shared" si="30"/>
        <v>0.18181818181818182</v>
      </c>
      <c r="K476" s="2">
        <f t="shared" si="31"/>
        <v>0</v>
      </c>
    </row>
    <row r="477" spans="1:11" x14ac:dyDescent="0.3">
      <c r="A477" s="2">
        <v>0</v>
      </c>
      <c r="B477" s="2">
        <v>38</v>
      </c>
      <c r="C477" s="4">
        <v>0</v>
      </c>
      <c r="D477" s="4">
        <v>5</v>
      </c>
      <c r="E477" s="2">
        <v>6786094</v>
      </c>
      <c r="G477" s="2">
        <f t="shared" si="28"/>
        <v>1</v>
      </c>
      <c r="H477" s="2">
        <v>0</v>
      </c>
      <c r="I477" s="2">
        <f t="shared" si="29"/>
        <v>0.3707865168539326</v>
      </c>
      <c r="J477" s="2">
        <f t="shared" si="30"/>
        <v>0.36363636363636365</v>
      </c>
      <c r="K477" s="2">
        <f t="shared" si="31"/>
        <v>0</v>
      </c>
    </row>
    <row r="478" spans="1:11" x14ac:dyDescent="0.3">
      <c r="A478" s="2">
        <v>1</v>
      </c>
      <c r="B478" s="2">
        <v>12</v>
      </c>
      <c r="C478" s="4">
        <v>1</v>
      </c>
      <c r="D478" s="4">
        <v>9</v>
      </c>
      <c r="E478" s="2">
        <v>8886274</v>
      </c>
      <c r="G478" s="2">
        <f t="shared" si="28"/>
        <v>0</v>
      </c>
      <c r="H478" s="2">
        <v>1</v>
      </c>
      <c r="I478" s="2">
        <f t="shared" si="29"/>
        <v>7.8651685393258425E-2</v>
      </c>
      <c r="J478" s="2">
        <f t="shared" si="30"/>
        <v>0.72727272727272729</v>
      </c>
      <c r="K478" s="2">
        <f t="shared" si="31"/>
        <v>0</v>
      </c>
    </row>
    <row r="479" spans="1:11" x14ac:dyDescent="0.3">
      <c r="A479" s="2">
        <v>1</v>
      </c>
      <c r="B479" s="2">
        <v>27</v>
      </c>
      <c r="C479" s="4">
        <v>1</v>
      </c>
      <c r="D479" s="4">
        <v>10</v>
      </c>
      <c r="E479" s="2">
        <v>7777563</v>
      </c>
      <c r="G479" s="2">
        <f t="shared" si="28"/>
        <v>0</v>
      </c>
      <c r="H479" s="2">
        <v>1</v>
      </c>
      <c r="I479" s="2">
        <f t="shared" si="29"/>
        <v>0.24719101123595505</v>
      </c>
      <c r="J479" s="2">
        <f t="shared" si="30"/>
        <v>0.81818181818181823</v>
      </c>
      <c r="K479" s="2">
        <f t="shared" si="31"/>
        <v>0</v>
      </c>
    </row>
    <row r="480" spans="1:11" x14ac:dyDescent="0.3">
      <c r="A480" s="2">
        <v>1</v>
      </c>
      <c r="B480" s="2">
        <v>11</v>
      </c>
      <c r="C480" s="4">
        <v>1</v>
      </c>
      <c r="D480" s="4">
        <v>1</v>
      </c>
      <c r="E480" s="2">
        <v>7200109.2000000002</v>
      </c>
      <c r="G480" s="2">
        <f t="shared" si="28"/>
        <v>0</v>
      </c>
      <c r="H480" s="2">
        <v>1</v>
      </c>
      <c r="I480" s="2">
        <f t="shared" si="29"/>
        <v>6.741573033707865E-2</v>
      </c>
      <c r="J480" s="2">
        <f t="shared" si="30"/>
        <v>0</v>
      </c>
      <c r="K480" s="2">
        <f t="shared" si="31"/>
        <v>0</v>
      </c>
    </row>
    <row r="481" spans="1:11" x14ac:dyDescent="0.3">
      <c r="A481" s="2">
        <v>0</v>
      </c>
      <c r="B481" s="2">
        <v>27</v>
      </c>
      <c r="C481" s="4">
        <v>1</v>
      </c>
      <c r="D481" s="4">
        <v>11</v>
      </c>
      <c r="E481" s="2">
        <v>8887590</v>
      </c>
      <c r="G481" s="2">
        <f t="shared" si="28"/>
        <v>0</v>
      </c>
      <c r="H481" s="2">
        <v>0</v>
      </c>
      <c r="I481" s="2">
        <f t="shared" si="29"/>
        <v>0.24719101123595505</v>
      </c>
      <c r="J481" s="2">
        <f t="shared" si="30"/>
        <v>0.90909090909090906</v>
      </c>
      <c r="K481" s="2">
        <f t="shared" si="31"/>
        <v>0</v>
      </c>
    </row>
    <row r="482" spans="1:11" x14ac:dyDescent="0.3">
      <c r="A482" s="2">
        <v>0</v>
      </c>
      <c r="B482" s="2">
        <v>16</v>
      </c>
      <c r="C482" s="4">
        <v>0</v>
      </c>
      <c r="D482" s="4">
        <v>3</v>
      </c>
      <c r="E482" s="2">
        <v>7418631.5199999996</v>
      </c>
      <c r="G482" s="2">
        <f t="shared" si="28"/>
        <v>1</v>
      </c>
      <c r="H482" s="2">
        <v>0</v>
      </c>
      <c r="I482" s="2">
        <f t="shared" si="29"/>
        <v>0.12359550561797752</v>
      </c>
      <c r="J482" s="2">
        <f t="shared" si="30"/>
        <v>0.18181818181818182</v>
      </c>
      <c r="K482" s="2">
        <f t="shared" si="31"/>
        <v>0</v>
      </c>
    </row>
    <row r="483" spans="1:11" x14ac:dyDescent="0.3">
      <c r="A483" s="2">
        <v>0</v>
      </c>
      <c r="B483" s="2">
        <v>31</v>
      </c>
      <c r="C483" s="4">
        <v>1</v>
      </c>
      <c r="D483" s="4">
        <v>5</v>
      </c>
      <c r="E483" s="2">
        <v>8524545</v>
      </c>
      <c r="G483" s="2">
        <f t="shared" si="28"/>
        <v>0</v>
      </c>
      <c r="H483" s="2">
        <v>0</v>
      </c>
      <c r="I483" s="2">
        <f t="shared" si="29"/>
        <v>0.29213483146067415</v>
      </c>
      <c r="J483" s="2">
        <f t="shared" si="30"/>
        <v>0.36363636363636365</v>
      </c>
      <c r="K483" s="2">
        <f t="shared" si="31"/>
        <v>0</v>
      </c>
    </row>
    <row r="484" spans="1:11" x14ac:dyDescent="0.3">
      <c r="A484" s="2">
        <v>0</v>
      </c>
      <c r="B484" s="2">
        <v>65</v>
      </c>
      <c r="C484" s="4">
        <v>1</v>
      </c>
      <c r="D484" s="4">
        <v>10</v>
      </c>
      <c r="E484" s="2">
        <v>8765203.5</v>
      </c>
      <c r="G484" s="2">
        <f t="shared" si="28"/>
        <v>0</v>
      </c>
      <c r="H484" s="2">
        <v>0</v>
      </c>
      <c r="I484" s="2">
        <f t="shared" si="29"/>
        <v>0.6741573033707865</v>
      </c>
      <c r="J484" s="2">
        <f t="shared" si="30"/>
        <v>0.81818181818181823</v>
      </c>
      <c r="K484" s="2">
        <f t="shared" si="31"/>
        <v>0</v>
      </c>
    </row>
    <row r="485" spans="1:11" x14ac:dyDescent="0.3">
      <c r="A485" s="2">
        <v>0</v>
      </c>
      <c r="B485" s="2">
        <v>40</v>
      </c>
      <c r="C485" s="4">
        <v>1</v>
      </c>
      <c r="D485" s="4">
        <v>9</v>
      </c>
      <c r="E485" s="2">
        <v>10136126.5</v>
      </c>
      <c r="G485" s="2">
        <f t="shared" si="28"/>
        <v>0</v>
      </c>
      <c r="H485" s="2">
        <v>0</v>
      </c>
      <c r="I485" s="2">
        <f t="shared" si="29"/>
        <v>0.39325842696629215</v>
      </c>
      <c r="J485" s="2">
        <f t="shared" si="30"/>
        <v>0.72727272727272729</v>
      </c>
      <c r="K485" s="2">
        <f t="shared" si="31"/>
        <v>0</v>
      </c>
    </row>
    <row r="486" spans="1:11" x14ac:dyDescent="0.3">
      <c r="A486" s="2">
        <v>0</v>
      </c>
      <c r="B486" s="2">
        <v>67</v>
      </c>
      <c r="C486" s="4">
        <v>1</v>
      </c>
      <c r="D486" s="4">
        <v>7</v>
      </c>
      <c r="E486" s="2">
        <v>7025087</v>
      </c>
      <c r="G486" s="2">
        <f t="shared" si="28"/>
        <v>0</v>
      </c>
      <c r="H486" s="2">
        <v>0</v>
      </c>
      <c r="I486" s="2">
        <f t="shared" si="29"/>
        <v>0.6966292134831461</v>
      </c>
      <c r="J486" s="2">
        <f t="shared" si="30"/>
        <v>0.54545454545454541</v>
      </c>
      <c r="K486" s="2">
        <f t="shared" si="31"/>
        <v>0</v>
      </c>
    </row>
    <row r="487" spans="1:11" x14ac:dyDescent="0.3">
      <c r="A487" s="2">
        <v>0</v>
      </c>
      <c r="B487" s="2">
        <v>36</v>
      </c>
      <c r="C487" s="4">
        <v>0</v>
      </c>
      <c r="D487" s="4">
        <v>6</v>
      </c>
      <c r="E487" s="2">
        <v>7670889</v>
      </c>
      <c r="G487" s="2">
        <f t="shared" si="28"/>
        <v>1</v>
      </c>
      <c r="H487" s="2">
        <v>0</v>
      </c>
      <c r="I487" s="2">
        <f t="shared" si="29"/>
        <v>0.34831460674157305</v>
      </c>
      <c r="J487" s="2">
        <f t="shared" si="30"/>
        <v>0.45454545454545453</v>
      </c>
      <c r="K487" s="2">
        <f t="shared" si="31"/>
        <v>0</v>
      </c>
    </row>
    <row r="488" spans="1:11" x14ac:dyDescent="0.3">
      <c r="A488" s="2">
        <v>1</v>
      </c>
      <c r="B488" s="2">
        <v>15</v>
      </c>
      <c r="C488" s="4">
        <v>1</v>
      </c>
      <c r="D488" s="4">
        <v>10</v>
      </c>
      <c r="E488" s="2">
        <v>7649297</v>
      </c>
      <c r="G488" s="2">
        <f t="shared" si="28"/>
        <v>0</v>
      </c>
      <c r="H488" s="2">
        <v>1</v>
      </c>
      <c r="I488" s="2">
        <f t="shared" si="29"/>
        <v>0.11235955056179775</v>
      </c>
      <c r="J488" s="2">
        <f t="shared" si="30"/>
        <v>0.81818181818181823</v>
      </c>
      <c r="K488" s="2">
        <f t="shared" si="31"/>
        <v>0</v>
      </c>
    </row>
    <row r="489" spans="1:11" x14ac:dyDescent="0.3">
      <c r="A489" s="2">
        <v>1</v>
      </c>
      <c r="B489" s="2">
        <v>56</v>
      </c>
      <c r="C489" s="4">
        <v>0</v>
      </c>
      <c r="D489" s="4">
        <v>2</v>
      </c>
      <c r="E489" s="2">
        <v>8473560.4800000004</v>
      </c>
      <c r="G489" s="2">
        <f t="shared" si="28"/>
        <v>1</v>
      </c>
      <c r="H489" s="2">
        <v>1</v>
      </c>
      <c r="I489" s="2">
        <f t="shared" si="29"/>
        <v>0.5730337078651685</v>
      </c>
      <c r="J489" s="2">
        <f t="shared" si="30"/>
        <v>9.0909090909090912E-2</v>
      </c>
      <c r="K489" s="2">
        <f t="shared" si="31"/>
        <v>0</v>
      </c>
    </row>
    <row r="490" spans="1:11" x14ac:dyDescent="0.3">
      <c r="A490" s="2">
        <v>1</v>
      </c>
      <c r="B490" s="2">
        <v>35</v>
      </c>
      <c r="C490" s="4">
        <v>0</v>
      </c>
      <c r="D490" s="4">
        <v>9</v>
      </c>
      <c r="E490" s="2">
        <v>7613898</v>
      </c>
      <c r="G490" s="2">
        <f t="shared" si="28"/>
        <v>1</v>
      </c>
      <c r="H490" s="2">
        <v>1</v>
      </c>
      <c r="I490" s="2">
        <f t="shared" si="29"/>
        <v>0.33707865168539325</v>
      </c>
      <c r="J490" s="2">
        <f t="shared" si="30"/>
        <v>0.72727272727272729</v>
      </c>
      <c r="K490" s="2">
        <f t="shared" si="31"/>
        <v>0</v>
      </c>
    </row>
    <row r="491" spans="1:11" x14ac:dyDescent="0.3">
      <c r="A491" s="2">
        <v>1</v>
      </c>
      <c r="B491" s="2">
        <v>42</v>
      </c>
      <c r="C491" s="4">
        <v>1</v>
      </c>
      <c r="D491" s="4">
        <v>10</v>
      </c>
      <c r="E491" s="2">
        <v>9111290</v>
      </c>
      <c r="G491" s="2">
        <f t="shared" si="28"/>
        <v>0</v>
      </c>
      <c r="H491" s="2">
        <v>1</v>
      </c>
      <c r="I491" s="2">
        <f t="shared" si="29"/>
        <v>0.4157303370786517</v>
      </c>
      <c r="J491" s="2">
        <f t="shared" si="30"/>
        <v>0.81818181818181823</v>
      </c>
      <c r="K491" s="2">
        <f t="shared" si="31"/>
        <v>0</v>
      </c>
    </row>
    <row r="492" spans="1:11" x14ac:dyDescent="0.3">
      <c r="A492" s="2">
        <v>0</v>
      </c>
      <c r="B492" s="2">
        <v>32</v>
      </c>
      <c r="C492" s="4">
        <v>0</v>
      </c>
      <c r="D492" s="4">
        <v>7</v>
      </c>
      <c r="E492" s="2">
        <v>7502872</v>
      </c>
      <c r="G492" s="2">
        <f t="shared" si="28"/>
        <v>1</v>
      </c>
      <c r="H492" s="2">
        <v>0</v>
      </c>
      <c r="I492" s="2">
        <f t="shared" si="29"/>
        <v>0.30337078651685395</v>
      </c>
      <c r="J492" s="2">
        <f t="shared" si="30"/>
        <v>0.54545454545454541</v>
      </c>
      <c r="K492" s="2">
        <f t="shared" si="31"/>
        <v>0</v>
      </c>
    </row>
    <row r="493" spans="1:11" x14ac:dyDescent="0.3">
      <c r="A493" s="2">
        <v>1</v>
      </c>
      <c r="B493" s="2">
        <v>26</v>
      </c>
      <c r="C493" s="4">
        <v>0</v>
      </c>
      <c r="D493" s="4">
        <v>11</v>
      </c>
      <c r="E493" s="2">
        <v>8550169</v>
      </c>
      <c r="G493" s="2">
        <f t="shared" si="28"/>
        <v>1</v>
      </c>
      <c r="H493" s="2">
        <v>1</v>
      </c>
      <c r="I493" s="2">
        <f t="shared" si="29"/>
        <v>0.23595505617977527</v>
      </c>
      <c r="J493" s="2">
        <f t="shared" si="30"/>
        <v>0.90909090909090906</v>
      </c>
      <c r="K493" s="2">
        <f t="shared" si="31"/>
        <v>0</v>
      </c>
    </row>
    <row r="494" spans="1:11" x14ac:dyDescent="0.3">
      <c r="A494" s="2">
        <v>1</v>
      </c>
      <c r="B494" s="2">
        <v>14</v>
      </c>
      <c r="C494" s="4">
        <v>1</v>
      </c>
      <c r="D494" s="4">
        <v>7</v>
      </c>
      <c r="E494" s="2">
        <v>7593937</v>
      </c>
      <c r="G494" s="2">
        <f t="shared" si="28"/>
        <v>0</v>
      </c>
      <c r="H494" s="2">
        <v>1</v>
      </c>
      <c r="I494" s="2">
        <f t="shared" si="29"/>
        <v>0.10112359550561797</v>
      </c>
      <c r="J494" s="2">
        <f t="shared" si="30"/>
        <v>0.54545454545454541</v>
      </c>
      <c r="K494" s="2">
        <f t="shared" si="31"/>
        <v>0</v>
      </c>
    </row>
    <row r="495" spans="1:11" x14ac:dyDescent="0.3">
      <c r="A495" s="2">
        <v>0</v>
      </c>
      <c r="B495" s="2">
        <v>52</v>
      </c>
      <c r="C495" s="4">
        <v>0</v>
      </c>
      <c r="D495" s="4">
        <v>11</v>
      </c>
      <c r="E495" s="2">
        <v>8474725</v>
      </c>
      <c r="G495" s="2">
        <f t="shared" si="28"/>
        <v>1</v>
      </c>
      <c r="H495" s="2">
        <v>0</v>
      </c>
      <c r="I495" s="2">
        <f t="shared" si="29"/>
        <v>0.5280898876404494</v>
      </c>
      <c r="J495" s="2">
        <f t="shared" si="30"/>
        <v>0.90909090909090906</v>
      </c>
      <c r="K495" s="2">
        <f t="shared" si="31"/>
        <v>0</v>
      </c>
    </row>
    <row r="496" spans="1:11" x14ac:dyDescent="0.3">
      <c r="A496" s="2">
        <v>0</v>
      </c>
      <c r="B496" s="2">
        <v>31</v>
      </c>
      <c r="C496" s="4">
        <v>1</v>
      </c>
      <c r="D496" s="4">
        <v>11</v>
      </c>
      <c r="E496" s="2">
        <v>8508350</v>
      </c>
      <c r="G496" s="2">
        <f t="shared" si="28"/>
        <v>0</v>
      </c>
      <c r="H496" s="2">
        <v>0</v>
      </c>
      <c r="I496" s="2">
        <f t="shared" si="29"/>
        <v>0.29213483146067415</v>
      </c>
      <c r="J496" s="2">
        <f t="shared" si="30"/>
        <v>0.90909090909090906</v>
      </c>
      <c r="K496" s="2">
        <f t="shared" si="31"/>
        <v>0</v>
      </c>
    </row>
    <row r="497" spans="1:11" x14ac:dyDescent="0.3">
      <c r="A497" s="2">
        <v>0</v>
      </c>
      <c r="B497" s="2">
        <v>15</v>
      </c>
      <c r="C497" s="4">
        <v>1</v>
      </c>
      <c r="D497" s="4">
        <v>12</v>
      </c>
      <c r="E497" s="2">
        <v>8034256</v>
      </c>
      <c r="G497" s="2">
        <f t="shared" si="28"/>
        <v>0</v>
      </c>
      <c r="H497" s="2">
        <v>0</v>
      </c>
      <c r="I497" s="2">
        <f t="shared" si="29"/>
        <v>0.11235955056179775</v>
      </c>
      <c r="J497" s="2">
        <f t="shared" si="30"/>
        <v>1</v>
      </c>
      <c r="K497" s="2">
        <f t="shared" si="31"/>
        <v>0</v>
      </c>
    </row>
    <row r="498" spans="1:11" x14ac:dyDescent="0.3">
      <c r="A498" s="2">
        <v>1</v>
      </c>
      <c r="B498" s="2">
        <v>58</v>
      </c>
      <c r="C498" s="4">
        <v>1</v>
      </c>
      <c r="D498" s="4">
        <v>5</v>
      </c>
      <c r="E498" s="2">
        <v>7219628</v>
      </c>
      <c r="G498" s="2">
        <f t="shared" si="28"/>
        <v>0</v>
      </c>
      <c r="H498" s="2">
        <v>1</v>
      </c>
      <c r="I498" s="2">
        <f t="shared" si="29"/>
        <v>0.5955056179775281</v>
      </c>
      <c r="J498" s="2">
        <f t="shared" si="30"/>
        <v>0.36363636363636365</v>
      </c>
      <c r="K498" s="2">
        <f t="shared" si="31"/>
        <v>0</v>
      </c>
    </row>
    <row r="499" spans="1:11" x14ac:dyDescent="0.3">
      <c r="A499" s="2">
        <v>1</v>
      </c>
      <c r="B499" s="2">
        <v>22</v>
      </c>
      <c r="C499" s="4">
        <v>0</v>
      </c>
      <c r="D499" s="4">
        <v>8</v>
      </c>
      <c r="E499" s="2">
        <v>7562342.4199999999</v>
      </c>
      <c r="G499" s="2">
        <f t="shared" si="28"/>
        <v>1</v>
      </c>
      <c r="H499" s="2">
        <v>1</v>
      </c>
      <c r="I499" s="2">
        <f t="shared" si="29"/>
        <v>0.19101123595505617</v>
      </c>
      <c r="J499" s="2">
        <f t="shared" si="30"/>
        <v>0.63636363636363635</v>
      </c>
      <c r="K499" s="2">
        <f t="shared" si="31"/>
        <v>0</v>
      </c>
    </row>
    <row r="500" spans="1:11" x14ac:dyDescent="0.3">
      <c r="A500" s="2">
        <v>0</v>
      </c>
      <c r="B500" s="2">
        <v>49</v>
      </c>
      <c r="C500" s="4">
        <v>0</v>
      </c>
      <c r="D500" s="4">
        <v>7</v>
      </c>
      <c r="E500" s="2">
        <v>7637546</v>
      </c>
      <c r="G500" s="2">
        <f t="shared" si="28"/>
        <v>1</v>
      </c>
      <c r="H500" s="2">
        <v>0</v>
      </c>
      <c r="I500" s="2">
        <f t="shared" si="29"/>
        <v>0.4943820224719101</v>
      </c>
      <c r="J500" s="2">
        <f t="shared" si="30"/>
        <v>0.54545454545454541</v>
      </c>
      <c r="K500" s="2">
        <f t="shared" si="31"/>
        <v>0</v>
      </c>
    </row>
    <row r="501" spans="1:11" x14ac:dyDescent="0.3">
      <c r="A501" s="2">
        <v>0</v>
      </c>
      <c r="B501" s="2">
        <v>40</v>
      </c>
      <c r="C501" s="4">
        <v>1</v>
      </c>
      <c r="D501" s="4">
        <v>3</v>
      </c>
      <c r="E501" s="2">
        <v>15702719</v>
      </c>
      <c r="G501" s="2">
        <f t="shared" si="28"/>
        <v>0</v>
      </c>
      <c r="H501" s="2">
        <v>0</v>
      </c>
      <c r="I501" s="2">
        <f t="shared" si="29"/>
        <v>0.39325842696629215</v>
      </c>
      <c r="J501" s="2">
        <f t="shared" si="30"/>
        <v>0.18181818181818182</v>
      </c>
      <c r="K501" s="2">
        <f t="shared" si="31"/>
        <v>1</v>
      </c>
    </row>
    <row r="502" spans="1:11" x14ac:dyDescent="0.3">
      <c r="A502" s="2">
        <v>0</v>
      </c>
      <c r="B502" s="2">
        <v>22</v>
      </c>
      <c r="C502" s="4">
        <v>1</v>
      </c>
      <c r="D502" s="4">
        <v>6</v>
      </c>
      <c r="E502" s="2">
        <v>8402221</v>
      </c>
      <c r="G502" s="2">
        <f t="shared" si="28"/>
        <v>0</v>
      </c>
      <c r="H502" s="2">
        <v>0</v>
      </c>
      <c r="I502" s="2">
        <f t="shared" si="29"/>
        <v>0.19101123595505617</v>
      </c>
      <c r="J502" s="2">
        <f t="shared" si="30"/>
        <v>0.45454545454545453</v>
      </c>
      <c r="K502" s="2">
        <f t="shared" si="31"/>
        <v>0</v>
      </c>
    </row>
    <row r="503" spans="1:11" x14ac:dyDescent="0.3">
      <c r="A503" s="2">
        <v>0</v>
      </c>
      <c r="B503" s="2">
        <v>22</v>
      </c>
      <c r="C503" s="4">
        <v>0</v>
      </c>
      <c r="D503" s="4">
        <v>9</v>
      </c>
      <c r="E503" s="2">
        <v>7702085.7999999998</v>
      </c>
      <c r="G503" s="2">
        <f t="shared" si="28"/>
        <v>1</v>
      </c>
      <c r="H503" s="2">
        <v>0</v>
      </c>
      <c r="I503" s="2">
        <f t="shared" si="29"/>
        <v>0.19101123595505617</v>
      </c>
      <c r="J503" s="2">
        <f t="shared" si="30"/>
        <v>0.72727272727272729</v>
      </c>
      <c r="K503" s="2">
        <f t="shared" si="31"/>
        <v>0</v>
      </c>
    </row>
    <row r="504" spans="1:11" x14ac:dyDescent="0.3">
      <c r="A504" s="2">
        <v>0</v>
      </c>
      <c r="B504" s="2">
        <v>77</v>
      </c>
      <c r="C504" s="4">
        <v>1</v>
      </c>
      <c r="D504" s="4">
        <v>11</v>
      </c>
      <c r="E504" s="2">
        <v>19088637</v>
      </c>
      <c r="G504" s="2">
        <f t="shared" si="28"/>
        <v>0</v>
      </c>
      <c r="H504" s="2">
        <v>0</v>
      </c>
      <c r="I504" s="2">
        <f t="shared" si="29"/>
        <v>0.8089887640449438</v>
      </c>
      <c r="J504" s="2">
        <f t="shared" si="30"/>
        <v>0.90909090909090906</v>
      </c>
      <c r="K504" s="2">
        <f t="shared" si="31"/>
        <v>1</v>
      </c>
    </row>
    <row r="505" spans="1:11" x14ac:dyDescent="0.3">
      <c r="A505" s="2">
        <v>1</v>
      </c>
      <c r="B505" s="2">
        <v>50</v>
      </c>
      <c r="C505" s="4">
        <v>1</v>
      </c>
      <c r="D505" s="4">
        <v>11</v>
      </c>
      <c r="E505" s="2">
        <v>14254406.699999999</v>
      </c>
      <c r="G505" s="2">
        <f t="shared" si="28"/>
        <v>0</v>
      </c>
      <c r="H505" s="2">
        <v>1</v>
      </c>
      <c r="I505" s="2">
        <f t="shared" si="29"/>
        <v>0.5056179775280899</v>
      </c>
      <c r="J505" s="2">
        <f t="shared" si="30"/>
        <v>0.90909090909090906</v>
      </c>
      <c r="K505" s="2">
        <f t="shared" si="31"/>
        <v>1</v>
      </c>
    </row>
    <row r="506" spans="1:11" x14ac:dyDescent="0.3">
      <c r="A506" s="2">
        <v>0</v>
      </c>
      <c r="B506" s="2">
        <v>19</v>
      </c>
      <c r="C506" s="4">
        <v>0</v>
      </c>
      <c r="D506" s="4">
        <v>11</v>
      </c>
      <c r="E506" s="2">
        <v>10591596.24</v>
      </c>
      <c r="G506" s="2">
        <f t="shared" si="28"/>
        <v>1</v>
      </c>
      <c r="H506" s="2">
        <v>0</v>
      </c>
      <c r="I506" s="2">
        <f t="shared" si="29"/>
        <v>0.15730337078651685</v>
      </c>
      <c r="J506" s="2">
        <f t="shared" si="30"/>
        <v>0.90909090909090906</v>
      </c>
      <c r="K506" s="2">
        <f t="shared" si="31"/>
        <v>0</v>
      </c>
    </row>
    <row r="507" spans="1:11" x14ac:dyDescent="0.3">
      <c r="A507" s="2">
        <v>0</v>
      </c>
      <c r="B507" s="2">
        <v>71</v>
      </c>
      <c r="C507" s="4">
        <v>1</v>
      </c>
      <c r="D507" s="4">
        <v>10</v>
      </c>
      <c r="E507" s="2">
        <v>12576803</v>
      </c>
      <c r="G507" s="2">
        <f t="shared" si="28"/>
        <v>0</v>
      </c>
      <c r="H507" s="2">
        <v>0</v>
      </c>
      <c r="I507" s="2">
        <f t="shared" si="29"/>
        <v>0.7415730337078652</v>
      </c>
      <c r="J507" s="2">
        <f t="shared" si="30"/>
        <v>0.81818181818181823</v>
      </c>
      <c r="K507" s="2">
        <f t="shared" si="31"/>
        <v>1</v>
      </c>
    </row>
    <row r="508" spans="1:11" x14ac:dyDescent="0.3">
      <c r="A508" s="2">
        <v>0</v>
      </c>
      <c r="B508" s="2">
        <v>31</v>
      </c>
      <c r="C508" s="4">
        <v>0</v>
      </c>
      <c r="D508" s="4">
        <v>11</v>
      </c>
      <c r="E508" s="2">
        <v>19006380.25</v>
      </c>
      <c r="G508" s="2">
        <f t="shared" si="28"/>
        <v>1</v>
      </c>
      <c r="H508" s="2">
        <v>0</v>
      </c>
      <c r="I508" s="2">
        <f t="shared" si="29"/>
        <v>0.29213483146067415</v>
      </c>
      <c r="J508" s="2">
        <f t="shared" si="30"/>
        <v>0.90909090909090906</v>
      </c>
      <c r="K508" s="2">
        <f t="shared" si="31"/>
        <v>1</v>
      </c>
    </row>
    <row r="509" spans="1:11" x14ac:dyDescent="0.3">
      <c r="A509" s="2">
        <v>1</v>
      </c>
      <c r="B509" s="2">
        <v>28</v>
      </c>
      <c r="C509" s="4">
        <v>1</v>
      </c>
      <c r="D509" s="4">
        <v>9</v>
      </c>
      <c r="E509" s="2">
        <v>9766990.5</v>
      </c>
      <c r="G509" s="2">
        <f t="shared" si="28"/>
        <v>0</v>
      </c>
      <c r="H509" s="2">
        <v>1</v>
      </c>
      <c r="I509" s="2">
        <f t="shared" si="29"/>
        <v>0.25842696629213485</v>
      </c>
      <c r="J509" s="2">
        <f t="shared" si="30"/>
        <v>0.72727272727272729</v>
      </c>
      <c r="K509" s="2">
        <f t="shared" si="31"/>
        <v>0</v>
      </c>
    </row>
    <row r="510" spans="1:11" x14ac:dyDescent="0.3">
      <c r="A510" s="2">
        <v>0</v>
      </c>
      <c r="B510" s="2">
        <v>36</v>
      </c>
      <c r="C510" s="4">
        <v>0</v>
      </c>
      <c r="D510" s="4">
        <v>8</v>
      </c>
      <c r="E510" s="2">
        <v>20331896</v>
      </c>
      <c r="G510" s="2">
        <f t="shared" si="28"/>
        <v>1</v>
      </c>
      <c r="H510" s="2">
        <v>0</v>
      </c>
      <c r="I510" s="2">
        <f t="shared" si="29"/>
        <v>0.34831460674157305</v>
      </c>
      <c r="J510" s="2">
        <f t="shared" si="30"/>
        <v>0.63636363636363635</v>
      </c>
      <c r="K510" s="2">
        <f t="shared" si="31"/>
        <v>1</v>
      </c>
    </row>
    <row r="511" spans="1:11" x14ac:dyDescent="0.3">
      <c r="A511" s="2">
        <v>0</v>
      </c>
      <c r="B511" s="2">
        <v>36</v>
      </c>
      <c r="C511" s="4">
        <v>1</v>
      </c>
      <c r="D511" s="4">
        <v>8</v>
      </c>
      <c r="E511" s="2">
        <v>19608962</v>
      </c>
      <c r="G511" s="2">
        <f t="shared" si="28"/>
        <v>0</v>
      </c>
      <c r="H511" s="2">
        <v>0</v>
      </c>
      <c r="I511" s="2">
        <f t="shared" si="29"/>
        <v>0.34831460674157305</v>
      </c>
      <c r="J511" s="2">
        <f t="shared" si="30"/>
        <v>0.63636363636363635</v>
      </c>
      <c r="K511" s="2">
        <f t="shared" si="31"/>
        <v>1</v>
      </c>
    </row>
    <row r="512" spans="1:11" x14ac:dyDescent="0.3">
      <c r="A512" s="2">
        <v>0</v>
      </c>
      <c r="B512" s="2">
        <v>50</v>
      </c>
      <c r="C512" s="4">
        <v>0</v>
      </c>
      <c r="D512" s="4">
        <v>10</v>
      </c>
      <c r="E512" s="2">
        <v>6630838</v>
      </c>
      <c r="G512" s="2">
        <f t="shared" si="28"/>
        <v>1</v>
      </c>
      <c r="H512" s="2">
        <v>0</v>
      </c>
      <c r="I512" s="2">
        <f t="shared" si="29"/>
        <v>0.5056179775280899</v>
      </c>
      <c r="J512" s="2">
        <f t="shared" si="30"/>
        <v>0.81818181818181823</v>
      </c>
      <c r="K512" s="2">
        <f t="shared" si="31"/>
        <v>0</v>
      </c>
    </row>
    <row r="513" spans="1:11" x14ac:dyDescent="0.3">
      <c r="A513" s="2">
        <v>1</v>
      </c>
      <c r="B513" s="2">
        <v>26</v>
      </c>
      <c r="C513" s="4">
        <v>1</v>
      </c>
      <c r="D513" s="4">
        <v>9</v>
      </c>
      <c r="E513" s="2">
        <v>9511682</v>
      </c>
      <c r="G513" s="2">
        <f t="shared" si="28"/>
        <v>0</v>
      </c>
      <c r="H513" s="2">
        <v>1</v>
      </c>
      <c r="I513" s="2">
        <f t="shared" si="29"/>
        <v>0.23595505617977527</v>
      </c>
      <c r="J513" s="2">
        <f t="shared" si="30"/>
        <v>0.72727272727272729</v>
      </c>
      <c r="K513" s="2">
        <f t="shared" si="31"/>
        <v>0</v>
      </c>
    </row>
    <row r="514" spans="1:11" x14ac:dyDescent="0.3">
      <c r="A514" s="2">
        <v>1</v>
      </c>
      <c r="B514" s="2">
        <v>35</v>
      </c>
      <c r="C514" s="4">
        <v>0</v>
      </c>
      <c r="D514" s="4">
        <v>7</v>
      </c>
      <c r="E514" s="2">
        <v>11842869.75</v>
      </c>
      <c r="G514" s="2">
        <f t="shared" ref="G514:G553" si="32">IF(C514=0,1,0)</f>
        <v>1</v>
      </c>
      <c r="H514" s="2">
        <v>1</v>
      </c>
      <c r="I514" s="2">
        <f t="shared" ref="I514:I553" si="33">(B514-$B$555)/$B$557</f>
        <v>0.33707865168539325</v>
      </c>
      <c r="J514" s="2">
        <f t="shared" ref="J514:J553" si="34">(D514-$D$555)/$D$557</f>
        <v>0.54545454545454541</v>
      </c>
      <c r="K514" s="2">
        <f t="shared" si="31"/>
        <v>0</v>
      </c>
    </row>
    <row r="515" spans="1:11" x14ac:dyDescent="0.3">
      <c r="A515" s="2">
        <v>1</v>
      </c>
      <c r="B515" s="2">
        <v>30</v>
      </c>
      <c r="C515" s="4">
        <v>0</v>
      </c>
      <c r="D515" s="4">
        <v>12</v>
      </c>
      <c r="E515" s="2">
        <v>7842886</v>
      </c>
      <c r="G515" s="2">
        <f t="shared" si="32"/>
        <v>1</v>
      </c>
      <c r="H515" s="2">
        <v>1</v>
      </c>
      <c r="I515" s="2">
        <f t="shared" si="33"/>
        <v>0.2808988764044944</v>
      </c>
      <c r="J515" s="2">
        <f t="shared" si="34"/>
        <v>1</v>
      </c>
      <c r="K515" s="2">
        <f t="shared" ref="K515:K553" si="35">IF(E515 &lt; 12000000,0,1)</f>
        <v>0</v>
      </c>
    </row>
    <row r="516" spans="1:11" x14ac:dyDescent="0.3">
      <c r="A516" s="2">
        <v>1</v>
      </c>
      <c r="B516" s="2">
        <v>38</v>
      </c>
      <c r="C516" s="4">
        <v>1</v>
      </c>
      <c r="D516" s="4">
        <v>11</v>
      </c>
      <c r="E516" s="2">
        <v>7923128</v>
      </c>
      <c r="G516" s="2">
        <f t="shared" si="32"/>
        <v>0</v>
      </c>
      <c r="H516" s="2">
        <v>1</v>
      </c>
      <c r="I516" s="2">
        <f t="shared" si="33"/>
        <v>0.3707865168539326</v>
      </c>
      <c r="J516" s="2">
        <f t="shared" si="34"/>
        <v>0.90909090909090906</v>
      </c>
      <c r="K516" s="2">
        <f t="shared" si="35"/>
        <v>0</v>
      </c>
    </row>
    <row r="517" spans="1:11" x14ac:dyDescent="0.3">
      <c r="A517" s="2">
        <v>1</v>
      </c>
      <c r="B517" s="2">
        <v>29</v>
      </c>
      <c r="C517" s="4">
        <v>0</v>
      </c>
      <c r="D517" s="4">
        <v>8</v>
      </c>
      <c r="E517" s="2">
        <v>8682584</v>
      </c>
      <c r="G517" s="2">
        <f t="shared" si="32"/>
        <v>1</v>
      </c>
      <c r="H517" s="2">
        <v>1</v>
      </c>
      <c r="I517" s="2">
        <f t="shared" si="33"/>
        <v>0.2696629213483146</v>
      </c>
      <c r="J517" s="2">
        <f t="shared" si="34"/>
        <v>0.63636363636363635</v>
      </c>
      <c r="K517" s="2">
        <f t="shared" si="35"/>
        <v>0</v>
      </c>
    </row>
    <row r="518" spans="1:11" x14ac:dyDescent="0.3">
      <c r="A518" s="2">
        <v>0</v>
      </c>
      <c r="B518" s="2">
        <v>54</v>
      </c>
      <c r="C518" s="4">
        <v>0</v>
      </c>
      <c r="D518" s="4">
        <v>6</v>
      </c>
      <c r="E518" s="2">
        <v>56315954</v>
      </c>
      <c r="G518" s="2">
        <f t="shared" si="32"/>
        <v>1</v>
      </c>
      <c r="H518" s="2">
        <v>0</v>
      </c>
      <c r="I518" s="2">
        <f t="shared" si="33"/>
        <v>0.550561797752809</v>
      </c>
      <c r="J518" s="2">
        <f t="shared" si="34"/>
        <v>0.45454545454545453</v>
      </c>
      <c r="K518" s="2">
        <f t="shared" si="35"/>
        <v>1</v>
      </c>
    </row>
    <row r="519" spans="1:11" x14ac:dyDescent="0.3">
      <c r="A519" s="2">
        <v>0</v>
      </c>
      <c r="B519" s="2">
        <v>62</v>
      </c>
      <c r="C519" s="4">
        <v>1</v>
      </c>
      <c r="D519" s="4">
        <v>5</v>
      </c>
      <c r="E519" s="2">
        <v>11754014</v>
      </c>
      <c r="G519" s="2">
        <f t="shared" si="32"/>
        <v>0</v>
      </c>
      <c r="H519" s="2">
        <v>0</v>
      </c>
      <c r="I519" s="2">
        <f t="shared" si="33"/>
        <v>0.6404494382022472</v>
      </c>
      <c r="J519" s="2">
        <f t="shared" si="34"/>
        <v>0.36363636363636365</v>
      </c>
      <c r="K519" s="2">
        <f t="shared" si="35"/>
        <v>0</v>
      </c>
    </row>
    <row r="520" spans="1:11" x14ac:dyDescent="0.3">
      <c r="A520" s="2">
        <v>1</v>
      </c>
      <c r="B520" s="2">
        <v>62</v>
      </c>
      <c r="C520" s="4">
        <v>0</v>
      </c>
      <c r="D520" s="4">
        <v>5</v>
      </c>
      <c r="E520" s="2">
        <v>12719812.25</v>
      </c>
      <c r="G520" s="2">
        <f t="shared" si="32"/>
        <v>1</v>
      </c>
      <c r="H520" s="2">
        <v>1</v>
      </c>
      <c r="I520" s="2">
        <f t="shared" si="33"/>
        <v>0.6404494382022472</v>
      </c>
      <c r="J520" s="2">
        <f t="shared" si="34"/>
        <v>0.36363636363636365</v>
      </c>
      <c r="K520" s="2">
        <f t="shared" si="35"/>
        <v>1</v>
      </c>
    </row>
    <row r="521" spans="1:11" x14ac:dyDescent="0.3">
      <c r="A521" s="2">
        <v>1</v>
      </c>
      <c r="B521" s="2">
        <v>33</v>
      </c>
      <c r="C521" s="4">
        <v>0</v>
      </c>
      <c r="D521" s="4">
        <v>3</v>
      </c>
      <c r="E521" s="2">
        <v>10924926</v>
      </c>
      <c r="G521" s="2">
        <f t="shared" si="32"/>
        <v>1</v>
      </c>
      <c r="H521" s="2">
        <v>1</v>
      </c>
      <c r="I521" s="2">
        <f t="shared" si="33"/>
        <v>0.3146067415730337</v>
      </c>
      <c r="J521" s="2">
        <f t="shared" si="34"/>
        <v>0.18181818181818182</v>
      </c>
      <c r="K521" s="2">
        <f t="shared" si="35"/>
        <v>0</v>
      </c>
    </row>
    <row r="522" spans="1:11" x14ac:dyDescent="0.3">
      <c r="A522" s="2">
        <v>1</v>
      </c>
      <c r="B522" s="2">
        <v>26</v>
      </c>
      <c r="C522" s="4">
        <v>0</v>
      </c>
      <c r="D522" s="4">
        <v>6</v>
      </c>
      <c r="E522" s="2">
        <v>9872531</v>
      </c>
      <c r="G522" s="2">
        <f t="shared" si="32"/>
        <v>1</v>
      </c>
      <c r="H522" s="2">
        <v>1</v>
      </c>
      <c r="I522" s="2">
        <f t="shared" si="33"/>
        <v>0.23595505617977527</v>
      </c>
      <c r="J522" s="2">
        <f t="shared" si="34"/>
        <v>0.45454545454545453</v>
      </c>
      <c r="K522" s="2">
        <f t="shared" si="35"/>
        <v>0</v>
      </c>
    </row>
    <row r="523" spans="1:11" x14ac:dyDescent="0.3">
      <c r="A523" s="2">
        <v>0</v>
      </c>
      <c r="B523" s="2">
        <v>50</v>
      </c>
      <c r="C523" s="4">
        <v>1</v>
      </c>
      <c r="D523" s="4">
        <v>5</v>
      </c>
      <c r="E523" s="2">
        <v>14690372</v>
      </c>
      <c r="G523" s="2">
        <f t="shared" si="32"/>
        <v>0</v>
      </c>
      <c r="H523" s="2">
        <v>0</v>
      </c>
      <c r="I523" s="2">
        <f t="shared" si="33"/>
        <v>0.5056179775280899</v>
      </c>
      <c r="J523" s="2">
        <f t="shared" si="34"/>
        <v>0.36363636363636365</v>
      </c>
      <c r="K523" s="2">
        <f t="shared" si="35"/>
        <v>1</v>
      </c>
    </row>
    <row r="524" spans="1:11" x14ac:dyDescent="0.3">
      <c r="A524" s="2">
        <v>0</v>
      </c>
      <c r="B524" s="2">
        <v>70</v>
      </c>
      <c r="C524" s="4">
        <v>1</v>
      </c>
      <c r="D524" s="4">
        <v>3</v>
      </c>
      <c r="E524" s="2">
        <v>13283586.25</v>
      </c>
      <c r="G524" s="2">
        <f t="shared" si="32"/>
        <v>0</v>
      </c>
      <c r="H524" s="2">
        <v>0</v>
      </c>
      <c r="I524" s="2">
        <f t="shared" si="33"/>
        <v>0.7303370786516854</v>
      </c>
      <c r="J524" s="2">
        <f t="shared" si="34"/>
        <v>0.18181818181818182</v>
      </c>
      <c r="K524" s="2">
        <f t="shared" si="35"/>
        <v>1</v>
      </c>
    </row>
    <row r="525" spans="1:11" x14ac:dyDescent="0.3">
      <c r="A525" s="2">
        <v>1</v>
      </c>
      <c r="B525" s="2">
        <v>27</v>
      </c>
      <c r="C525" s="4">
        <v>0</v>
      </c>
      <c r="D525" s="4">
        <v>7</v>
      </c>
      <c r="E525" s="2">
        <v>10867457</v>
      </c>
      <c r="G525" s="2">
        <f t="shared" si="32"/>
        <v>1</v>
      </c>
      <c r="H525" s="2">
        <v>1</v>
      </c>
      <c r="I525" s="2">
        <f t="shared" si="33"/>
        <v>0.24719101123595505</v>
      </c>
      <c r="J525" s="2">
        <f t="shared" si="34"/>
        <v>0.54545454545454541</v>
      </c>
      <c r="K525" s="2">
        <f t="shared" si="35"/>
        <v>0</v>
      </c>
    </row>
    <row r="526" spans="1:11" x14ac:dyDescent="0.3">
      <c r="A526" s="2">
        <v>1</v>
      </c>
      <c r="B526" s="2">
        <v>70</v>
      </c>
      <c r="C526" s="4">
        <v>0</v>
      </c>
      <c r="D526" s="4">
        <v>6</v>
      </c>
      <c r="E526" s="2">
        <v>10089401</v>
      </c>
      <c r="G526" s="2">
        <f t="shared" si="32"/>
        <v>1</v>
      </c>
      <c r="H526" s="2">
        <v>1</v>
      </c>
      <c r="I526" s="2">
        <f t="shared" si="33"/>
        <v>0.7303370786516854</v>
      </c>
      <c r="J526" s="2">
        <f t="shared" si="34"/>
        <v>0.45454545454545453</v>
      </c>
      <c r="K526" s="2">
        <f t="shared" si="35"/>
        <v>0</v>
      </c>
    </row>
    <row r="527" spans="1:11" x14ac:dyDescent="0.3">
      <c r="A527" s="2">
        <v>1</v>
      </c>
      <c r="B527" s="2">
        <v>44</v>
      </c>
      <c r="C527" s="4">
        <v>0</v>
      </c>
      <c r="D527" s="4">
        <v>6</v>
      </c>
      <c r="E527" s="2">
        <v>19114050</v>
      </c>
      <c r="G527" s="2">
        <f t="shared" si="32"/>
        <v>1</v>
      </c>
      <c r="H527" s="2">
        <v>1</v>
      </c>
      <c r="I527" s="2">
        <f t="shared" si="33"/>
        <v>0.43820224719101125</v>
      </c>
      <c r="J527" s="2">
        <f t="shared" si="34"/>
        <v>0.45454545454545453</v>
      </c>
      <c r="K527" s="2">
        <f t="shared" si="35"/>
        <v>1</v>
      </c>
    </row>
    <row r="528" spans="1:11" x14ac:dyDescent="0.3">
      <c r="A528" s="2">
        <v>0</v>
      </c>
      <c r="B528" s="2">
        <v>72</v>
      </c>
      <c r="C528" s="4">
        <v>0</v>
      </c>
      <c r="D528" s="4">
        <v>2</v>
      </c>
      <c r="E528" s="2">
        <v>10202160</v>
      </c>
      <c r="G528" s="2">
        <f t="shared" si="32"/>
        <v>1</v>
      </c>
      <c r="H528" s="2">
        <v>0</v>
      </c>
      <c r="I528" s="2">
        <f t="shared" si="33"/>
        <v>0.7528089887640449</v>
      </c>
      <c r="J528" s="2">
        <f t="shared" si="34"/>
        <v>9.0909090909090912E-2</v>
      </c>
      <c r="K528" s="2">
        <f t="shared" si="35"/>
        <v>0</v>
      </c>
    </row>
    <row r="529" spans="1:11" x14ac:dyDescent="0.3">
      <c r="A529" s="2">
        <v>1</v>
      </c>
      <c r="B529" s="2">
        <v>8</v>
      </c>
      <c r="C529" s="4">
        <v>1</v>
      </c>
      <c r="D529" s="4">
        <v>1</v>
      </c>
      <c r="E529" s="2">
        <v>10403796</v>
      </c>
      <c r="G529" s="2">
        <f t="shared" si="32"/>
        <v>0</v>
      </c>
      <c r="H529" s="2">
        <v>1</v>
      </c>
      <c r="I529" s="2">
        <f t="shared" si="33"/>
        <v>3.3707865168539325E-2</v>
      </c>
      <c r="J529" s="2">
        <f t="shared" si="34"/>
        <v>0</v>
      </c>
      <c r="K529" s="2">
        <f t="shared" si="35"/>
        <v>0</v>
      </c>
    </row>
    <row r="530" spans="1:11" x14ac:dyDescent="0.3">
      <c r="A530" s="2">
        <v>1</v>
      </c>
      <c r="B530" s="2">
        <v>58</v>
      </c>
      <c r="C530" s="4">
        <v>1</v>
      </c>
      <c r="D530" s="4">
        <v>2</v>
      </c>
      <c r="E530" s="2">
        <v>10461240.75</v>
      </c>
      <c r="G530" s="2">
        <f t="shared" si="32"/>
        <v>0</v>
      </c>
      <c r="H530" s="2">
        <v>1</v>
      </c>
      <c r="I530" s="2">
        <f t="shared" si="33"/>
        <v>0.5955056179775281</v>
      </c>
      <c r="J530" s="2">
        <f t="shared" si="34"/>
        <v>9.0909090909090912E-2</v>
      </c>
      <c r="K530" s="2">
        <f t="shared" si="35"/>
        <v>0</v>
      </c>
    </row>
    <row r="531" spans="1:11" x14ac:dyDescent="0.3">
      <c r="A531" s="2">
        <v>1</v>
      </c>
      <c r="B531" s="2">
        <v>58</v>
      </c>
      <c r="C531" s="4">
        <v>0</v>
      </c>
      <c r="D531" s="4">
        <v>12</v>
      </c>
      <c r="E531" s="2">
        <v>10290828.5</v>
      </c>
      <c r="G531" s="2">
        <f t="shared" si="32"/>
        <v>1</v>
      </c>
      <c r="H531" s="2">
        <v>1</v>
      </c>
      <c r="I531" s="2">
        <f t="shared" si="33"/>
        <v>0.5955056179775281</v>
      </c>
      <c r="J531" s="2">
        <f t="shared" si="34"/>
        <v>1</v>
      </c>
      <c r="K531" s="2">
        <f t="shared" si="35"/>
        <v>0</v>
      </c>
    </row>
    <row r="532" spans="1:11" x14ac:dyDescent="0.3">
      <c r="A532" s="2">
        <v>0</v>
      </c>
      <c r="B532" s="2">
        <v>5</v>
      </c>
      <c r="C532" s="4">
        <v>1</v>
      </c>
      <c r="D532" s="4">
        <v>3</v>
      </c>
      <c r="E532" s="2">
        <v>8496219</v>
      </c>
      <c r="G532" s="2">
        <f t="shared" si="32"/>
        <v>0</v>
      </c>
      <c r="H532" s="2">
        <v>0</v>
      </c>
      <c r="I532" s="2">
        <f t="shared" si="33"/>
        <v>0</v>
      </c>
      <c r="J532" s="2">
        <f t="shared" si="34"/>
        <v>0.18181818181818182</v>
      </c>
      <c r="K532" s="2">
        <f t="shared" si="35"/>
        <v>0</v>
      </c>
    </row>
    <row r="533" spans="1:11" x14ac:dyDescent="0.3">
      <c r="A533" s="2">
        <v>1</v>
      </c>
      <c r="B533" s="2">
        <v>48</v>
      </c>
      <c r="C533" s="4">
        <v>1</v>
      </c>
      <c r="D533" s="4">
        <v>8</v>
      </c>
      <c r="E533" s="2">
        <v>8871119.5</v>
      </c>
      <c r="G533" s="2">
        <f t="shared" si="32"/>
        <v>0</v>
      </c>
      <c r="H533" s="2">
        <v>1</v>
      </c>
      <c r="I533" s="2">
        <f t="shared" si="33"/>
        <v>0.48314606741573035</v>
      </c>
      <c r="J533" s="2">
        <f t="shared" si="34"/>
        <v>0.63636363636363635</v>
      </c>
      <c r="K533" s="2">
        <f t="shared" si="35"/>
        <v>0</v>
      </c>
    </row>
    <row r="534" spans="1:11" x14ac:dyDescent="0.3">
      <c r="A534" s="2">
        <v>0</v>
      </c>
      <c r="B534" s="2">
        <v>28</v>
      </c>
      <c r="C534" s="4">
        <v>0</v>
      </c>
      <c r="D534" s="4">
        <v>10</v>
      </c>
      <c r="E534" s="2">
        <v>10247403</v>
      </c>
      <c r="G534" s="2">
        <f t="shared" si="32"/>
        <v>1</v>
      </c>
      <c r="H534" s="2">
        <v>0</v>
      </c>
      <c r="I534" s="2">
        <f t="shared" si="33"/>
        <v>0.25842696629213485</v>
      </c>
      <c r="J534" s="2">
        <f t="shared" si="34"/>
        <v>0.81818181818181823</v>
      </c>
      <c r="K534" s="2">
        <f t="shared" si="35"/>
        <v>0</v>
      </c>
    </row>
    <row r="535" spans="1:11" x14ac:dyDescent="0.3">
      <c r="A535" s="2">
        <v>1</v>
      </c>
      <c r="B535" s="2">
        <v>25</v>
      </c>
      <c r="C535" s="4">
        <v>0</v>
      </c>
      <c r="D535" s="4">
        <v>7</v>
      </c>
      <c r="E535" s="2">
        <v>8880807</v>
      </c>
      <c r="G535" s="2">
        <f t="shared" si="32"/>
        <v>1</v>
      </c>
      <c r="H535" s="2">
        <v>1</v>
      </c>
      <c r="I535" s="2">
        <f t="shared" si="33"/>
        <v>0.2247191011235955</v>
      </c>
      <c r="J535" s="2">
        <f t="shared" si="34"/>
        <v>0.54545454545454541</v>
      </c>
      <c r="K535" s="2">
        <f t="shared" si="35"/>
        <v>0</v>
      </c>
    </row>
    <row r="536" spans="1:11" x14ac:dyDescent="0.3">
      <c r="A536" s="2">
        <v>0</v>
      </c>
      <c r="B536" s="2">
        <v>28</v>
      </c>
      <c r="C536" s="4">
        <v>1</v>
      </c>
      <c r="D536" s="4">
        <v>5</v>
      </c>
      <c r="E536" s="2">
        <v>8995748.2400000002</v>
      </c>
      <c r="G536" s="2">
        <f t="shared" si="32"/>
        <v>0</v>
      </c>
      <c r="H536" s="2">
        <v>0</v>
      </c>
      <c r="I536" s="2">
        <f t="shared" si="33"/>
        <v>0.25842696629213485</v>
      </c>
      <c r="J536" s="2">
        <f t="shared" si="34"/>
        <v>0.36363636363636365</v>
      </c>
      <c r="K536" s="2">
        <f t="shared" si="35"/>
        <v>0</v>
      </c>
    </row>
    <row r="537" spans="1:11" x14ac:dyDescent="0.3">
      <c r="A537" s="2">
        <v>0</v>
      </c>
      <c r="B537" s="2">
        <v>37</v>
      </c>
      <c r="C537" s="4">
        <v>1</v>
      </c>
      <c r="D537" s="4">
        <v>10</v>
      </c>
      <c r="E537" s="2">
        <v>10993600</v>
      </c>
      <c r="G537" s="2">
        <f t="shared" si="32"/>
        <v>0</v>
      </c>
      <c r="H537" s="2">
        <v>0</v>
      </c>
      <c r="I537" s="2">
        <f t="shared" si="33"/>
        <v>0.3595505617977528</v>
      </c>
      <c r="J537" s="2">
        <f t="shared" si="34"/>
        <v>0.81818181818181823</v>
      </c>
      <c r="K537" s="2">
        <f t="shared" si="35"/>
        <v>0</v>
      </c>
    </row>
    <row r="538" spans="1:11" x14ac:dyDescent="0.3">
      <c r="A538" s="2">
        <v>0</v>
      </c>
      <c r="B538" s="2">
        <v>38</v>
      </c>
      <c r="C538" s="4">
        <v>1</v>
      </c>
      <c r="D538" s="4">
        <v>8</v>
      </c>
      <c r="E538" s="2">
        <v>8537376</v>
      </c>
      <c r="G538" s="2">
        <f t="shared" si="32"/>
        <v>0</v>
      </c>
      <c r="H538" s="2">
        <v>0</v>
      </c>
      <c r="I538" s="2">
        <f t="shared" si="33"/>
        <v>0.3707865168539326</v>
      </c>
      <c r="J538" s="2">
        <f t="shared" si="34"/>
        <v>0.63636363636363635</v>
      </c>
      <c r="K538" s="2">
        <f t="shared" si="35"/>
        <v>0</v>
      </c>
    </row>
    <row r="539" spans="1:11" x14ac:dyDescent="0.3">
      <c r="A539" s="2">
        <v>0</v>
      </c>
      <c r="B539" s="2">
        <v>30</v>
      </c>
      <c r="C539" s="4">
        <v>0</v>
      </c>
      <c r="D539" s="4">
        <v>11</v>
      </c>
      <c r="E539" s="2">
        <v>15776461</v>
      </c>
      <c r="G539" s="2">
        <f t="shared" si="32"/>
        <v>1</v>
      </c>
      <c r="H539" s="2">
        <v>0</v>
      </c>
      <c r="I539" s="2">
        <f t="shared" si="33"/>
        <v>0.2808988764044944</v>
      </c>
      <c r="J539" s="2">
        <f t="shared" si="34"/>
        <v>0.90909090909090906</v>
      </c>
      <c r="K539" s="2">
        <f t="shared" si="35"/>
        <v>1</v>
      </c>
    </row>
    <row r="540" spans="1:11" x14ac:dyDescent="0.3">
      <c r="A540" s="2">
        <v>1</v>
      </c>
      <c r="B540" s="2">
        <v>54</v>
      </c>
      <c r="C540" s="4">
        <v>1</v>
      </c>
      <c r="D540" s="4">
        <v>8</v>
      </c>
      <c r="E540" s="2">
        <v>11211811</v>
      </c>
      <c r="G540" s="2">
        <f t="shared" si="32"/>
        <v>0</v>
      </c>
      <c r="H540" s="2">
        <v>1</v>
      </c>
      <c r="I540" s="2">
        <f t="shared" si="33"/>
        <v>0.550561797752809</v>
      </c>
      <c r="J540" s="2">
        <f t="shared" si="34"/>
        <v>0.63636363636363635</v>
      </c>
      <c r="K540" s="2">
        <f t="shared" si="35"/>
        <v>0</v>
      </c>
    </row>
    <row r="541" spans="1:11" x14ac:dyDescent="0.3">
      <c r="A541" s="2">
        <v>0</v>
      </c>
      <c r="B541" s="2">
        <v>24</v>
      </c>
      <c r="C541" s="4">
        <v>0</v>
      </c>
      <c r="D541" s="4">
        <v>5</v>
      </c>
      <c r="E541" s="2">
        <v>10150545</v>
      </c>
      <c r="G541" s="2">
        <f t="shared" si="32"/>
        <v>1</v>
      </c>
      <c r="H541" s="2">
        <v>0</v>
      </c>
      <c r="I541" s="2">
        <f t="shared" si="33"/>
        <v>0.21348314606741572</v>
      </c>
      <c r="J541" s="2">
        <f t="shared" si="34"/>
        <v>0.36363636363636365</v>
      </c>
      <c r="K541" s="2">
        <f t="shared" si="35"/>
        <v>0</v>
      </c>
    </row>
    <row r="542" spans="1:11" x14ac:dyDescent="0.3">
      <c r="A542" s="2">
        <v>0</v>
      </c>
      <c r="B542" s="2">
        <v>80</v>
      </c>
      <c r="C542" s="4">
        <v>1</v>
      </c>
      <c r="D542" s="4">
        <v>11</v>
      </c>
      <c r="E542" s="2">
        <v>14885048.699999999</v>
      </c>
      <c r="G542" s="2">
        <f t="shared" si="32"/>
        <v>0</v>
      </c>
      <c r="H542" s="2">
        <v>0</v>
      </c>
      <c r="I542" s="2">
        <f t="shared" si="33"/>
        <v>0.84269662921348309</v>
      </c>
      <c r="J542" s="2">
        <f t="shared" si="34"/>
        <v>0.90909090909090906</v>
      </c>
      <c r="K542" s="2">
        <f t="shared" si="35"/>
        <v>1</v>
      </c>
    </row>
    <row r="543" spans="1:11" x14ac:dyDescent="0.3">
      <c r="A543" s="2">
        <v>1</v>
      </c>
      <c r="B543" s="2">
        <v>62</v>
      </c>
      <c r="C543" s="4">
        <v>1</v>
      </c>
      <c r="D543" s="4">
        <v>10</v>
      </c>
      <c r="E543" s="2">
        <v>11216393.119999999</v>
      </c>
      <c r="G543" s="2">
        <f t="shared" si="32"/>
        <v>0</v>
      </c>
      <c r="H543" s="2">
        <v>1</v>
      </c>
      <c r="I543" s="2">
        <f t="shared" si="33"/>
        <v>0.6404494382022472</v>
      </c>
      <c r="J543" s="2">
        <f t="shared" si="34"/>
        <v>0.81818181818181823</v>
      </c>
      <c r="K543" s="2">
        <f t="shared" si="35"/>
        <v>0</v>
      </c>
    </row>
    <row r="544" spans="1:11" x14ac:dyDescent="0.3">
      <c r="A544" s="2">
        <v>0</v>
      </c>
      <c r="B544" s="2">
        <v>68</v>
      </c>
      <c r="C544" s="4">
        <v>0</v>
      </c>
      <c r="D544" s="4">
        <v>3</v>
      </c>
      <c r="E544" s="2">
        <v>8363700.0199999996</v>
      </c>
      <c r="G544" s="2">
        <f t="shared" si="32"/>
        <v>1</v>
      </c>
      <c r="H544" s="2">
        <v>0</v>
      </c>
      <c r="I544" s="2">
        <f t="shared" si="33"/>
        <v>0.7078651685393258</v>
      </c>
      <c r="J544" s="2">
        <f t="shared" si="34"/>
        <v>0.18181818181818182</v>
      </c>
      <c r="K544" s="2">
        <f t="shared" si="35"/>
        <v>0</v>
      </c>
    </row>
    <row r="545" spans="1:11" x14ac:dyDescent="0.3">
      <c r="A545" s="2">
        <v>1</v>
      </c>
      <c r="B545" s="2">
        <v>65</v>
      </c>
      <c r="C545" s="4">
        <v>1</v>
      </c>
      <c r="D545" s="4">
        <v>9</v>
      </c>
      <c r="E545" s="2">
        <v>12029481</v>
      </c>
      <c r="G545" s="2">
        <f t="shared" si="32"/>
        <v>0</v>
      </c>
      <c r="H545" s="2">
        <v>1</v>
      </c>
      <c r="I545" s="2">
        <f t="shared" si="33"/>
        <v>0.6741573033707865</v>
      </c>
      <c r="J545" s="2">
        <f t="shared" si="34"/>
        <v>0.72727272727272729</v>
      </c>
      <c r="K545" s="2">
        <f t="shared" si="35"/>
        <v>1</v>
      </c>
    </row>
    <row r="546" spans="1:11" x14ac:dyDescent="0.3">
      <c r="A546" s="2">
        <v>0</v>
      </c>
      <c r="B546" s="2">
        <v>68</v>
      </c>
      <c r="C546" s="4">
        <v>1</v>
      </c>
      <c r="D546" s="4">
        <v>3</v>
      </c>
      <c r="E546" s="2">
        <v>10030160.199999999</v>
      </c>
      <c r="G546" s="2">
        <f t="shared" si="32"/>
        <v>0</v>
      </c>
      <c r="H546" s="2">
        <v>0</v>
      </c>
      <c r="I546" s="2">
        <f t="shared" si="33"/>
        <v>0.7078651685393258</v>
      </c>
      <c r="J546" s="2">
        <f t="shared" si="34"/>
        <v>0.18181818181818182</v>
      </c>
      <c r="K546" s="2">
        <f t="shared" si="35"/>
        <v>0</v>
      </c>
    </row>
    <row r="547" spans="1:11" x14ac:dyDescent="0.3">
      <c r="A547" s="2">
        <v>1</v>
      </c>
      <c r="B547" s="2">
        <v>78</v>
      </c>
      <c r="C547" s="4">
        <v>1</v>
      </c>
      <c r="D547" s="4">
        <v>4</v>
      </c>
      <c r="E547" s="2">
        <v>11430462</v>
      </c>
      <c r="G547" s="2">
        <f t="shared" si="32"/>
        <v>0</v>
      </c>
      <c r="H547" s="2">
        <v>1</v>
      </c>
      <c r="I547" s="2">
        <f t="shared" si="33"/>
        <v>0.8202247191011236</v>
      </c>
      <c r="J547" s="2">
        <f t="shared" si="34"/>
        <v>0.27272727272727271</v>
      </c>
      <c r="K547" s="2">
        <f t="shared" si="35"/>
        <v>0</v>
      </c>
    </row>
    <row r="548" spans="1:11" x14ac:dyDescent="0.3">
      <c r="A548" s="2">
        <v>0</v>
      </c>
      <c r="B548" s="2">
        <v>59</v>
      </c>
      <c r="C548" s="4">
        <v>0</v>
      </c>
      <c r="D548" s="4">
        <v>4</v>
      </c>
      <c r="E548" s="2">
        <v>11209583.800000001</v>
      </c>
      <c r="G548" s="2">
        <f t="shared" si="32"/>
        <v>1</v>
      </c>
      <c r="H548" s="2">
        <v>0</v>
      </c>
      <c r="I548" s="2">
        <f t="shared" si="33"/>
        <v>0.6067415730337079</v>
      </c>
      <c r="J548" s="2">
        <f t="shared" si="34"/>
        <v>0.27272727272727271</v>
      </c>
      <c r="K548" s="2">
        <f t="shared" si="35"/>
        <v>0</v>
      </c>
    </row>
    <row r="549" spans="1:11" x14ac:dyDescent="0.3">
      <c r="A549" s="2">
        <v>0</v>
      </c>
      <c r="B549" s="2">
        <v>78</v>
      </c>
      <c r="C549" s="4">
        <v>0</v>
      </c>
      <c r="D549" s="4">
        <v>10</v>
      </c>
      <c r="E549" s="2">
        <v>18086304</v>
      </c>
      <c r="G549" s="2">
        <f t="shared" si="32"/>
        <v>1</v>
      </c>
      <c r="H549" s="2">
        <v>0</v>
      </c>
      <c r="I549" s="2">
        <f t="shared" si="33"/>
        <v>0.8202247191011236</v>
      </c>
      <c r="J549" s="2">
        <f t="shared" si="34"/>
        <v>0.81818181818181823</v>
      </c>
      <c r="K549" s="2">
        <f t="shared" si="35"/>
        <v>1</v>
      </c>
    </row>
    <row r="550" spans="1:11" x14ac:dyDescent="0.3">
      <c r="A550" s="2">
        <v>0</v>
      </c>
      <c r="B550" s="2">
        <v>26</v>
      </c>
      <c r="C550" s="4">
        <v>0</v>
      </c>
      <c r="D550" s="4">
        <v>11</v>
      </c>
      <c r="E550" s="2">
        <v>14946606.34</v>
      </c>
      <c r="G550" s="2">
        <f t="shared" si="32"/>
        <v>1</v>
      </c>
      <c r="H550" s="2">
        <v>0</v>
      </c>
      <c r="I550" s="2">
        <f t="shared" si="33"/>
        <v>0.23595505617977527</v>
      </c>
      <c r="J550" s="2">
        <f t="shared" si="34"/>
        <v>0.90909090909090906</v>
      </c>
      <c r="K550" s="2">
        <f t="shared" si="35"/>
        <v>1</v>
      </c>
    </row>
    <row r="551" spans="1:11" x14ac:dyDescent="0.3">
      <c r="A551" s="2">
        <v>0</v>
      </c>
      <c r="B551" s="2">
        <v>53</v>
      </c>
      <c r="C551" s="4">
        <v>0</v>
      </c>
      <c r="D551" s="4">
        <v>10</v>
      </c>
      <c r="E551" s="2">
        <v>16045362</v>
      </c>
      <c r="G551" s="2">
        <f t="shared" si="32"/>
        <v>1</v>
      </c>
      <c r="H551" s="2">
        <v>0</v>
      </c>
      <c r="I551" s="2">
        <f t="shared" si="33"/>
        <v>0.5393258426966292</v>
      </c>
      <c r="J551" s="2">
        <f t="shared" si="34"/>
        <v>0.81818181818181823</v>
      </c>
      <c r="K551" s="2">
        <f t="shared" si="35"/>
        <v>1</v>
      </c>
    </row>
    <row r="552" spans="1:11" x14ac:dyDescent="0.3">
      <c r="A552" s="2">
        <v>1</v>
      </c>
      <c r="B552" s="2">
        <v>55</v>
      </c>
      <c r="C552" s="4">
        <v>1</v>
      </c>
      <c r="D552" s="4">
        <v>12</v>
      </c>
      <c r="E552" s="2">
        <v>16449118</v>
      </c>
      <c r="G552" s="2">
        <f t="shared" si="32"/>
        <v>0</v>
      </c>
      <c r="H552" s="2">
        <v>1</v>
      </c>
      <c r="I552" s="2">
        <f t="shared" si="33"/>
        <v>0.5617977528089888</v>
      </c>
      <c r="J552" s="2">
        <f t="shared" si="34"/>
        <v>1</v>
      </c>
      <c r="K552" s="2">
        <f t="shared" si="35"/>
        <v>1</v>
      </c>
    </row>
    <row r="553" spans="1:11" x14ac:dyDescent="0.3">
      <c r="A553" s="2">
        <v>0</v>
      </c>
      <c r="B553" s="2">
        <v>63</v>
      </c>
      <c r="C553" s="4">
        <v>0</v>
      </c>
      <c r="D553" s="4">
        <v>11</v>
      </c>
      <c r="E553" s="2">
        <v>20364841.5</v>
      </c>
      <c r="G553" s="2">
        <f t="shared" si="32"/>
        <v>1</v>
      </c>
      <c r="H553" s="2">
        <v>0</v>
      </c>
      <c r="I553" s="2">
        <f t="shared" si="33"/>
        <v>0.651685393258427</v>
      </c>
      <c r="J553" s="2">
        <f t="shared" si="34"/>
        <v>0.90909090909090906</v>
      </c>
      <c r="K553" s="2">
        <f t="shared" si="35"/>
        <v>1</v>
      </c>
    </row>
    <row r="555" spans="1:11" x14ac:dyDescent="0.3">
      <c r="A555" t="s">
        <v>66</v>
      </c>
      <c r="B555">
        <f>MIN(B2:B553)</f>
        <v>5</v>
      </c>
      <c r="C555" s="2">
        <f t="shared" ref="C555:E555" si="36">MIN(C2:C553)</f>
        <v>0</v>
      </c>
      <c r="D555" s="2">
        <f t="shared" si="36"/>
        <v>1</v>
      </c>
      <c r="E555" s="2">
        <f t="shared" si="36"/>
        <v>6137612</v>
      </c>
    </row>
    <row r="556" spans="1:11" x14ac:dyDescent="0.3">
      <c r="A556" t="s">
        <v>67</v>
      </c>
      <c r="B556">
        <f>MAX(B2:B553)</f>
        <v>94</v>
      </c>
      <c r="C556" s="2">
        <f t="shared" ref="C556:E556" si="37">MAX(C2:C553)</f>
        <v>1</v>
      </c>
      <c r="D556" s="2">
        <f t="shared" si="37"/>
        <v>12</v>
      </c>
      <c r="E556" s="2">
        <f t="shared" si="37"/>
        <v>56315954</v>
      </c>
    </row>
    <row r="557" spans="1:11" x14ac:dyDescent="0.3">
      <c r="A557" t="s">
        <v>68</v>
      </c>
      <c r="B557">
        <f>B556-B555</f>
        <v>89</v>
      </c>
      <c r="C557" s="2">
        <f t="shared" ref="C557:E557" si="38">C556-C555</f>
        <v>1</v>
      </c>
      <c r="D557" s="2">
        <f t="shared" si="38"/>
        <v>11</v>
      </c>
      <c r="E557" s="2">
        <f t="shared" si="38"/>
        <v>50178342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3"/>
  <sheetViews>
    <sheetView workbookViewId="0">
      <selection activeCell="F9" sqref="F9"/>
    </sheetView>
  </sheetViews>
  <sheetFormatPr defaultRowHeight="14.4" x14ac:dyDescent="0.3"/>
  <cols>
    <col min="1" max="1" width="9.109375" customWidth="1"/>
    <col min="3" max="4" width="11.33203125" customWidth="1"/>
    <col min="5" max="5" width="13" customWidth="1"/>
  </cols>
  <sheetData>
    <row r="1" spans="1:5" x14ac:dyDescent="0.3">
      <c r="A1" t="s">
        <v>65</v>
      </c>
      <c r="B1" t="s">
        <v>50</v>
      </c>
      <c r="C1" t="s">
        <v>63</v>
      </c>
      <c r="D1" t="s">
        <v>64</v>
      </c>
      <c r="E1" t="s">
        <v>59</v>
      </c>
    </row>
    <row r="2" spans="1:5" x14ac:dyDescent="0.3">
      <c r="A2">
        <v>1</v>
      </c>
      <c r="B2">
        <v>1</v>
      </c>
      <c r="C2">
        <v>0.42696629213483145</v>
      </c>
      <c r="D2">
        <v>0.90909090909090906</v>
      </c>
      <c r="E2">
        <v>1</v>
      </c>
    </row>
    <row r="3" spans="1:5" x14ac:dyDescent="0.3">
      <c r="A3">
        <v>0</v>
      </c>
      <c r="B3">
        <v>1</v>
      </c>
      <c r="C3">
        <v>0.1348314606741573</v>
      </c>
      <c r="D3">
        <v>1</v>
      </c>
      <c r="E3">
        <v>0</v>
      </c>
    </row>
    <row r="4" spans="1:5" x14ac:dyDescent="0.3">
      <c r="A4">
        <v>0</v>
      </c>
      <c r="B4">
        <v>1</v>
      </c>
      <c r="C4">
        <v>1</v>
      </c>
      <c r="D4">
        <v>0.90909090909090906</v>
      </c>
      <c r="E4">
        <v>0</v>
      </c>
    </row>
    <row r="5" spans="1:5" x14ac:dyDescent="0.3">
      <c r="A5">
        <v>1</v>
      </c>
      <c r="B5">
        <v>1</v>
      </c>
      <c r="C5">
        <v>0.23595505617977527</v>
      </c>
      <c r="D5">
        <v>0.72727272727272729</v>
      </c>
      <c r="E5">
        <v>1</v>
      </c>
    </row>
    <row r="6" spans="1:5" x14ac:dyDescent="0.3">
      <c r="A6">
        <v>0</v>
      </c>
      <c r="B6">
        <v>0</v>
      </c>
      <c r="C6">
        <v>0.7078651685393258</v>
      </c>
      <c r="D6">
        <v>0.90909090909090906</v>
      </c>
      <c r="E6">
        <v>0</v>
      </c>
    </row>
    <row r="7" spans="1:5" x14ac:dyDescent="0.3">
      <c r="A7">
        <v>0</v>
      </c>
      <c r="B7">
        <v>0</v>
      </c>
      <c r="C7">
        <v>0.25842696629213485</v>
      </c>
      <c r="D7">
        <v>0.81818181818181823</v>
      </c>
      <c r="E7">
        <v>0</v>
      </c>
    </row>
    <row r="8" spans="1:5" x14ac:dyDescent="0.3">
      <c r="A8">
        <v>1</v>
      </c>
      <c r="B8">
        <v>0</v>
      </c>
      <c r="C8">
        <v>0.1797752808988764</v>
      </c>
      <c r="D8">
        <v>0.81818181818181823</v>
      </c>
      <c r="E8">
        <v>0</v>
      </c>
    </row>
    <row r="9" spans="1:5" x14ac:dyDescent="0.3">
      <c r="A9">
        <v>0</v>
      </c>
      <c r="B9">
        <v>0</v>
      </c>
      <c r="C9">
        <v>0.34831460674157305</v>
      </c>
      <c r="D9">
        <v>0.72727272727272729</v>
      </c>
      <c r="E9">
        <v>0</v>
      </c>
    </row>
    <row r="10" spans="1:5" x14ac:dyDescent="0.3">
      <c r="A10">
        <v>0</v>
      </c>
      <c r="B10">
        <v>0</v>
      </c>
      <c r="C10">
        <v>0.2808988764044944</v>
      </c>
      <c r="D10">
        <v>1</v>
      </c>
      <c r="E10">
        <v>0</v>
      </c>
    </row>
    <row r="11" spans="1:5" x14ac:dyDescent="0.3">
      <c r="A11">
        <v>0</v>
      </c>
      <c r="B11">
        <v>1</v>
      </c>
      <c r="C11">
        <v>0.84269662921348309</v>
      </c>
      <c r="D11">
        <v>0.81818181818181823</v>
      </c>
      <c r="E11">
        <v>0</v>
      </c>
    </row>
    <row r="12" spans="1:5" x14ac:dyDescent="0.3">
      <c r="A12">
        <v>0</v>
      </c>
      <c r="B12">
        <v>0</v>
      </c>
      <c r="C12">
        <v>0.10112359550561797</v>
      </c>
      <c r="D12">
        <v>0.72727272727272729</v>
      </c>
      <c r="E12">
        <v>0</v>
      </c>
    </row>
    <row r="13" spans="1:5" x14ac:dyDescent="0.3">
      <c r="A13">
        <v>0</v>
      </c>
      <c r="B13">
        <v>0</v>
      </c>
      <c r="C13">
        <v>0.34831460674157305</v>
      </c>
      <c r="D13">
        <v>0.90909090909090906</v>
      </c>
      <c r="E13">
        <v>0</v>
      </c>
    </row>
    <row r="14" spans="1:5" x14ac:dyDescent="0.3">
      <c r="A14">
        <v>1</v>
      </c>
      <c r="B14">
        <v>1</v>
      </c>
      <c r="C14">
        <v>0.24719101123595505</v>
      </c>
      <c r="D14">
        <v>0.72727272727272729</v>
      </c>
      <c r="E14">
        <v>0</v>
      </c>
    </row>
    <row r="15" spans="1:5" x14ac:dyDescent="0.3">
      <c r="A15">
        <v>0</v>
      </c>
      <c r="B15">
        <v>1</v>
      </c>
      <c r="C15">
        <v>0.19101123595505617</v>
      </c>
      <c r="D15">
        <v>0.72727272727272729</v>
      </c>
      <c r="E15">
        <v>0</v>
      </c>
    </row>
    <row r="16" spans="1:5" x14ac:dyDescent="0.3">
      <c r="A16">
        <v>0</v>
      </c>
      <c r="B16">
        <v>1</v>
      </c>
      <c r="C16">
        <v>0.21348314606741572</v>
      </c>
      <c r="D16">
        <v>0.72727272727272729</v>
      </c>
      <c r="E16">
        <v>0</v>
      </c>
    </row>
    <row r="17" spans="1:5" x14ac:dyDescent="0.3">
      <c r="A17">
        <v>0</v>
      </c>
      <c r="B17">
        <v>0</v>
      </c>
      <c r="C17">
        <v>0.30337078651685395</v>
      </c>
      <c r="D17">
        <v>0.72727272727272729</v>
      </c>
      <c r="E17">
        <v>0</v>
      </c>
    </row>
    <row r="18" spans="1:5" x14ac:dyDescent="0.3">
      <c r="A18">
        <v>1</v>
      </c>
      <c r="B18">
        <v>0</v>
      </c>
      <c r="C18">
        <v>0.4157303370786517</v>
      </c>
      <c r="D18">
        <v>0.81818181818181823</v>
      </c>
      <c r="E18">
        <v>0</v>
      </c>
    </row>
    <row r="19" spans="1:5" x14ac:dyDescent="0.3">
      <c r="A19">
        <v>1</v>
      </c>
      <c r="B19">
        <v>1</v>
      </c>
      <c r="C19">
        <v>0.16853932584269662</v>
      </c>
      <c r="D19">
        <v>1</v>
      </c>
      <c r="E19">
        <v>0</v>
      </c>
    </row>
    <row r="20" spans="1:5" x14ac:dyDescent="0.3">
      <c r="A20">
        <v>1</v>
      </c>
      <c r="B20">
        <v>0</v>
      </c>
      <c r="C20">
        <v>0.1797752808988764</v>
      </c>
      <c r="D20">
        <v>0.81818181818181823</v>
      </c>
      <c r="E20">
        <v>0</v>
      </c>
    </row>
    <row r="21" spans="1:5" x14ac:dyDescent="0.3">
      <c r="A21">
        <v>0</v>
      </c>
      <c r="B21">
        <v>1</v>
      </c>
      <c r="C21">
        <v>0.12359550561797752</v>
      </c>
      <c r="D21">
        <v>0.72727272727272729</v>
      </c>
      <c r="E21">
        <v>0</v>
      </c>
    </row>
    <row r="22" spans="1:5" x14ac:dyDescent="0.3">
      <c r="A22">
        <v>1</v>
      </c>
      <c r="B22">
        <v>1</v>
      </c>
      <c r="C22">
        <v>0.3707865168539326</v>
      </c>
      <c r="D22">
        <v>0.90909090909090906</v>
      </c>
      <c r="E22">
        <v>1</v>
      </c>
    </row>
    <row r="23" spans="1:5" x14ac:dyDescent="0.3">
      <c r="A23">
        <v>1</v>
      </c>
      <c r="B23">
        <v>1</v>
      </c>
      <c r="C23">
        <v>0.1797752808988764</v>
      </c>
      <c r="D23">
        <v>0.81818181818181823</v>
      </c>
      <c r="E23">
        <v>0</v>
      </c>
    </row>
    <row r="24" spans="1:5" x14ac:dyDescent="0.3">
      <c r="A24">
        <v>0</v>
      </c>
      <c r="B24">
        <v>1</v>
      </c>
      <c r="C24">
        <v>0.6067415730337079</v>
      </c>
      <c r="D24">
        <v>0.72727272727272729</v>
      </c>
      <c r="E24">
        <v>0</v>
      </c>
    </row>
    <row r="25" spans="1:5" x14ac:dyDescent="0.3">
      <c r="A25">
        <v>0</v>
      </c>
      <c r="B25">
        <v>1</v>
      </c>
      <c r="C25">
        <v>0.38202247191011235</v>
      </c>
      <c r="D25">
        <v>1</v>
      </c>
      <c r="E25">
        <v>0</v>
      </c>
    </row>
    <row r="26" spans="1:5" x14ac:dyDescent="0.3">
      <c r="A26">
        <v>1</v>
      </c>
      <c r="B26">
        <v>0</v>
      </c>
      <c r="C26">
        <v>0.15730337078651685</v>
      </c>
      <c r="D26">
        <v>0.90909090909090906</v>
      </c>
      <c r="E26">
        <v>0</v>
      </c>
    </row>
    <row r="27" spans="1:5" x14ac:dyDescent="0.3">
      <c r="A27">
        <v>0</v>
      </c>
      <c r="B27">
        <v>0</v>
      </c>
      <c r="C27">
        <v>0.449438202247191</v>
      </c>
      <c r="D27">
        <v>0.81818181818181823</v>
      </c>
      <c r="E27">
        <v>0</v>
      </c>
    </row>
    <row r="28" spans="1:5" x14ac:dyDescent="0.3">
      <c r="A28">
        <v>0</v>
      </c>
      <c r="B28">
        <v>0</v>
      </c>
      <c r="C28">
        <v>5.6179775280898875E-2</v>
      </c>
      <c r="D28">
        <v>0.81818181818181823</v>
      </c>
      <c r="E28">
        <v>0</v>
      </c>
    </row>
    <row r="29" spans="1:5" x14ac:dyDescent="0.3">
      <c r="A29">
        <v>1</v>
      </c>
      <c r="B29">
        <v>1</v>
      </c>
      <c r="C29">
        <v>0.5280898876404494</v>
      </c>
      <c r="D29">
        <v>1</v>
      </c>
      <c r="E29">
        <v>0</v>
      </c>
    </row>
    <row r="30" spans="1:5" x14ac:dyDescent="0.3">
      <c r="A30">
        <v>1</v>
      </c>
      <c r="B30">
        <v>0</v>
      </c>
      <c r="C30">
        <v>0.21348314606741572</v>
      </c>
      <c r="D30">
        <v>0.90909090909090906</v>
      </c>
      <c r="E30">
        <v>0</v>
      </c>
    </row>
    <row r="31" spans="1:5" x14ac:dyDescent="0.3">
      <c r="A31">
        <v>1</v>
      </c>
      <c r="B31">
        <v>1</v>
      </c>
      <c r="C31">
        <v>0.30337078651685395</v>
      </c>
      <c r="D31">
        <v>0.72727272727272729</v>
      </c>
      <c r="E31">
        <v>0</v>
      </c>
    </row>
    <row r="32" spans="1:5" x14ac:dyDescent="0.3">
      <c r="A32">
        <v>1</v>
      </c>
      <c r="B32">
        <v>1</v>
      </c>
      <c r="C32">
        <v>0.12359550561797752</v>
      </c>
      <c r="D32">
        <v>0.81818181818181823</v>
      </c>
      <c r="E32">
        <v>0</v>
      </c>
    </row>
    <row r="33" spans="1:5" x14ac:dyDescent="0.3">
      <c r="A33">
        <v>1</v>
      </c>
      <c r="B33">
        <v>0</v>
      </c>
      <c r="C33">
        <v>0.43820224719101125</v>
      </c>
      <c r="D33">
        <v>1</v>
      </c>
      <c r="E33">
        <v>0</v>
      </c>
    </row>
    <row r="34" spans="1:5" x14ac:dyDescent="0.3">
      <c r="A34">
        <v>1</v>
      </c>
      <c r="B34">
        <v>1</v>
      </c>
      <c r="C34">
        <v>0.3146067415730337</v>
      </c>
      <c r="D34">
        <v>0.72727272727272729</v>
      </c>
      <c r="E34">
        <v>0</v>
      </c>
    </row>
    <row r="35" spans="1:5" x14ac:dyDescent="0.3">
      <c r="A35">
        <v>0</v>
      </c>
      <c r="B35">
        <v>1</v>
      </c>
      <c r="C35">
        <v>0.15730337078651685</v>
      </c>
      <c r="D35">
        <v>0.81818181818181823</v>
      </c>
      <c r="E35">
        <v>0</v>
      </c>
    </row>
    <row r="36" spans="1:5" x14ac:dyDescent="0.3">
      <c r="A36">
        <v>1</v>
      </c>
      <c r="B36">
        <v>1</v>
      </c>
      <c r="C36">
        <v>0.19101123595505617</v>
      </c>
      <c r="D36">
        <v>0.90909090909090906</v>
      </c>
      <c r="E36">
        <v>0</v>
      </c>
    </row>
    <row r="37" spans="1:5" x14ac:dyDescent="0.3">
      <c r="A37">
        <v>1</v>
      </c>
      <c r="B37">
        <v>0</v>
      </c>
      <c r="C37">
        <v>0.2808988764044944</v>
      </c>
      <c r="D37">
        <v>1</v>
      </c>
      <c r="E37">
        <v>0</v>
      </c>
    </row>
    <row r="38" spans="1:5" x14ac:dyDescent="0.3">
      <c r="A38">
        <v>0</v>
      </c>
      <c r="B38">
        <v>0</v>
      </c>
      <c r="C38">
        <v>0.1797752808988764</v>
      </c>
      <c r="D38">
        <v>1</v>
      </c>
      <c r="E38">
        <v>0</v>
      </c>
    </row>
    <row r="39" spans="1:5" x14ac:dyDescent="0.3">
      <c r="A39">
        <v>1</v>
      </c>
      <c r="B39">
        <v>1</v>
      </c>
      <c r="C39">
        <v>0.5730337078651685</v>
      </c>
      <c r="D39">
        <v>1</v>
      </c>
      <c r="E39">
        <v>0</v>
      </c>
    </row>
    <row r="40" spans="1:5" x14ac:dyDescent="0.3">
      <c r="A40">
        <v>0</v>
      </c>
      <c r="B40">
        <v>1</v>
      </c>
      <c r="C40">
        <v>0.20224719101123595</v>
      </c>
      <c r="D40">
        <v>0.90909090909090906</v>
      </c>
      <c r="E40">
        <v>0</v>
      </c>
    </row>
    <row r="41" spans="1:5" x14ac:dyDescent="0.3">
      <c r="A41">
        <v>0</v>
      </c>
      <c r="B41">
        <v>1</v>
      </c>
      <c r="C41">
        <v>6.741573033707865E-2</v>
      </c>
      <c r="D41">
        <v>0.90909090909090906</v>
      </c>
      <c r="E41">
        <v>0</v>
      </c>
    </row>
    <row r="42" spans="1:5" x14ac:dyDescent="0.3">
      <c r="A42">
        <v>1</v>
      </c>
      <c r="B42">
        <v>1</v>
      </c>
      <c r="C42">
        <v>0.16853932584269662</v>
      </c>
      <c r="D42">
        <v>1</v>
      </c>
      <c r="E42">
        <v>1</v>
      </c>
    </row>
    <row r="43" spans="1:5" x14ac:dyDescent="0.3">
      <c r="A43">
        <v>0</v>
      </c>
      <c r="B43">
        <v>1</v>
      </c>
      <c r="C43">
        <v>0.7865168539325843</v>
      </c>
      <c r="D43">
        <v>0.81818181818181823</v>
      </c>
      <c r="E43">
        <v>0</v>
      </c>
    </row>
    <row r="44" spans="1:5" x14ac:dyDescent="0.3">
      <c r="A44">
        <v>1</v>
      </c>
      <c r="B44">
        <v>1</v>
      </c>
      <c r="C44">
        <v>0.4157303370786517</v>
      </c>
      <c r="D44">
        <v>0.72727272727272729</v>
      </c>
      <c r="E44">
        <v>0</v>
      </c>
    </row>
    <row r="45" spans="1:5" x14ac:dyDescent="0.3">
      <c r="A45">
        <v>1</v>
      </c>
      <c r="B45">
        <v>1</v>
      </c>
      <c r="C45">
        <v>0.4606741573033708</v>
      </c>
      <c r="D45">
        <v>0.90909090909090906</v>
      </c>
      <c r="E45">
        <v>0</v>
      </c>
    </row>
    <row r="46" spans="1:5" x14ac:dyDescent="0.3">
      <c r="A46">
        <v>0</v>
      </c>
      <c r="B46">
        <v>0</v>
      </c>
      <c r="C46">
        <v>0.48314606741573035</v>
      </c>
      <c r="D46">
        <v>0.72727272727272729</v>
      </c>
      <c r="E46">
        <v>1</v>
      </c>
    </row>
    <row r="47" spans="1:5" x14ac:dyDescent="0.3">
      <c r="A47">
        <v>0</v>
      </c>
      <c r="B47">
        <v>1</v>
      </c>
      <c r="C47">
        <v>0.14606741573033707</v>
      </c>
      <c r="D47">
        <v>0.72727272727272729</v>
      </c>
      <c r="E47">
        <v>0</v>
      </c>
    </row>
    <row r="48" spans="1:5" x14ac:dyDescent="0.3">
      <c r="A48">
        <v>0</v>
      </c>
      <c r="B48">
        <v>1</v>
      </c>
      <c r="C48">
        <v>0.2808988764044944</v>
      </c>
      <c r="D48">
        <v>0.81818181818181823</v>
      </c>
      <c r="E48">
        <v>0</v>
      </c>
    </row>
    <row r="49" spans="1:5" x14ac:dyDescent="0.3">
      <c r="A49">
        <v>1</v>
      </c>
      <c r="B49">
        <v>0</v>
      </c>
      <c r="C49">
        <v>0.2696629213483146</v>
      </c>
      <c r="D49">
        <v>0.72727272727272729</v>
      </c>
      <c r="E49">
        <v>0</v>
      </c>
    </row>
    <row r="50" spans="1:5" x14ac:dyDescent="0.3">
      <c r="A50">
        <v>0</v>
      </c>
      <c r="B50">
        <v>1</v>
      </c>
      <c r="C50">
        <v>0.97752808988764039</v>
      </c>
      <c r="D50">
        <v>0.81818181818181823</v>
      </c>
      <c r="E50">
        <v>0</v>
      </c>
    </row>
    <row r="51" spans="1:5" x14ac:dyDescent="0.3">
      <c r="A51">
        <v>0</v>
      </c>
      <c r="B51">
        <v>1</v>
      </c>
      <c r="C51">
        <v>0.4157303370786517</v>
      </c>
      <c r="D51">
        <v>0.72727272727272729</v>
      </c>
      <c r="E51">
        <v>1</v>
      </c>
    </row>
    <row r="52" spans="1:5" x14ac:dyDescent="0.3">
      <c r="A52">
        <v>1</v>
      </c>
      <c r="B52">
        <v>1</v>
      </c>
      <c r="C52">
        <v>0.19101123595505617</v>
      </c>
      <c r="D52">
        <v>0.90909090909090906</v>
      </c>
      <c r="E52">
        <v>0</v>
      </c>
    </row>
    <row r="53" spans="1:5" x14ac:dyDescent="0.3">
      <c r="A53">
        <v>0</v>
      </c>
      <c r="B53">
        <v>1</v>
      </c>
      <c r="C53">
        <v>0.38202247191011235</v>
      </c>
      <c r="D53">
        <v>0.90909090909090906</v>
      </c>
      <c r="E53">
        <v>0</v>
      </c>
    </row>
    <row r="54" spans="1:5" x14ac:dyDescent="0.3">
      <c r="A54">
        <v>0</v>
      </c>
      <c r="B54">
        <v>1</v>
      </c>
      <c r="C54">
        <v>0.8089887640449438</v>
      </c>
      <c r="D54">
        <v>0.90909090909090906</v>
      </c>
      <c r="E54">
        <v>0</v>
      </c>
    </row>
    <row r="55" spans="1:5" x14ac:dyDescent="0.3">
      <c r="A55">
        <v>0</v>
      </c>
      <c r="B55">
        <v>1</v>
      </c>
      <c r="C55">
        <v>7.8651685393258425E-2</v>
      </c>
      <c r="D55">
        <v>0.72727272727272729</v>
      </c>
      <c r="E55">
        <v>0</v>
      </c>
    </row>
    <row r="56" spans="1:5" x14ac:dyDescent="0.3">
      <c r="A56">
        <v>1</v>
      </c>
      <c r="B56">
        <v>1</v>
      </c>
      <c r="C56">
        <v>0.2696629213483146</v>
      </c>
      <c r="D56">
        <v>0.81818181818181823</v>
      </c>
      <c r="E56">
        <v>0</v>
      </c>
    </row>
    <row r="57" spans="1:5" x14ac:dyDescent="0.3">
      <c r="A57">
        <v>0</v>
      </c>
      <c r="B57">
        <v>0</v>
      </c>
      <c r="C57">
        <v>0.1348314606741573</v>
      </c>
      <c r="D57">
        <v>0.72727272727272729</v>
      </c>
      <c r="E57">
        <v>0</v>
      </c>
    </row>
    <row r="58" spans="1:5" x14ac:dyDescent="0.3">
      <c r="A58">
        <v>1</v>
      </c>
      <c r="B58">
        <v>1</v>
      </c>
      <c r="C58">
        <v>0.4044943820224719</v>
      </c>
      <c r="D58">
        <v>0.90909090909090906</v>
      </c>
      <c r="E58">
        <v>0</v>
      </c>
    </row>
    <row r="59" spans="1:5" x14ac:dyDescent="0.3">
      <c r="A59">
        <v>0</v>
      </c>
      <c r="B59">
        <v>1</v>
      </c>
      <c r="C59">
        <v>0.651685393258427</v>
      </c>
      <c r="D59">
        <v>0.81818181818181823</v>
      </c>
      <c r="E59">
        <v>0</v>
      </c>
    </row>
    <row r="60" spans="1:5" x14ac:dyDescent="0.3">
      <c r="A60">
        <v>0</v>
      </c>
      <c r="B60">
        <v>1</v>
      </c>
      <c r="C60">
        <v>0.3146067415730337</v>
      </c>
      <c r="D60">
        <v>1</v>
      </c>
      <c r="E60">
        <v>0</v>
      </c>
    </row>
    <row r="61" spans="1:5" x14ac:dyDescent="0.3">
      <c r="A61">
        <v>1</v>
      </c>
      <c r="B61">
        <v>1</v>
      </c>
      <c r="C61">
        <v>0.47191011235955055</v>
      </c>
      <c r="D61">
        <v>0.90909090909090906</v>
      </c>
      <c r="E61">
        <v>0</v>
      </c>
    </row>
    <row r="62" spans="1:5" x14ac:dyDescent="0.3">
      <c r="A62">
        <v>1</v>
      </c>
      <c r="B62">
        <v>1</v>
      </c>
      <c r="C62">
        <v>0.16853932584269662</v>
      </c>
      <c r="D62">
        <v>0.72727272727272729</v>
      </c>
      <c r="E62">
        <v>0</v>
      </c>
    </row>
    <row r="63" spans="1:5" x14ac:dyDescent="0.3">
      <c r="A63">
        <v>0</v>
      </c>
      <c r="B63">
        <v>1</v>
      </c>
      <c r="C63">
        <v>0.5955056179775281</v>
      </c>
      <c r="D63">
        <v>0.90909090909090906</v>
      </c>
      <c r="E63">
        <v>0</v>
      </c>
    </row>
    <row r="64" spans="1:5" x14ac:dyDescent="0.3">
      <c r="A64">
        <v>1</v>
      </c>
      <c r="B64">
        <v>1</v>
      </c>
      <c r="C64">
        <v>0.2247191011235955</v>
      </c>
      <c r="D64">
        <v>1</v>
      </c>
      <c r="E64">
        <v>0</v>
      </c>
    </row>
    <row r="65" spans="1:5" x14ac:dyDescent="0.3">
      <c r="A65">
        <v>1</v>
      </c>
      <c r="B65">
        <v>0</v>
      </c>
      <c r="C65">
        <v>0.25842696629213485</v>
      </c>
      <c r="D65">
        <v>0.90909090909090906</v>
      </c>
      <c r="E65">
        <v>0</v>
      </c>
    </row>
    <row r="66" spans="1:5" x14ac:dyDescent="0.3">
      <c r="A66">
        <v>0</v>
      </c>
      <c r="B66">
        <v>0</v>
      </c>
      <c r="C66">
        <v>0.24719101123595505</v>
      </c>
      <c r="D66">
        <v>0.72727272727272729</v>
      </c>
      <c r="E66">
        <v>0</v>
      </c>
    </row>
    <row r="67" spans="1:5" x14ac:dyDescent="0.3">
      <c r="A67">
        <v>1</v>
      </c>
      <c r="B67">
        <v>0</v>
      </c>
      <c r="C67">
        <v>0.47191011235955055</v>
      </c>
      <c r="D67">
        <v>0.72727272727272729</v>
      </c>
      <c r="E67">
        <v>0</v>
      </c>
    </row>
    <row r="68" spans="1:5" x14ac:dyDescent="0.3">
      <c r="A68">
        <v>1</v>
      </c>
      <c r="B68">
        <v>0</v>
      </c>
      <c r="C68">
        <v>0.5056179775280899</v>
      </c>
      <c r="D68">
        <v>0.72727272727272729</v>
      </c>
      <c r="E68">
        <v>0</v>
      </c>
    </row>
    <row r="69" spans="1:5" x14ac:dyDescent="0.3">
      <c r="A69">
        <v>0</v>
      </c>
      <c r="B69">
        <v>0</v>
      </c>
      <c r="C69">
        <v>0.8314606741573034</v>
      </c>
      <c r="D69">
        <v>0.72727272727272729</v>
      </c>
      <c r="E69">
        <v>0</v>
      </c>
    </row>
    <row r="70" spans="1:5" x14ac:dyDescent="0.3">
      <c r="A70">
        <v>1</v>
      </c>
      <c r="B70">
        <v>0</v>
      </c>
      <c r="C70">
        <v>0.30337078651685395</v>
      </c>
      <c r="D70">
        <v>0.90909090909090906</v>
      </c>
      <c r="E70">
        <v>0</v>
      </c>
    </row>
    <row r="71" spans="1:5" x14ac:dyDescent="0.3">
      <c r="A71">
        <v>0</v>
      </c>
      <c r="B71">
        <v>0</v>
      </c>
      <c r="C71">
        <v>0.24719101123595505</v>
      </c>
      <c r="D71">
        <v>1</v>
      </c>
      <c r="E71">
        <v>0</v>
      </c>
    </row>
    <row r="72" spans="1:5" x14ac:dyDescent="0.3">
      <c r="A72">
        <v>1</v>
      </c>
      <c r="B72">
        <v>0</v>
      </c>
      <c r="C72">
        <v>0.11235955056179775</v>
      </c>
      <c r="D72">
        <v>0.72727272727272729</v>
      </c>
      <c r="E72">
        <v>0</v>
      </c>
    </row>
    <row r="73" spans="1:5" x14ac:dyDescent="0.3">
      <c r="A73">
        <v>0</v>
      </c>
      <c r="B73">
        <v>0</v>
      </c>
      <c r="C73">
        <v>0.5617977528089888</v>
      </c>
      <c r="D73">
        <v>1</v>
      </c>
      <c r="E73">
        <v>0</v>
      </c>
    </row>
    <row r="74" spans="1:5" x14ac:dyDescent="0.3">
      <c r="A74">
        <v>1</v>
      </c>
      <c r="B74">
        <v>0</v>
      </c>
      <c r="C74">
        <v>0.5393258426966292</v>
      </c>
      <c r="D74">
        <v>0.90909090909090906</v>
      </c>
      <c r="E74">
        <v>0</v>
      </c>
    </row>
    <row r="75" spans="1:5" x14ac:dyDescent="0.3">
      <c r="A75">
        <v>0</v>
      </c>
      <c r="B75">
        <v>0</v>
      </c>
      <c r="C75">
        <v>0.651685393258427</v>
      </c>
      <c r="D75">
        <v>1</v>
      </c>
      <c r="E75">
        <v>0</v>
      </c>
    </row>
    <row r="76" spans="1:5" x14ac:dyDescent="0.3">
      <c r="A76">
        <v>1</v>
      </c>
      <c r="B76">
        <v>0</v>
      </c>
      <c r="C76">
        <v>0.42696629213483145</v>
      </c>
      <c r="D76">
        <v>1</v>
      </c>
      <c r="E76">
        <v>0</v>
      </c>
    </row>
    <row r="77" spans="1:5" x14ac:dyDescent="0.3">
      <c r="A77">
        <v>0</v>
      </c>
      <c r="B77">
        <v>0</v>
      </c>
      <c r="C77">
        <v>0.5955056179775281</v>
      </c>
      <c r="D77">
        <v>0.72727272727272729</v>
      </c>
      <c r="E77">
        <v>1</v>
      </c>
    </row>
    <row r="78" spans="1:5" x14ac:dyDescent="0.3">
      <c r="A78">
        <v>0</v>
      </c>
      <c r="B78">
        <v>0</v>
      </c>
      <c r="C78">
        <v>0.38202247191011235</v>
      </c>
      <c r="D78">
        <v>0.81818181818181823</v>
      </c>
      <c r="E78">
        <v>0</v>
      </c>
    </row>
    <row r="79" spans="1:5" x14ac:dyDescent="0.3">
      <c r="A79">
        <v>0</v>
      </c>
      <c r="B79">
        <v>0</v>
      </c>
      <c r="C79">
        <v>0.7752808988764045</v>
      </c>
      <c r="D79">
        <v>0.81818181818181823</v>
      </c>
      <c r="E79">
        <v>0</v>
      </c>
    </row>
    <row r="80" spans="1:5" x14ac:dyDescent="0.3">
      <c r="A80">
        <v>0</v>
      </c>
      <c r="B80">
        <v>0</v>
      </c>
      <c r="C80">
        <v>0.2696629213483146</v>
      </c>
      <c r="D80">
        <v>0.81818181818181823</v>
      </c>
      <c r="E80">
        <v>0</v>
      </c>
    </row>
    <row r="81" spans="1:5" x14ac:dyDescent="0.3">
      <c r="A81">
        <v>1</v>
      </c>
      <c r="B81">
        <v>0</v>
      </c>
      <c r="C81">
        <v>0.33707865168539325</v>
      </c>
      <c r="D81">
        <v>0.90909090909090906</v>
      </c>
      <c r="E81">
        <v>1</v>
      </c>
    </row>
    <row r="82" spans="1:5" x14ac:dyDescent="0.3">
      <c r="A82">
        <v>1</v>
      </c>
      <c r="B82">
        <v>0</v>
      </c>
      <c r="C82">
        <v>0.449438202247191</v>
      </c>
      <c r="D82">
        <v>0.90909090909090906</v>
      </c>
      <c r="E82">
        <v>1</v>
      </c>
    </row>
    <row r="83" spans="1:5" x14ac:dyDescent="0.3">
      <c r="A83">
        <v>0</v>
      </c>
      <c r="B83">
        <v>0</v>
      </c>
      <c r="C83">
        <v>0.5730337078651685</v>
      </c>
      <c r="D83">
        <v>0.90909090909090906</v>
      </c>
      <c r="E83">
        <v>0</v>
      </c>
    </row>
    <row r="84" spans="1:5" x14ac:dyDescent="0.3">
      <c r="A84">
        <v>0</v>
      </c>
      <c r="B84">
        <v>1</v>
      </c>
      <c r="C84">
        <v>0.4044943820224719</v>
      </c>
      <c r="D84">
        <v>0.72727272727272729</v>
      </c>
      <c r="E84">
        <v>0</v>
      </c>
    </row>
    <row r="85" spans="1:5" x14ac:dyDescent="0.3">
      <c r="A85">
        <v>0</v>
      </c>
      <c r="B85">
        <v>1</v>
      </c>
      <c r="C85">
        <v>0.2247191011235955</v>
      </c>
      <c r="D85">
        <v>0.81818181818181823</v>
      </c>
      <c r="E85">
        <v>1</v>
      </c>
    </row>
    <row r="86" spans="1:5" x14ac:dyDescent="0.3">
      <c r="A86">
        <v>0</v>
      </c>
      <c r="B86">
        <v>1</v>
      </c>
      <c r="C86">
        <v>5.6179775280898875E-2</v>
      </c>
      <c r="D86">
        <v>1</v>
      </c>
      <c r="E86">
        <v>0</v>
      </c>
    </row>
    <row r="87" spans="1:5" x14ac:dyDescent="0.3">
      <c r="A87">
        <v>0</v>
      </c>
      <c r="B87">
        <v>1</v>
      </c>
      <c r="C87">
        <v>0.7752808988764045</v>
      </c>
      <c r="D87">
        <v>0.72727272727272729</v>
      </c>
      <c r="E87">
        <v>1</v>
      </c>
    </row>
    <row r="88" spans="1:5" x14ac:dyDescent="0.3">
      <c r="A88">
        <v>0</v>
      </c>
      <c r="B88">
        <v>1</v>
      </c>
      <c r="C88">
        <v>0.7191011235955056</v>
      </c>
      <c r="D88">
        <v>0.90909090909090906</v>
      </c>
      <c r="E88">
        <v>0</v>
      </c>
    </row>
    <row r="89" spans="1:5" x14ac:dyDescent="0.3">
      <c r="A89">
        <v>1</v>
      </c>
      <c r="B89">
        <v>0</v>
      </c>
      <c r="C89">
        <v>0.23595505617977527</v>
      </c>
      <c r="D89">
        <v>0.72727272727272729</v>
      </c>
      <c r="E89">
        <v>1</v>
      </c>
    </row>
    <row r="90" spans="1:5" x14ac:dyDescent="0.3">
      <c r="A90">
        <v>0</v>
      </c>
      <c r="B90">
        <v>1</v>
      </c>
      <c r="C90">
        <v>0.20224719101123595</v>
      </c>
      <c r="D90">
        <v>0.72727272727272729</v>
      </c>
      <c r="E90">
        <v>0</v>
      </c>
    </row>
    <row r="91" spans="1:5" x14ac:dyDescent="0.3">
      <c r="A91">
        <v>1</v>
      </c>
      <c r="B91">
        <v>1</v>
      </c>
      <c r="C91">
        <v>0.33707865168539325</v>
      </c>
      <c r="D91">
        <v>0.90909090909090906</v>
      </c>
      <c r="E91">
        <v>0</v>
      </c>
    </row>
    <row r="92" spans="1:5" x14ac:dyDescent="0.3">
      <c r="A92">
        <v>0</v>
      </c>
      <c r="B92">
        <v>0</v>
      </c>
      <c r="C92">
        <v>0.3707865168539326</v>
      </c>
      <c r="D92">
        <v>1</v>
      </c>
      <c r="E92">
        <v>0</v>
      </c>
    </row>
    <row r="93" spans="1:5" x14ac:dyDescent="0.3">
      <c r="A93">
        <v>1</v>
      </c>
      <c r="B93">
        <v>0</v>
      </c>
      <c r="C93">
        <v>0.449438202247191</v>
      </c>
      <c r="D93">
        <v>1</v>
      </c>
      <c r="E93">
        <v>0</v>
      </c>
    </row>
    <row r="94" spans="1:5" x14ac:dyDescent="0.3">
      <c r="A94">
        <v>0</v>
      </c>
      <c r="B94">
        <v>0</v>
      </c>
      <c r="C94">
        <v>0.1797752808988764</v>
      </c>
      <c r="D94">
        <v>0.81818181818181823</v>
      </c>
      <c r="E94">
        <v>0</v>
      </c>
    </row>
    <row r="95" spans="1:5" x14ac:dyDescent="0.3">
      <c r="A95">
        <v>1</v>
      </c>
      <c r="B95">
        <v>0</v>
      </c>
      <c r="C95">
        <v>0.15730337078651685</v>
      </c>
      <c r="D95">
        <v>1</v>
      </c>
      <c r="E95">
        <v>0</v>
      </c>
    </row>
    <row r="96" spans="1:5" x14ac:dyDescent="0.3">
      <c r="A96">
        <v>0</v>
      </c>
      <c r="B96">
        <v>0</v>
      </c>
      <c r="C96">
        <v>0.38202247191011235</v>
      </c>
      <c r="D96">
        <v>1</v>
      </c>
      <c r="E96">
        <v>0</v>
      </c>
    </row>
    <row r="97" spans="1:5" x14ac:dyDescent="0.3">
      <c r="A97">
        <v>0</v>
      </c>
      <c r="B97">
        <v>0</v>
      </c>
      <c r="C97">
        <v>0.5842696629213483</v>
      </c>
      <c r="D97">
        <v>0.90909090909090906</v>
      </c>
      <c r="E97">
        <v>0</v>
      </c>
    </row>
    <row r="98" spans="1:5" x14ac:dyDescent="0.3">
      <c r="A98">
        <v>1</v>
      </c>
      <c r="B98">
        <v>0</v>
      </c>
      <c r="C98">
        <v>0.6404494382022472</v>
      </c>
      <c r="D98">
        <v>0.81818181818181823</v>
      </c>
      <c r="E98">
        <v>0</v>
      </c>
    </row>
    <row r="99" spans="1:5" x14ac:dyDescent="0.3">
      <c r="A99">
        <v>0</v>
      </c>
      <c r="B99">
        <v>0</v>
      </c>
      <c r="C99">
        <v>0.34831460674157305</v>
      </c>
      <c r="D99">
        <v>0.72727272727272729</v>
      </c>
      <c r="E99">
        <v>0</v>
      </c>
    </row>
    <row r="100" spans="1:5" x14ac:dyDescent="0.3">
      <c r="A100">
        <v>1</v>
      </c>
      <c r="B100">
        <v>1</v>
      </c>
      <c r="C100">
        <v>0.34831460674157305</v>
      </c>
      <c r="D100">
        <v>0.90909090909090906</v>
      </c>
      <c r="E100">
        <v>0</v>
      </c>
    </row>
    <row r="101" spans="1:5" x14ac:dyDescent="0.3">
      <c r="A101">
        <v>0</v>
      </c>
      <c r="B101">
        <v>1</v>
      </c>
      <c r="C101">
        <v>0.6179775280898876</v>
      </c>
      <c r="D101">
        <v>0.72727272727272729</v>
      </c>
      <c r="E101">
        <v>0</v>
      </c>
    </row>
    <row r="102" spans="1:5" x14ac:dyDescent="0.3">
      <c r="A102">
        <v>0</v>
      </c>
      <c r="B102">
        <v>0</v>
      </c>
      <c r="C102">
        <v>0.550561797752809</v>
      </c>
      <c r="D102">
        <v>0.81818181818181823</v>
      </c>
      <c r="E102">
        <v>0</v>
      </c>
    </row>
    <row r="103" spans="1:5" x14ac:dyDescent="0.3">
      <c r="A103">
        <v>0</v>
      </c>
      <c r="B103">
        <v>1</v>
      </c>
      <c r="C103">
        <v>0.23595505617977527</v>
      </c>
      <c r="D103">
        <v>0.90909090909090906</v>
      </c>
      <c r="E103">
        <v>0</v>
      </c>
    </row>
    <row r="104" spans="1:5" x14ac:dyDescent="0.3">
      <c r="A104">
        <v>1</v>
      </c>
      <c r="B104">
        <v>0</v>
      </c>
      <c r="C104">
        <v>0.550561797752809</v>
      </c>
      <c r="D104">
        <v>0.90909090909090906</v>
      </c>
      <c r="E104">
        <v>0</v>
      </c>
    </row>
    <row r="105" spans="1:5" x14ac:dyDescent="0.3">
      <c r="A105">
        <v>1</v>
      </c>
      <c r="B105">
        <v>1</v>
      </c>
      <c r="C105">
        <v>0.449438202247191</v>
      </c>
      <c r="D105">
        <v>0.72727272727272729</v>
      </c>
      <c r="E105">
        <v>0</v>
      </c>
    </row>
    <row r="106" spans="1:5" x14ac:dyDescent="0.3">
      <c r="A106">
        <v>1</v>
      </c>
      <c r="B106">
        <v>1</v>
      </c>
      <c r="C106">
        <v>0.3258426966292135</v>
      </c>
      <c r="D106">
        <v>0.81818181818181823</v>
      </c>
      <c r="E106">
        <v>0</v>
      </c>
    </row>
    <row r="107" spans="1:5" x14ac:dyDescent="0.3">
      <c r="A107">
        <v>0</v>
      </c>
      <c r="B107">
        <v>1</v>
      </c>
      <c r="C107">
        <v>0.3595505617977528</v>
      </c>
      <c r="D107">
        <v>0.90909090909090906</v>
      </c>
      <c r="E107">
        <v>0</v>
      </c>
    </row>
    <row r="108" spans="1:5" x14ac:dyDescent="0.3">
      <c r="A108">
        <v>1</v>
      </c>
      <c r="B108">
        <v>0</v>
      </c>
      <c r="C108">
        <v>0.6179775280898876</v>
      </c>
      <c r="D108">
        <v>0.90909090909090906</v>
      </c>
      <c r="E108">
        <v>0</v>
      </c>
    </row>
    <row r="109" spans="1:5" x14ac:dyDescent="0.3">
      <c r="A109">
        <v>1</v>
      </c>
      <c r="B109">
        <v>0</v>
      </c>
      <c r="C109">
        <v>0.21348314606741572</v>
      </c>
      <c r="D109">
        <v>1</v>
      </c>
      <c r="E109">
        <v>0</v>
      </c>
    </row>
    <row r="110" spans="1:5" x14ac:dyDescent="0.3">
      <c r="A110">
        <v>1</v>
      </c>
      <c r="B110">
        <v>1</v>
      </c>
      <c r="C110">
        <v>0.20224719101123595</v>
      </c>
      <c r="D110">
        <v>0.90909090909090906</v>
      </c>
      <c r="E110">
        <v>0</v>
      </c>
    </row>
    <row r="111" spans="1:5" x14ac:dyDescent="0.3">
      <c r="A111">
        <v>1</v>
      </c>
      <c r="B111">
        <v>1</v>
      </c>
      <c r="C111">
        <v>0.38202247191011235</v>
      </c>
      <c r="D111">
        <v>0.90909090909090906</v>
      </c>
      <c r="E111">
        <v>0</v>
      </c>
    </row>
    <row r="112" spans="1:5" x14ac:dyDescent="0.3">
      <c r="A112">
        <v>1</v>
      </c>
      <c r="B112">
        <v>1</v>
      </c>
      <c r="C112">
        <v>0.2808988764044944</v>
      </c>
      <c r="D112">
        <v>0.81818181818181823</v>
      </c>
      <c r="E112">
        <v>0</v>
      </c>
    </row>
    <row r="113" spans="1:5" x14ac:dyDescent="0.3">
      <c r="A113">
        <v>0</v>
      </c>
      <c r="B113">
        <v>1</v>
      </c>
      <c r="C113">
        <v>0.10112359550561797</v>
      </c>
      <c r="D113">
        <v>0.90909090909090906</v>
      </c>
      <c r="E113">
        <v>0</v>
      </c>
    </row>
    <row r="114" spans="1:5" x14ac:dyDescent="0.3">
      <c r="A114">
        <v>1</v>
      </c>
      <c r="B114">
        <v>1</v>
      </c>
      <c r="C114">
        <v>0.10112359550561797</v>
      </c>
      <c r="D114">
        <v>0.72727272727272729</v>
      </c>
      <c r="E114">
        <v>0</v>
      </c>
    </row>
    <row r="115" spans="1:5" x14ac:dyDescent="0.3">
      <c r="A115">
        <v>0</v>
      </c>
      <c r="B115">
        <v>1</v>
      </c>
      <c r="C115">
        <v>0.30337078651685395</v>
      </c>
      <c r="D115">
        <v>0.81818181818181823</v>
      </c>
      <c r="E115">
        <v>0</v>
      </c>
    </row>
    <row r="116" spans="1:5" x14ac:dyDescent="0.3">
      <c r="A116">
        <v>0</v>
      </c>
      <c r="B116">
        <v>1</v>
      </c>
      <c r="C116">
        <v>0.25842696629213485</v>
      </c>
      <c r="D116">
        <v>0.81818181818181823</v>
      </c>
      <c r="E116">
        <v>0</v>
      </c>
    </row>
    <row r="117" spans="1:5" x14ac:dyDescent="0.3">
      <c r="A117">
        <v>0</v>
      </c>
      <c r="B117">
        <v>0</v>
      </c>
      <c r="C117">
        <v>0.550561797752809</v>
      </c>
      <c r="D117">
        <v>1</v>
      </c>
      <c r="E117">
        <v>0</v>
      </c>
    </row>
    <row r="118" spans="1:5" x14ac:dyDescent="0.3">
      <c r="A118">
        <v>1</v>
      </c>
      <c r="B118">
        <v>0</v>
      </c>
      <c r="C118">
        <v>0.38202247191011235</v>
      </c>
      <c r="D118">
        <v>0.90909090909090906</v>
      </c>
      <c r="E118">
        <v>0</v>
      </c>
    </row>
    <row r="119" spans="1:5" x14ac:dyDescent="0.3">
      <c r="A119">
        <v>0</v>
      </c>
      <c r="B119">
        <v>0</v>
      </c>
      <c r="C119">
        <v>0.23595505617977527</v>
      </c>
      <c r="D119">
        <v>0.72727272727272729</v>
      </c>
      <c r="E119">
        <v>0</v>
      </c>
    </row>
    <row r="120" spans="1:5" x14ac:dyDescent="0.3">
      <c r="A120">
        <v>1</v>
      </c>
      <c r="B120">
        <v>0</v>
      </c>
      <c r="C120">
        <v>0.5617977528089888</v>
      </c>
      <c r="D120">
        <v>0.90909090909090906</v>
      </c>
      <c r="E120">
        <v>0</v>
      </c>
    </row>
    <row r="121" spans="1:5" x14ac:dyDescent="0.3">
      <c r="A121">
        <v>0</v>
      </c>
      <c r="B121">
        <v>0</v>
      </c>
      <c r="C121">
        <v>0.48314606741573035</v>
      </c>
      <c r="D121">
        <v>0.81818181818181823</v>
      </c>
      <c r="E121">
        <v>0</v>
      </c>
    </row>
    <row r="122" spans="1:5" x14ac:dyDescent="0.3">
      <c r="A122">
        <v>1</v>
      </c>
      <c r="B122">
        <v>1</v>
      </c>
      <c r="C122">
        <v>0.2808988764044944</v>
      </c>
      <c r="D122">
        <v>0.72727272727272729</v>
      </c>
      <c r="E122">
        <v>1</v>
      </c>
    </row>
    <row r="123" spans="1:5" x14ac:dyDescent="0.3">
      <c r="A123">
        <v>0</v>
      </c>
      <c r="B123">
        <v>1</v>
      </c>
      <c r="C123">
        <v>7.8651685393258425E-2</v>
      </c>
      <c r="D123">
        <v>0.90909090909090906</v>
      </c>
      <c r="E123">
        <v>0</v>
      </c>
    </row>
    <row r="124" spans="1:5" x14ac:dyDescent="0.3">
      <c r="A124">
        <v>1</v>
      </c>
      <c r="B124">
        <v>1</v>
      </c>
      <c r="C124">
        <v>0.1348314606741573</v>
      </c>
      <c r="D124">
        <v>0.90909090909090906</v>
      </c>
      <c r="E124">
        <v>0</v>
      </c>
    </row>
    <row r="125" spans="1:5" x14ac:dyDescent="0.3">
      <c r="A125">
        <v>1</v>
      </c>
      <c r="B125">
        <v>0</v>
      </c>
      <c r="C125">
        <v>0.39325842696629215</v>
      </c>
      <c r="D125">
        <v>0.81818181818181823</v>
      </c>
      <c r="E125">
        <v>0</v>
      </c>
    </row>
    <row r="126" spans="1:5" x14ac:dyDescent="0.3">
      <c r="A126">
        <v>1</v>
      </c>
      <c r="B126">
        <v>0</v>
      </c>
      <c r="C126">
        <v>0.449438202247191</v>
      </c>
      <c r="D126">
        <v>0.72727272727272729</v>
      </c>
      <c r="E126">
        <v>0</v>
      </c>
    </row>
    <row r="127" spans="1:5" x14ac:dyDescent="0.3">
      <c r="A127">
        <v>0</v>
      </c>
      <c r="B127">
        <v>1</v>
      </c>
      <c r="C127">
        <v>0.33707865168539325</v>
      </c>
      <c r="D127">
        <v>0.90909090909090906</v>
      </c>
      <c r="E127">
        <v>0</v>
      </c>
    </row>
    <row r="128" spans="1:5" x14ac:dyDescent="0.3">
      <c r="A128">
        <v>0</v>
      </c>
      <c r="B128">
        <v>1</v>
      </c>
      <c r="C128">
        <v>0.1348314606741573</v>
      </c>
      <c r="D128">
        <v>0.81818181818181823</v>
      </c>
      <c r="E128">
        <v>0</v>
      </c>
    </row>
    <row r="129" spans="1:5" x14ac:dyDescent="0.3">
      <c r="A129">
        <v>0</v>
      </c>
      <c r="B129">
        <v>0</v>
      </c>
      <c r="C129">
        <v>0.2808988764044944</v>
      </c>
      <c r="D129">
        <v>0.72727272727272729</v>
      </c>
      <c r="E129">
        <v>0</v>
      </c>
    </row>
    <row r="130" spans="1:5" x14ac:dyDescent="0.3">
      <c r="A130">
        <v>0</v>
      </c>
      <c r="B130">
        <v>0</v>
      </c>
      <c r="C130">
        <v>0.1797752808988764</v>
      </c>
      <c r="D130">
        <v>0.81818181818181823</v>
      </c>
      <c r="E130">
        <v>0</v>
      </c>
    </row>
    <row r="131" spans="1:5" x14ac:dyDescent="0.3">
      <c r="A131">
        <v>1</v>
      </c>
      <c r="B131">
        <v>0</v>
      </c>
      <c r="C131">
        <v>0.16853932584269662</v>
      </c>
      <c r="D131">
        <v>0.81818181818181823</v>
      </c>
      <c r="E131">
        <v>0</v>
      </c>
    </row>
    <row r="132" spans="1:5" x14ac:dyDescent="0.3">
      <c r="A132">
        <v>1</v>
      </c>
      <c r="B132">
        <v>0</v>
      </c>
      <c r="C132">
        <v>0.42696629213483145</v>
      </c>
      <c r="D132">
        <v>0.63636363636363635</v>
      </c>
      <c r="E132">
        <v>1</v>
      </c>
    </row>
    <row r="133" spans="1:5" x14ac:dyDescent="0.3">
      <c r="A133">
        <v>0</v>
      </c>
      <c r="B133">
        <v>1</v>
      </c>
      <c r="C133">
        <v>0.6067415730337079</v>
      </c>
      <c r="D133">
        <v>0.54545454545454541</v>
      </c>
      <c r="E133">
        <v>0</v>
      </c>
    </row>
    <row r="134" spans="1:5" x14ac:dyDescent="0.3">
      <c r="A134">
        <v>0</v>
      </c>
      <c r="B134">
        <v>0</v>
      </c>
      <c r="C134">
        <v>0</v>
      </c>
      <c r="D134">
        <v>0.63636363636363635</v>
      </c>
      <c r="E134">
        <v>0</v>
      </c>
    </row>
    <row r="135" spans="1:5" x14ac:dyDescent="0.3">
      <c r="A135">
        <v>0</v>
      </c>
      <c r="B135">
        <v>1</v>
      </c>
      <c r="C135">
        <v>0.9887640449438202</v>
      </c>
      <c r="D135">
        <v>9.0909090909090912E-2</v>
      </c>
      <c r="E135">
        <v>0</v>
      </c>
    </row>
    <row r="136" spans="1:5" x14ac:dyDescent="0.3">
      <c r="A136">
        <v>0</v>
      </c>
      <c r="B136">
        <v>1</v>
      </c>
      <c r="C136">
        <v>0.12359550561797752</v>
      </c>
      <c r="D136">
        <v>0.54545454545454541</v>
      </c>
      <c r="E136">
        <v>1</v>
      </c>
    </row>
    <row r="137" spans="1:5" x14ac:dyDescent="0.3">
      <c r="A137">
        <v>1</v>
      </c>
      <c r="B137">
        <v>1</v>
      </c>
      <c r="C137">
        <v>0.651685393258427</v>
      </c>
      <c r="D137">
        <v>0.18181818181818182</v>
      </c>
      <c r="E137">
        <v>0</v>
      </c>
    </row>
    <row r="138" spans="1:5" x14ac:dyDescent="0.3">
      <c r="A138">
        <v>0</v>
      </c>
      <c r="B138">
        <v>0</v>
      </c>
      <c r="C138">
        <v>0.38202247191011235</v>
      </c>
      <c r="D138">
        <v>0.54545454545454541</v>
      </c>
      <c r="E138">
        <v>1</v>
      </c>
    </row>
    <row r="139" spans="1:5" x14ac:dyDescent="0.3">
      <c r="A139">
        <v>0</v>
      </c>
      <c r="B139">
        <v>0</v>
      </c>
      <c r="C139">
        <v>0.3707865168539326</v>
      </c>
      <c r="D139">
        <v>9.0909090909090912E-2</v>
      </c>
      <c r="E139">
        <v>0</v>
      </c>
    </row>
    <row r="140" spans="1:5" x14ac:dyDescent="0.3">
      <c r="A140">
        <v>0</v>
      </c>
      <c r="B140">
        <v>0</v>
      </c>
      <c r="C140">
        <v>0.4606741573033708</v>
      </c>
      <c r="D140">
        <v>0.45454545454545453</v>
      </c>
      <c r="E140">
        <v>0</v>
      </c>
    </row>
    <row r="141" spans="1:5" x14ac:dyDescent="0.3">
      <c r="A141">
        <v>0</v>
      </c>
      <c r="B141">
        <v>0</v>
      </c>
      <c r="C141">
        <v>0.12359550561797752</v>
      </c>
      <c r="D141">
        <v>0.54545454545454541</v>
      </c>
      <c r="E141">
        <v>0</v>
      </c>
    </row>
    <row r="142" spans="1:5" x14ac:dyDescent="0.3">
      <c r="A142">
        <v>0</v>
      </c>
      <c r="B142">
        <v>0</v>
      </c>
      <c r="C142">
        <v>0.449438202247191</v>
      </c>
      <c r="D142">
        <v>0.27272727272727271</v>
      </c>
      <c r="E142">
        <v>1</v>
      </c>
    </row>
    <row r="143" spans="1:5" x14ac:dyDescent="0.3">
      <c r="A143">
        <v>1</v>
      </c>
      <c r="B143">
        <v>1</v>
      </c>
      <c r="C143">
        <v>0.449438202247191</v>
      </c>
      <c r="D143">
        <v>0.63636363636363635</v>
      </c>
      <c r="E143">
        <v>0</v>
      </c>
    </row>
    <row r="144" spans="1:5" x14ac:dyDescent="0.3">
      <c r="A144">
        <v>0</v>
      </c>
      <c r="B144">
        <v>1</v>
      </c>
      <c r="C144">
        <v>0.5056179775280899</v>
      </c>
      <c r="D144">
        <v>0.54545454545454541</v>
      </c>
      <c r="E144">
        <v>0</v>
      </c>
    </row>
    <row r="145" spans="1:5" x14ac:dyDescent="0.3">
      <c r="A145">
        <v>0</v>
      </c>
      <c r="B145">
        <v>0</v>
      </c>
      <c r="C145">
        <v>0.30337078651685395</v>
      </c>
      <c r="D145">
        <v>0.54545454545454541</v>
      </c>
      <c r="E145">
        <v>1</v>
      </c>
    </row>
    <row r="146" spans="1:5" x14ac:dyDescent="0.3">
      <c r="A146">
        <v>1</v>
      </c>
      <c r="B146">
        <v>1</v>
      </c>
      <c r="C146">
        <v>0.38202247191011235</v>
      </c>
      <c r="D146">
        <v>0.54545454545454541</v>
      </c>
      <c r="E146">
        <v>0</v>
      </c>
    </row>
    <row r="147" spans="1:5" x14ac:dyDescent="0.3">
      <c r="A147">
        <v>0</v>
      </c>
      <c r="B147">
        <v>1</v>
      </c>
      <c r="C147">
        <v>0.4157303370786517</v>
      </c>
      <c r="D147">
        <v>0.54545454545454541</v>
      </c>
      <c r="E147">
        <v>0</v>
      </c>
    </row>
    <row r="148" spans="1:5" x14ac:dyDescent="0.3">
      <c r="A148">
        <v>1</v>
      </c>
      <c r="B148">
        <v>0</v>
      </c>
      <c r="C148">
        <v>0.19101123595505617</v>
      </c>
      <c r="D148">
        <v>0.18181818181818182</v>
      </c>
      <c r="E148">
        <v>1</v>
      </c>
    </row>
    <row r="149" spans="1:5" x14ac:dyDescent="0.3">
      <c r="A149">
        <v>0</v>
      </c>
      <c r="B149">
        <v>1</v>
      </c>
      <c r="C149">
        <v>6.741573033707865E-2</v>
      </c>
      <c r="D149">
        <v>0.63636363636363635</v>
      </c>
      <c r="E149">
        <v>0</v>
      </c>
    </row>
    <row r="150" spans="1:5" x14ac:dyDescent="0.3">
      <c r="A150">
        <v>1</v>
      </c>
      <c r="B150">
        <v>1</v>
      </c>
      <c r="C150">
        <v>0.5168539325842697</v>
      </c>
      <c r="D150">
        <v>0.90909090909090906</v>
      </c>
      <c r="E150">
        <v>1</v>
      </c>
    </row>
    <row r="151" spans="1:5" x14ac:dyDescent="0.3">
      <c r="A151">
        <v>1</v>
      </c>
      <c r="B151">
        <v>1</v>
      </c>
      <c r="C151">
        <v>0.15730337078651685</v>
      </c>
      <c r="D151">
        <v>0.72727272727272729</v>
      </c>
      <c r="E151">
        <v>0</v>
      </c>
    </row>
    <row r="152" spans="1:5" x14ac:dyDescent="0.3">
      <c r="A152">
        <v>0</v>
      </c>
      <c r="B152">
        <v>0</v>
      </c>
      <c r="C152">
        <v>0.7865168539325843</v>
      </c>
      <c r="D152">
        <v>1</v>
      </c>
      <c r="E152">
        <v>0</v>
      </c>
    </row>
    <row r="153" spans="1:5" x14ac:dyDescent="0.3">
      <c r="A153">
        <v>0</v>
      </c>
      <c r="B153">
        <v>1</v>
      </c>
      <c r="C153">
        <v>0.2808988764044944</v>
      </c>
      <c r="D153">
        <v>0.45454545454545453</v>
      </c>
      <c r="E153">
        <v>0</v>
      </c>
    </row>
    <row r="154" spans="1:5" x14ac:dyDescent="0.3">
      <c r="A154">
        <v>1</v>
      </c>
      <c r="B154">
        <v>1</v>
      </c>
      <c r="C154">
        <v>0.23595505617977527</v>
      </c>
      <c r="D154">
        <v>0.27272727272727271</v>
      </c>
      <c r="E154">
        <v>0</v>
      </c>
    </row>
    <row r="155" spans="1:5" x14ac:dyDescent="0.3">
      <c r="A155">
        <v>0</v>
      </c>
      <c r="B155">
        <v>0</v>
      </c>
      <c r="C155">
        <v>0.8539325842696629</v>
      </c>
      <c r="D155">
        <v>0.81818181818181823</v>
      </c>
      <c r="E155">
        <v>0</v>
      </c>
    </row>
    <row r="156" spans="1:5" x14ac:dyDescent="0.3">
      <c r="A156">
        <v>1</v>
      </c>
      <c r="B156">
        <v>0</v>
      </c>
      <c r="C156">
        <v>0.651685393258427</v>
      </c>
      <c r="D156">
        <v>1</v>
      </c>
      <c r="E156">
        <v>0</v>
      </c>
    </row>
    <row r="157" spans="1:5" x14ac:dyDescent="0.3">
      <c r="A157">
        <v>0</v>
      </c>
      <c r="B157">
        <v>0</v>
      </c>
      <c r="C157">
        <v>0.47191011235955055</v>
      </c>
      <c r="D157">
        <v>1</v>
      </c>
      <c r="E157">
        <v>0</v>
      </c>
    </row>
    <row r="158" spans="1:5" x14ac:dyDescent="0.3">
      <c r="A158">
        <v>0</v>
      </c>
      <c r="B158">
        <v>0</v>
      </c>
      <c r="C158">
        <v>0.5955056179775281</v>
      </c>
      <c r="D158">
        <v>0.18181818181818182</v>
      </c>
      <c r="E158">
        <v>1</v>
      </c>
    </row>
    <row r="159" spans="1:5" x14ac:dyDescent="0.3">
      <c r="A159">
        <v>0</v>
      </c>
      <c r="B159">
        <v>0</v>
      </c>
      <c r="C159">
        <v>0.6629213483146067</v>
      </c>
      <c r="D159">
        <v>0.81818181818181823</v>
      </c>
      <c r="E159">
        <v>0</v>
      </c>
    </row>
    <row r="160" spans="1:5" x14ac:dyDescent="0.3">
      <c r="A160">
        <v>1</v>
      </c>
      <c r="B160">
        <v>0</v>
      </c>
      <c r="C160">
        <v>0.15730337078651685</v>
      </c>
      <c r="D160">
        <v>0.81818181818181823</v>
      </c>
      <c r="E160">
        <v>0</v>
      </c>
    </row>
    <row r="161" spans="1:5" x14ac:dyDescent="0.3">
      <c r="A161">
        <v>1</v>
      </c>
      <c r="B161">
        <v>0</v>
      </c>
      <c r="C161">
        <v>6.741573033707865E-2</v>
      </c>
      <c r="D161">
        <v>0.72727272727272729</v>
      </c>
      <c r="E161">
        <v>0</v>
      </c>
    </row>
    <row r="162" spans="1:5" x14ac:dyDescent="0.3">
      <c r="A162">
        <v>1</v>
      </c>
      <c r="B162">
        <v>0</v>
      </c>
      <c r="C162">
        <v>0.3258426966292135</v>
      </c>
      <c r="D162">
        <v>0.81818181818181823</v>
      </c>
      <c r="E162">
        <v>0</v>
      </c>
    </row>
    <row r="163" spans="1:5" x14ac:dyDescent="0.3">
      <c r="A163">
        <v>1</v>
      </c>
      <c r="B163">
        <v>1</v>
      </c>
      <c r="C163">
        <v>0.19101123595505617</v>
      </c>
      <c r="D163">
        <v>0.36363636363636365</v>
      </c>
      <c r="E163">
        <v>0</v>
      </c>
    </row>
    <row r="164" spans="1:5" x14ac:dyDescent="0.3">
      <c r="A164">
        <v>1</v>
      </c>
      <c r="B164">
        <v>1</v>
      </c>
      <c r="C164">
        <v>0.3707865168539326</v>
      </c>
      <c r="D164">
        <v>1</v>
      </c>
      <c r="E164">
        <v>0</v>
      </c>
    </row>
    <row r="165" spans="1:5" x14ac:dyDescent="0.3">
      <c r="A165">
        <v>0</v>
      </c>
      <c r="B165">
        <v>1</v>
      </c>
      <c r="C165">
        <v>0.7303370786516854</v>
      </c>
      <c r="D165">
        <v>0.63636363636363635</v>
      </c>
      <c r="E165">
        <v>0</v>
      </c>
    </row>
    <row r="166" spans="1:5" x14ac:dyDescent="0.3">
      <c r="A166">
        <v>1</v>
      </c>
      <c r="B166">
        <v>1</v>
      </c>
      <c r="C166">
        <v>0.3258426966292135</v>
      </c>
      <c r="D166">
        <v>0.54545454545454541</v>
      </c>
      <c r="E166">
        <v>0</v>
      </c>
    </row>
    <row r="167" spans="1:5" x14ac:dyDescent="0.3">
      <c r="A167">
        <v>1</v>
      </c>
      <c r="B167">
        <v>0</v>
      </c>
      <c r="C167">
        <v>0.11235955056179775</v>
      </c>
      <c r="D167">
        <v>0.81818181818181823</v>
      </c>
      <c r="E167">
        <v>0</v>
      </c>
    </row>
    <row r="168" spans="1:5" x14ac:dyDescent="0.3">
      <c r="A168">
        <v>1</v>
      </c>
      <c r="B168">
        <v>0</v>
      </c>
      <c r="C168">
        <v>0.5393258426966292</v>
      </c>
      <c r="D168">
        <v>0.90909090909090906</v>
      </c>
      <c r="E168">
        <v>1</v>
      </c>
    </row>
    <row r="169" spans="1:5" x14ac:dyDescent="0.3">
      <c r="A169">
        <v>1</v>
      </c>
      <c r="B169">
        <v>1</v>
      </c>
      <c r="C169">
        <v>0.33707865168539325</v>
      </c>
      <c r="D169">
        <v>0.90909090909090906</v>
      </c>
      <c r="E169">
        <v>0</v>
      </c>
    </row>
    <row r="170" spans="1:5" x14ac:dyDescent="0.3">
      <c r="A170">
        <v>1</v>
      </c>
      <c r="B170">
        <v>1</v>
      </c>
      <c r="C170">
        <v>0.21348314606741572</v>
      </c>
      <c r="D170">
        <v>0.18181818181818182</v>
      </c>
      <c r="E170">
        <v>0</v>
      </c>
    </row>
    <row r="171" spans="1:5" x14ac:dyDescent="0.3">
      <c r="A171">
        <v>0</v>
      </c>
      <c r="B171">
        <v>0</v>
      </c>
      <c r="C171">
        <v>0.5730337078651685</v>
      </c>
      <c r="D171">
        <v>1</v>
      </c>
      <c r="E171">
        <v>0</v>
      </c>
    </row>
    <row r="172" spans="1:5" x14ac:dyDescent="0.3">
      <c r="A172">
        <v>1</v>
      </c>
      <c r="B172">
        <v>1</v>
      </c>
      <c r="C172">
        <v>0.5730337078651685</v>
      </c>
      <c r="D172">
        <v>9.0909090909090912E-2</v>
      </c>
      <c r="E172">
        <v>0</v>
      </c>
    </row>
    <row r="173" spans="1:5" x14ac:dyDescent="0.3">
      <c r="A173">
        <v>0</v>
      </c>
      <c r="B173">
        <v>1</v>
      </c>
      <c r="C173">
        <v>0.5056179775280899</v>
      </c>
      <c r="D173">
        <v>0</v>
      </c>
      <c r="E173">
        <v>0</v>
      </c>
    </row>
    <row r="174" spans="1:5" x14ac:dyDescent="0.3">
      <c r="A174">
        <v>0</v>
      </c>
      <c r="B174">
        <v>1</v>
      </c>
      <c r="C174">
        <v>0.7078651685393258</v>
      </c>
      <c r="D174">
        <v>0.72727272727272729</v>
      </c>
      <c r="E174">
        <v>1</v>
      </c>
    </row>
    <row r="175" spans="1:5" x14ac:dyDescent="0.3">
      <c r="A175">
        <v>0</v>
      </c>
      <c r="B175">
        <v>1</v>
      </c>
      <c r="C175">
        <v>0.5056179775280899</v>
      </c>
      <c r="D175">
        <v>0.45454545454545453</v>
      </c>
      <c r="E175">
        <v>0</v>
      </c>
    </row>
    <row r="176" spans="1:5" x14ac:dyDescent="0.3">
      <c r="A176">
        <v>0</v>
      </c>
      <c r="B176">
        <v>1</v>
      </c>
      <c r="C176">
        <v>0.29213483146067415</v>
      </c>
      <c r="D176">
        <v>0</v>
      </c>
      <c r="E176">
        <v>0</v>
      </c>
    </row>
    <row r="177" spans="1:5" x14ac:dyDescent="0.3">
      <c r="A177">
        <v>0</v>
      </c>
      <c r="B177">
        <v>0</v>
      </c>
      <c r="C177">
        <v>0.23595505617977527</v>
      </c>
      <c r="D177">
        <v>0.18181818181818182</v>
      </c>
      <c r="E177">
        <v>0</v>
      </c>
    </row>
    <row r="178" spans="1:5" x14ac:dyDescent="0.3">
      <c r="A178">
        <v>0</v>
      </c>
      <c r="B178">
        <v>1</v>
      </c>
      <c r="C178">
        <v>0.34831460674157305</v>
      </c>
      <c r="D178">
        <v>0.72727272727272729</v>
      </c>
      <c r="E178">
        <v>0</v>
      </c>
    </row>
    <row r="179" spans="1:5" x14ac:dyDescent="0.3">
      <c r="A179">
        <v>0</v>
      </c>
      <c r="B179">
        <v>1</v>
      </c>
      <c r="C179">
        <v>0.25842696629213485</v>
      </c>
      <c r="D179">
        <v>9.0909090909090912E-2</v>
      </c>
      <c r="E179">
        <v>0</v>
      </c>
    </row>
    <row r="180" spans="1:5" x14ac:dyDescent="0.3">
      <c r="A180">
        <v>0</v>
      </c>
      <c r="B180">
        <v>0</v>
      </c>
      <c r="C180">
        <v>0.651685393258427</v>
      </c>
      <c r="D180">
        <v>9.0909090909090912E-2</v>
      </c>
      <c r="E180">
        <v>0</v>
      </c>
    </row>
    <row r="181" spans="1:5" x14ac:dyDescent="0.3">
      <c r="A181">
        <v>0</v>
      </c>
      <c r="B181">
        <v>1</v>
      </c>
      <c r="C181">
        <v>0.21348314606741572</v>
      </c>
      <c r="D181">
        <v>0.54545454545454541</v>
      </c>
      <c r="E181">
        <v>0</v>
      </c>
    </row>
    <row r="182" spans="1:5" x14ac:dyDescent="0.3">
      <c r="A182">
        <v>0</v>
      </c>
      <c r="B182">
        <v>1</v>
      </c>
      <c r="C182">
        <v>0.42696629213483145</v>
      </c>
      <c r="D182">
        <v>0.63636363636363635</v>
      </c>
      <c r="E182">
        <v>0</v>
      </c>
    </row>
    <row r="183" spans="1:5" x14ac:dyDescent="0.3">
      <c r="A183">
        <v>1</v>
      </c>
      <c r="B183">
        <v>0</v>
      </c>
      <c r="C183">
        <v>0.21348314606741572</v>
      </c>
      <c r="D183">
        <v>0.54545454545454541</v>
      </c>
      <c r="E183">
        <v>0</v>
      </c>
    </row>
    <row r="184" spans="1:5" x14ac:dyDescent="0.3">
      <c r="A184">
        <v>0</v>
      </c>
      <c r="B184">
        <v>0</v>
      </c>
      <c r="C184">
        <v>0.24719101123595505</v>
      </c>
      <c r="D184">
        <v>0</v>
      </c>
      <c r="E184">
        <v>0</v>
      </c>
    </row>
    <row r="185" spans="1:5" x14ac:dyDescent="0.3">
      <c r="A185">
        <v>1</v>
      </c>
      <c r="B185">
        <v>1</v>
      </c>
      <c r="C185">
        <v>0.39325842696629215</v>
      </c>
      <c r="D185">
        <v>0.63636363636363635</v>
      </c>
      <c r="E185">
        <v>0</v>
      </c>
    </row>
    <row r="186" spans="1:5" x14ac:dyDescent="0.3">
      <c r="A186">
        <v>1</v>
      </c>
      <c r="B186">
        <v>1</v>
      </c>
      <c r="C186">
        <v>0.2247191011235955</v>
      </c>
      <c r="D186">
        <v>0</v>
      </c>
      <c r="E186">
        <v>0</v>
      </c>
    </row>
    <row r="187" spans="1:5" x14ac:dyDescent="0.3">
      <c r="A187">
        <v>0</v>
      </c>
      <c r="B187">
        <v>1</v>
      </c>
      <c r="C187">
        <v>0.10112359550561797</v>
      </c>
      <c r="D187">
        <v>0.45454545454545453</v>
      </c>
      <c r="E187">
        <v>0</v>
      </c>
    </row>
    <row r="188" spans="1:5" x14ac:dyDescent="0.3">
      <c r="A188">
        <v>1</v>
      </c>
      <c r="B188">
        <v>1</v>
      </c>
      <c r="C188">
        <v>0.23595505617977527</v>
      </c>
      <c r="D188">
        <v>0.18181818181818182</v>
      </c>
      <c r="E188">
        <v>0</v>
      </c>
    </row>
    <row r="189" spans="1:5" x14ac:dyDescent="0.3">
      <c r="A189">
        <v>1</v>
      </c>
      <c r="B189">
        <v>0</v>
      </c>
      <c r="C189">
        <v>0.3595505617977528</v>
      </c>
      <c r="D189">
        <v>0.45454545454545453</v>
      </c>
      <c r="E189">
        <v>0</v>
      </c>
    </row>
    <row r="190" spans="1:5" x14ac:dyDescent="0.3">
      <c r="A190">
        <v>1</v>
      </c>
      <c r="B190">
        <v>1</v>
      </c>
      <c r="C190">
        <v>0.2247191011235955</v>
      </c>
      <c r="D190">
        <v>0.18181818181818182</v>
      </c>
      <c r="E190">
        <v>0</v>
      </c>
    </row>
    <row r="191" spans="1:5" x14ac:dyDescent="0.3">
      <c r="A191">
        <v>1</v>
      </c>
      <c r="B191">
        <v>1</v>
      </c>
      <c r="C191">
        <v>0.3146067415730337</v>
      </c>
      <c r="D191">
        <v>0</v>
      </c>
      <c r="E191">
        <v>0</v>
      </c>
    </row>
    <row r="192" spans="1:5" x14ac:dyDescent="0.3">
      <c r="A192">
        <v>1</v>
      </c>
      <c r="B192">
        <v>0</v>
      </c>
      <c r="C192">
        <v>0.2247191011235955</v>
      </c>
      <c r="D192">
        <v>0.63636363636363635</v>
      </c>
      <c r="E192">
        <v>0</v>
      </c>
    </row>
    <row r="193" spans="1:5" x14ac:dyDescent="0.3">
      <c r="A193">
        <v>1</v>
      </c>
      <c r="B193">
        <v>1</v>
      </c>
      <c r="C193">
        <v>0.3595505617977528</v>
      </c>
      <c r="D193">
        <v>0.27272727272727271</v>
      </c>
      <c r="E193">
        <v>0</v>
      </c>
    </row>
    <row r="194" spans="1:5" x14ac:dyDescent="0.3">
      <c r="A194">
        <v>0</v>
      </c>
      <c r="B194">
        <v>1</v>
      </c>
      <c r="C194">
        <v>0.2247191011235955</v>
      </c>
      <c r="D194">
        <v>0.63636363636363635</v>
      </c>
      <c r="E194">
        <v>0</v>
      </c>
    </row>
    <row r="195" spans="1:5" x14ac:dyDescent="0.3">
      <c r="A195">
        <v>0</v>
      </c>
      <c r="B195">
        <v>1</v>
      </c>
      <c r="C195">
        <v>0.15730337078651685</v>
      </c>
      <c r="D195">
        <v>0.18181818181818182</v>
      </c>
      <c r="E195">
        <v>0</v>
      </c>
    </row>
    <row r="196" spans="1:5" x14ac:dyDescent="0.3">
      <c r="A196">
        <v>0</v>
      </c>
      <c r="B196">
        <v>1</v>
      </c>
      <c r="C196">
        <v>0.30337078651685395</v>
      </c>
      <c r="D196">
        <v>0.18181818181818182</v>
      </c>
      <c r="E196">
        <v>0</v>
      </c>
    </row>
    <row r="197" spans="1:5" x14ac:dyDescent="0.3">
      <c r="A197">
        <v>1</v>
      </c>
      <c r="B197">
        <v>1</v>
      </c>
      <c r="C197">
        <v>0.25842696629213485</v>
      </c>
      <c r="D197">
        <v>0.18181818181818182</v>
      </c>
      <c r="E197">
        <v>0</v>
      </c>
    </row>
    <row r="198" spans="1:5" x14ac:dyDescent="0.3">
      <c r="A198">
        <v>1</v>
      </c>
      <c r="B198">
        <v>0</v>
      </c>
      <c r="C198">
        <v>0.30337078651685395</v>
      </c>
      <c r="D198">
        <v>0.54545454545454541</v>
      </c>
      <c r="E198">
        <v>0</v>
      </c>
    </row>
    <row r="199" spans="1:5" x14ac:dyDescent="0.3">
      <c r="A199">
        <v>0</v>
      </c>
      <c r="B199">
        <v>0</v>
      </c>
      <c r="C199">
        <v>0.25842696629213485</v>
      </c>
      <c r="D199">
        <v>0.54545454545454541</v>
      </c>
      <c r="E199">
        <v>0</v>
      </c>
    </row>
    <row r="200" spans="1:5" x14ac:dyDescent="0.3">
      <c r="A200">
        <v>0</v>
      </c>
      <c r="B200">
        <v>0</v>
      </c>
      <c r="C200">
        <v>0.1348314606741573</v>
      </c>
      <c r="D200">
        <v>0.36363636363636365</v>
      </c>
      <c r="E200">
        <v>0</v>
      </c>
    </row>
    <row r="201" spans="1:5" x14ac:dyDescent="0.3">
      <c r="A201">
        <v>1</v>
      </c>
      <c r="B201">
        <v>1</v>
      </c>
      <c r="C201">
        <v>0.30337078651685395</v>
      </c>
      <c r="D201">
        <v>0.36363636363636365</v>
      </c>
      <c r="E201">
        <v>0</v>
      </c>
    </row>
    <row r="202" spans="1:5" x14ac:dyDescent="0.3">
      <c r="A202">
        <v>1</v>
      </c>
      <c r="B202">
        <v>1</v>
      </c>
      <c r="C202">
        <v>0.5393258426966292</v>
      </c>
      <c r="D202">
        <v>0.36363636363636365</v>
      </c>
      <c r="E202">
        <v>0</v>
      </c>
    </row>
    <row r="203" spans="1:5" x14ac:dyDescent="0.3">
      <c r="A203">
        <v>0</v>
      </c>
      <c r="B203">
        <v>1</v>
      </c>
      <c r="C203">
        <v>0.3707865168539326</v>
      </c>
      <c r="D203">
        <v>0.36363636363636365</v>
      </c>
      <c r="E203">
        <v>0</v>
      </c>
    </row>
    <row r="204" spans="1:5" x14ac:dyDescent="0.3">
      <c r="A204">
        <v>1</v>
      </c>
      <c r="B204">
        <v>1</v>
      </c>
      <c r="C204">
        <v>0.5280898876404494</v>
      </c>
      <c r="D204">
        <v>0.45454545454545453</v>
      </c>
      <c r="E204">
        <v>1</v>
      </c>
    </row>
    <row r="205" spans="1:5" x14ac:dyDescent="0.3">
      <c r="A205">
        <v>0</v>
      </c>
      <c r="B205">
        <v>1</v>
      </c>
      <c r="C205">
        <v>0.25842696629213485</v>
      </c>
      <c r="D205">
        <v>0.36363636363636365</v>
      </c>
      <c r="E205">
        <v>0</v>
      </c>
    </row>
    <row r="206" spans="1:5" x14ac:dyDescent="0.3">
      <c r="A206">
        <v>0</v>
      </c>
      <c r="B206">
        <v>1</v>
      </c>
      <c r="C206">
        <v>0.19101123595505617</v>
      </c>
      <c r="D206">
        <v>9.0909090909090912E-2</v>
      </c>
      <c r="E206">
        <v>0</v>
      </c>
    </row>
    <row r="207" spans="1:5" x14ac:dyDescent="0.3">
      <c r="A207">
        <v>0</v>
      </c>
      <c r="B207">
        <v>0</v>
      </c>
      <c r="C207">
        <v>6.741573033707865E-2</v>
      </c>
      <c r="D207">
        <v>0.36363636363636365</v>
      </c>
      <c r="E207">
        <v>0</v>
      </c>
    </row>
    <row r="208" spans="1:5" x14ac:dyDescent="0.3">
      <c r="A208">
        <v>0</v>
      </c>
      <c r="B208">
        <v>0</v>
      </c>
      <c r="C208">
        <v>0.3258426966292135</v>
      </c>
      <c r="D208">
        <v>0.54545454545454541</v>
      </c>
      <c r="E208">
        <v>0</v>
      </c>
    </row>
    <row r="209" spans="1:5" x14ac:dyDescent="0.3">
      <c r="A209">
        <v>0</v>
      </c>
      <c r="B209">
        <v>1</v>
      </c>
      <c r="C209">
        <v>0.48314606741573035</v>
      </c>
      <c r="D209">
        <v>0.36363636363636365</v>
      </c>
      <c r="E209">
        <v>0</v>
      </c>
    </row>
    <row r="210" spans="1:5" x14ac:dyDescent="0.3">
      <c r="A210">
        <v>0</v>
      </c>
      <c r="B210">
        <v>0</v>
      </c>
      <c r="C210">
        <v>0.43820224719101125</v>
      </c>
      <c r="D210">
        <v>0.18181818181818182</v>
      </c>
      <c r="E210">
        <v>0</v>
      </c>
    </row>
    <row r="211" spans="1:5" x14ac:dyDescent="0.3">
      <c r="A211">
        <v>0</v>
      </c>
      <c r="B211">
        <v>1</v>
      </c>
      <c r="C211">
        <v>0.16853932584269662</v>
      </c>
      <c r="D211">
        <v>0.63636363636363635</v>
      </c>
      <c r="E211">
        <v>0</v>
      </c>
    </row>
    <row r="212" spans="1:5" x14ac:dyDescent="0.3">
      <c r="A212">
        <v>0</v>
      </c>
      <c r="B212">
        <v>1</v>
      </c>
      <c r="C212">
        <v>0.12359550561797752</v>
      </c>
      <c r="D212">
        <v>0.54545454545454541</v>
      </c>
      <c r="E212">
        <v>0</v>
      </c>
    </row>
    <row r="213" spans="1:5" x14ac:dyDescent="0.3">
      <c r="A213">
        <v>0</v>
      </c>
      <c r="B213">
        <v>0</v>
      </c>
      <c r="C213">
        <v>4.49438202247191E-2</v>
      </c>
      <c r="D213">
        <v>0.45454545454545453</v>
      </c>
      <c r="E213">
        <v>0</v>
      </c>
    </row>
    <row r="214" spans="1:5" x14ac:dyDescent="0.3">
      <c r="A214">
        <v>1</v>
      </c>
      <c r="B214">
        <v>0</v>
      </c>
      <c r="C214">
        <v>0.5056179775280899</v>
      </c>
      <c r="D214">
        <v>0.54545454545454541</v>
      </c>
      <c r="E214">
        <v>0</v>
      </c>
    </row>
    <row r="215" spans="1:5" x14ac:dyDescent="0.3">
      <c r="A215">
        <v>0</v>
      </c>
      <c r="B215">
        <v>0</v>
      </c>
      <c r="C215">
        <v>0.19101123595505617</v>
      </c>
      <c r="D215">
        <v>0.36363636363636365</v>
      </c>
      <c r="E215">
        <v>0</v>
      </c>
    </row>
    <row r="216" spans="1:5" x14ac:dyDescent="0.3">
      <c r="A216">
        <v>1</v>
      </c>
      <c r="B216">
        <v>0</v>
      </c>
      <c r="C216">
        <v>0.16853932584269662</v>
      </c>
      <c r="D216">
        <v>0.27272727272727271</v>
      </c>
      <c r="E216">
        <v>0</v>
      </c>
    </row>
    <row r="217" spans="1:5" x14ac:dyDescent="0.3">
      <c r="A217">
        <v>0</v>
      </c>
      <c r="B217">
        <v>1</v>
      </c>
      <c r="C217">
        <v>8.98876404494382E-2</v>
      </c>
      <c r="D217">
        <v>9.0909090909090912E-2</v>
      </c>
      <c r="E217">
        <v>0</v>
      </c>
    </row>
    <row r="218" spans="1:5" x14ac:dyDescent="0.3">
      <c r="A218">
        <v>0</v>
      </c>
      <c r="B218">
        <v>1</v>
      </c>
      <c r="C218">
        <v>0.2696629213483146</v>
      </c>
      <c r="D218">
        <v>0.54545454545454541</v>
      </c>
      <c r="E218">
        <v>0</v>
      </c>
    </row>
    <row r="219" spans="1:5" x14ac:dyDescent="0.3">
      <c r="A219">
        <v>0</v>
      </c>
      <c r="B219">
        <v>0</v>
      </c>
      <c r="C219">
        <v>0.8539325842696629</v>
      </c>
      <c r="D219">
        <v>0.18181818181818182</v>
      </c>
      <c r="E219">
        <v>1</v>
      </c>
    </row>
    <row r="220" spans="1:5" x14ac:dyDescent="0.3">
      <c r="A220">
        <v>1</v>
      </c>
      <c r="B220">
        <v>0</v>
      </c>
      <c r="C220">
        <v>0.16853932584269662</v>
      </c>
      <c r="D220">
        <v>0.36363636363636365</v>
      </c>
      <c r="E220">
        <v>0</v>
      </c>
    </row>
    <row r="221" spans="1:5" x14ac:dyDescent="0.3">
      <c r="A221">
        <v>0</v>
      </c>
      <c r="B221">
        <v>1</v>
      </c>
      <c r="C221">
        <v>0.5955056179775281</v>
      </c>
      <c r="D221">
        <v>0.63636363636363635</v>
      </c>
      <c r="E221">
        <v>0</v>
      </c>
    </row>
    <row r="222" spans="1:5" x14ac:dyDescent="0.3">
      <c r="A222">
        <v>0</v>
      </c>
      <c r="B222">
        <v>0</v>
      </c>
      <c r="C222">
        <v>0.1348314606741573</v>
      </c>
      <c r="D222">
        <v>0.36363636363636365</v>
      </c>
      <c r="E222">
        <v>0</v>
      </c>
    </row>
    <row r="223" spans="1:5" x14ac:dyDescent="0.3">
      <c r="A223">
        <v>0</v>
      </c>
      <c r="B223">
        <v>1</v>
      </c>
      <c r="C223">
        <v>0.38202247191011235</v>
      </c>
      <c r="D223">
        <v>0.54545454545454541</v>
      </c>
      <c r="E223">
        <v>0</v>
      </c>
    </row>
    <row r="224" spans="1:5" x14ac:dyDescent="0.3">
      <c r="A224">
        <v>0</v>
      </c>
      <c r="B224">
        <v>1</v>
      </c>
      <c r="C224">
        <v>8.98876404494382E-2</v>
      </c>
      <c r="D224">
        <v>0.54545454545454541</v>
      </c>
      <c r="E224">
        <v>0</v>
      </c>
    </row>
    <row r="225" spans="1:5" x14ac:dyDescent="0.3">
      <c r="A225">
        <v>0</v>
      </c>
      <c r="B225">
        <v>1</v>
      </c>
      <c r="C225">
        <v>0.3707865168539326</v>
      </c>
      <c r="D225">
        <v>0.54545454545454541</v>
      </c>
      <c r="E225">
        <v>0</v>
      </c>
    </row>
    <row r="226" spans="1:5" x14ac:dyDescent="0.3">
      <c r="A226">
        <v>0</v>
      </c>
      <c r="B226">
        <v>0</v>
      </c>
      <c r="C226">
        <v>0.5617977528089888</v>
      </c>
      <c r="D226">
        <v>0.18181818181818182</v>
      </c>
      <c r="E226">
        <v>0</v>
      </c>
    </row>
    <row r="227" spans="1:5" x14ac:dyDescent="0.3">
      <c r="A227">
        <v>0</v>
      </c>
      <c r="B227">
        <v>0</v>
      </c>
      <c r="C227">
        <v>0.651685393258427</v>
      </c>
      <c r="D227">
        <v>0.36363636363636365</v>
      </c>
      <c r="E227">
        <v>0</v>
      </c>
    </row>
    <row r="228" spans="1:5" x14ac:dyDescent="0.3">
      <c r="A228">
        <v>0</v>
      </c>
      <c r="B228">
        <v>0</v>
      </c>
      <c r="C228">
        <v>0.20224719101123595</v>
      </c>
      <c r="D228">
        <v>9.0909090909090912E-2</v>
      </c>
      <c r="E228">
        <v>0</v>
      </c>
    </row>
    <row r="229" spans="1:5" x14ac:dyDescent="0.3">
      <c r="A229">
        <v>1</v>
      </c>
      <c r="B229">
        <v>0</v>
      </c>
      <c r="C229">
        <v>0.5168539325842697</v>
      </c>
      <c r="D229">
        <v>0.54545454545454541</v>
      </c>
      <c r="E229">
        <v>0</v>
      </c>
    </row>
    <row r="230" spans="1:5" x14ac:dyDescent="0.3">
      <c r="A230">
        <v>1</v>
      </c>
      <c r="B230">
        <v>0</v>
      </c>
      <c r="C230">
        <v>0.550561797752809</v>
      </c>
      <c r="D230">
        <v>0.63636363636363635</v>
      </c>
      <c r="E230">
        <v>0</v>
      </c>
    </row>
    <row r="231" spans="1:5" x14ac:dyDescent="0.3">
      <c r="A231">
        <v>0</v>
      </c>
      <c r="B231">
        <v>0</v>
      </c>
      <c r="C231">
        <v>0.5393258426966292</v>
      </c>
      <c r="D231">
        <v>9.0909090909090912E-2</v>
      </c>
      <c r="E231">
        <v>0</v>
      </c>
    </row>
    <row r="232" spans="1:5" x14ac:dyDescent="0.3">
      <c r="A232">
        <v>1</v>
      </c>
      <c r="B232">
        <v>0</v>
      </c>
      <c r="C232">
        <v>0.3707865168539326</v>
      </c>
      <c r="D232">
        <v>0.27272727272727271</v>
      </c>
      <c r="E232">
        <v>0</v>
      </c>
    </row>
    <row r="233" spans="1:5" x14ac:dyDescent="0.3">
      <c r="A233">
        <v>0</v>
      </c>
      <c r="B233">
        <v>0</v>
      </c>
      <c r="C233">
        <v>0.88764044943820219</v>
      </c>
      <c r="D233">
        <v>0.54545454545454541</v>
      </c>
      <c r="E233">
        <v>0</v>
      </c>
    </row>
    <row r="234" spans="1:5" x14ac:dyDescent="0.3">
      <c r="A234">
        <v>0</v>
      </c>
      <c r="B234">
        <v>0</v>
      </c>
      <c r="C234">
        <v>0.20224719101123595</v>
      </c>
      <c r="D234">
        <v>0.27272727272727271</v>
      </c>
      <c r="E234">
        <v>0</v>
      </c>
    </row>
    <row r="235" spans="1:5" x14ac:dyDescent="0.3">
      <c r="A235">
        <v>1</v>
      </c>
      <c r="B235">
        <v>1</v>
      </c>
      <c r="C235">
        <v>0.5280898876404494</v>
      </c>
      <c r="D235">
        <v>0.18181818181818182</v>
      </c>
      <c r="E235">
        <v>0</v>
      </c>
    </row>
    <row r="236" spans="1:5" x14ac:dyDescent="0.3">
      <c r="A236">
        <v>0</v>
      </c>
      <c r="B236">
        <v>1</v>
      </c>
      <c r="C236">
        <v>0.2696629213483146</v>
      </c>
      <c r="D236">
        <v>9.0909090909090912E-2</v>
      </c>
      <c r="E236">
        <v>0</v>
      </c>
    </row>
    <row r="237" spans="1:5" x14ac:dyDescent="0.3">
      <c r="A237">
        <v>0</v>
      </c>
      <c r="B237">
        <v>1</v>
      </c>
      <c r="C237">
        <v>0.16853932584269662</v>
      </c>
      <c r="D237">
        <v>0</v>
      </c>
      <c r="E237">
        <v>0</v>
      </c>
    </row>
    <row r="238" spans="1:5" x14ac:dyDescent="0.3">
      <c r="A238">
        <v>0</v>
      </c>
      <c r="B238">
        <v>1</v>
      </c>
      <c r="C238">
        <v>0.5056179775280899</v>
      </c>
      <c r="D238">
        <v>0.63636363636363635</v>
      </c>
      <c r="E238">
        <v>0</v>
      </c>
    </row>
    <row r="239" spans="1:5" x14ac:dyDescent="0.3">
      <c r="A239">
        <v>1</v>
      </c>
      <c r="B239">
        <v>0</v>
      </c>
      <c r="C239">
        <v>0.21348314606741572</v>
      </c>
      <c r="D239">
        <v>0.45454545454545453</v>
      </c>
      <c r="E239">
        <v>0</v>
      </c>
    </row>
    <row r="240" spans="1:5" x14ac:dyDescent="0.3">
      <c r="A240">
        <v>0</v>
      </c>
      <c r="B240">
        <v>1</v>
      </c>
      <c r="C240">
        <v>0.2808988764044944</v>
      </c>
      <c r="D240">
        <v>0.63636363636363635</v>
      </c>
      <c r="E240">
        <v>0</v>
      </c>
    </row>
    <row r="241" spans="1:5" x14ac:dyDescent="0.3">
      <c r="A241">
        <v>1</v>
      </c>
      <c r="B241">
        <v>0</v>
      </c>
      <c r="C241">
        <v>0.2247191011235955</v>
      </c>
      <c r="D241">
        <v>0.36363636363636365</v>
      </c>
      <c r="E241">
        <v>0</v>
      </c>
    </row>
    <row r="242" spans="1:5" x14ac:dyDescent="0.3">
      <c r="A242">
        <v>1</v>
      </c>
      <c r="B242">
        <v>0</v>
      </c>
      <c r="C242">
        <v>0.5730337078651685</v>
      </c>
      <c r="D242">
        <v>0.63636363636363635</v>
      </c>
      <c r="E242">
        <v>0</v>
      </c>
    </row>
    <row r="243" spans="1:5" x14ac:dyDescent="0.3">
      <c r="A243">
        <v>1</v>
      </c>
      <c r="B243">
        <v>1</v>
      </c>
      <c r="C243">
        <v>0.5168539325842697</v>
      </c>
      <c r="D243">
        <v>0.27272727272727271</v>
      </c>
      <c r="E243">
        <v>0</v>
      </c>
    </row>
    <row r="244" spans="1:5" x14ac:dyDescent="0.3">
      <c r="A244">
        <v>1</v>
      </c>
      <c r="B244">
        <v>1</v>
      </c>
      <c r="C244">
        <v>0.5056179775280899</v>
      </c>
      <c r="D244">
        <v>0.72727272727272729</v>
      </c>
      <c r="E244">
        <v>0</v>
      </c>
    </row>
    <row r="245" spans="1:5" x14ac:dyDescent="0.3">
      <c r="A245">
        <v>0</v>
      </c>
      <c r="B245">
        <v>1</v>
      </c>
      <c r="C245">
        <v>0.5280898876404494</v>
      </c>
      <c r="D245">
        <v>0.36363636363636365</v>
      </c>
      <c r="E245">
        <v>0</v>
      </c>
    </row>
    <row r="246" spans="1:5" x14ac:dyDescent="0.3">
      <c r="A246">
        <v>0</v>
      </c>
      <c r="B246">
        <v>1</v>
      </c>
      <c r="C246">
        <v>2.247191011235955E-2</v>
      </c>
      <c r="D246">
        <v>0.36363636363636365</v>
      </c>
      <c r="E246">
        <v>0</v>
      </c>
    </row>
    <row r="247" spans="1:5" x14ac:dyDescent="0.3">
      <c r="A247">
        <v>0</v>
      </c>
      <c r="B247">
        <v>1</v>
      </c>
      <c r="C247">
        <v>0.38202247191011235</v>
      </c>
      <c r="D247">
        <v>9.0909090909090912E-2</v>
      </c>
      <c r="E247">
        <v>0</v>
      </c>
    </row>
    <row r="248" spans="1:5" x14ac:dyDescent="0.3">
      <c r="A248">
        <v>0</v>
      </c>
      <c r="B248">
        <v>1</v>
      </c>
      <c r="C248">
        <v>0.1348314606741573</v>
      </c>
      <c r="D248">
        <v>0.36363636363636365</v>
      </c>
      <c r="E248">
        <v>0</v>
      </c>
    </row>
    <row r="249" spans="1:5" x14ac:dyDescent="0.3">
      <c r="A249">
        <v>1</v>
      </c>
      <c r="B249">
        <v>0</v>
      </c>
      <c r="C249">
        <v>3.3707865168539325E-2</v>
      </c>
      <c r="D249">
        <v>0.18181818181818182</v>
      </c>
      <c r="E249">
        <v>0</v>
      </c>
    </row>
    <row r="250" spans="1:5" x14ac:dyDescent="0.3">
      <c r="A250">
        <v>1</v>
      </c>
      <c r="B250">
        <v>1</v>
      </c>
      <c r="C250">
        <v>0.3595505617977528</v>
      </c>
      <c r="D250">
        <v>0.54545454545454541</v>
      </c>
      <c r="E250">
        <v>0</v>
      </c>
    </row>
    <row r="251" spans="1:5" x14ac:dyDescent="0.3">
      <c r="A251">
        <v>0</v>
      </c>
      <c r="B251">
        <v>1</v>
      </c>
      <c r="C251">
        <v>0.5730337078651685</v>
      </c>
      <c r="D251">
        <v>9.0909090909090912E-2</v>
      </c>
      <c r="E251">
        <v>0</v>
      </c>
    </row>
    <row r="252" spans="1:5" x14ac:dyDescent="0.3">
      <c r="A252">
        <v>0</v>
      </c>
      <c r="B252">
        <v>1</v>
      </c>
      <c r="C252">
        <v>0.11235955056179775</v>
      </c>
      <c r="D252">
        <v>0.27272727272727271</v>
      </c>
      <c r="E252">
        <v>0</v>
      </c>
    </row>
    <row r="253" spans="1:5" x14ac:dyDescent="0.3">
      <c r="A253">
        <v>0</v>
      </c>
      <c r="B253">
        <v>0</v>
      </c>
      <c r="C253">
        <v>0.20224719101123595</v>
      </c>
      <c r="D253">
        <v>0.27272727272727271</v>
      </c>
      <c r="E253">
        <v>0</v>
      </c>
    </row>
    <row r="254" spans="1:5" x14ac:dyDescent="0.3">
      <c r="A254">
        <v>0</v>
      </c>
      <c r="B254">
        <v>1</v>
      </c>
      <c r="C254">
        <v>0.30337078651685395</v>
      </c>
      <c r="D254">
        <v>0.18181818181818182</v>
      </c>
      <c r="E254">
        <v>0</v>
      </c>
    </row>
    <row r="255" spans="1:5" x14ac:dyDescent="0.3">
      <c r="A255">
        <v>0</v>
      </c>
      <c r="B255">
        <v>0</v>
      </c>
      <c r="C255">
        <v>0.1348314606741573</v>
      </c>
      <c r="D255">
        <v>9.0909090909090912E-2</v>
      </c>
      <c r="E255">
        <v>0</v>
      </c>
    </row>
    <row r="256" spans="1:5" x14ac:dyDescent="0.3">
      <c r="A256">
        <v>0</v>
      </c>
      <c r="B256">
        <v>1</v>
      </c>
      <c r="C256">
        <v>7.8651685393258425E-2</v>
      </c>
      <c r="D256">
        <v>0.54545454545454541</v>
      </c>
      <c r="E256">
        <v>0</v>
      </c>
    </row>
    <row r="257" spans="1:5" x14ac:dyDescent="0.3">
      <c r="A257">
        <v>0</v>
      </c>
      <c r="B257">
        <v>0</v>
      </c>
      <c r="C257">
        <v>4.49438202247191E-2</v>
      </c>
      <c r="D257">
        <v>0.54545454545454541</v>
      </c>
      <c r="E257">
        <v>0</v>
      </c>
    </row>
    <row r="258" spans="1:5" x14ac:dyDescent="0.3">
      <c r="A258">
        <v>1</v>
      </c>
      <c r="B258">
        <v>1</v>
      </c>
      <c r="C258">
        <v>0.20224719101123595</v>
      </c>
      <c r="D258">
        <v>0.27272727272727271</v>
      </c>
      <c r="E258">
        <v>0</v>
      </c>
    </row>
    <row r="259" spans="1:5" x14ac:dyDescent="0.3">
      <c r="A259">
        <v>1</v>
      </c>
      <c r="B259">
        <v>1</v>
      </c>
      <c r="C259">
        <v>0.39325842696629215</v>
      </c>
      <c r="D259">
        <v>0.54545454545454541</v>
      </c>
      <c r="E259">
        <v>0</v>
      </c>
    </row>
    <row r="260" spans="1:5" x14ac:dyDescent="0.3">
      <c r="A260">
        <v>0</v>
      </c>
      <c r="B260">
        <v>1</v>
      </c>
      <c r="C260">
        <v>4.49438202247191E-2</v>
      </c>
      <c r="D260">
        <v>0.27272727272727271</v>
      </c>
      <c r="E260">
        <v>0</v>
      </c>
    </row>
    <row r="261" spans="1:5" x14ac:dyDescent="0.3">
      <c r="A261">
        <v>0</v>
      </c>
      <c r="B261">
        <v>1</v>
      </c>
      <c r="C261">
        <v>0.11235955056179775</v>
      </c>
      <c r="D261">
        <v>0.27272727272727271</v>
      </c>
      <c r="E261">
        <v>0</v>
      </c>
    </row>
    <row r="262" spans="1:5" x14ac:dyDescent="0.3">
      <c r="A262">
        <v>0</v>
      </c>
      <c r="B262">
        <v>0</v>
      </c>
      <c r="C262">
        <v>0.3146067415730337</v>
      </c>
      <c r="D262">
        <v>0.36363636363636365</v>
      </c>
      <c r="E262">
        <v>0</v>
      </c>
    </row>
    <row r="263" spans="1:5" x14ac:dyDescent="0.3">
      <c r="A263">
        <v>0</v>
      </c>
      <c r="B263">
        <v>0</v>
      </c>
      <c r="C263">
        <v>0.6629213483146067</v>
      </c>
      <c r="D263">
        <v>0.27272727272727271</v>
      </c>
      <c r="E263">
        <v>0</v>
      </c>
    </row>
    <row r="264" spans="1:5" x14ac:dyDescent="0.3">
      <c r="A264">
        <v>0</v>
      </c>
      <c r="B264">
        <v>0</v>
      </c>
      <c r="C264">
        <v>0.48314606741573035</v>
      </c>
      <c r="D264">
        <v>0.63636363636363635</v>
      </c>
      <c r="E264">
        <v>0</v>
      </c>
    </row>
    <row r="265" spans="1:5" x14ac:dyDescent="0.3">
      <c r="A265">
        <v>0</v>
      </c>
      <c r="B265">
        <v>0</v>
      </c>
      <c r="C265">
        <v>0.29213483146067415</v>
      </c>
      <c r="D265">
        <v>0.27272727272727271</v>
      </c>
      <c r="E265">
        <v>0</v>
      </c>
    </row>
    <row r="266" spans="1:5" x14ac:dyDescent="0.3">
      <c r="A266">
        <v>1</v>
      </c>
      <c r="B266">
        <v>0</v>
      </c>
      <c r="C266">
        <v>0.6629213483146067</v>
      </c>
      <c r="D266">
        <v>0.27272727272727271</v>
      </c>
      <c r="E266">
        <v>0</v>
      </c>
    </row>
    <row r="267" spans="1:5" x14ac:dyDescent="0.3">
      <c r="A267">
        <v>1</v>
      </c>
      <c r="B267">
        <v>0</v>
      </c>
      <c r="C267">
        <v>0.4943820224719101</v>
      </c>
      <c r="D267">
        <v>0.54545454545454541</v>
      </c>
      <c r="E267">
        <v>0</v>
      </c>
    </row>
    <row r="268" spans="1:5" x14ac:dyDescent="0.3">
      <c r="A268">
        <v>1</v>
      </c>
      <c r="B268">
        <v>0</v>
      </c>
      <c r="C268">
        <v>0.2808988764044944</v>
      </c>
      <c r="D268">
        <v>0.18181818181818182</v>
      </c>
      <c r="E268">
        <v>0</v>
      </c>
    </row>
    <row r="269" spans="1:5" x14ac:dyDescent="0.3">
      <c r="A269">
        <v>0</v>
      </c>
      <c r="B269">
        <v>0</v>
      </c>
      <c r="C269">
        <v>0.34831460674157305</v>
      </c>
      <c r="D269">
        <v>0.18181818181818182</v>
      </c>
      <c r="E269">
        <v>0</v>
      </c>
    </row>
    <row r="270" spans="1:5" x14ac:dyDescent="0.3">
      <c r="A270">
        <v>0</v>
      </c>
      <c r="B270">
        <v>0</v>
      </c>
      <c r="C270">
        <v>0.5056179775280899</v>
      </c>
      <c r="D270">
        <v>0.45454545454545453</v>
      </c>
      <c r="E270">
        <v>0</v>
      </c>
    </row>
    <row r="271" spans="1:5" x14ac:dyDescent="0.3">
      <c r="A271">
        <v>0</v>
      </c>
      <c r="B271">
        <v>0</v>
      </c>
      <c r="C271">
        <v>0.11235955056179775</v>
      </c>
      <c r="D271">
        <v>0.27272727272727271</v>
      </c>
      <c r="E271">
        <v>0</v>
      </c>
    </row>
    <row r="272" spans="1:5" x14ac:dyDescent="0.3">
      <c r="A272">
        <v>0</v>
      </c>
      <c r="B272">
        <v>0</v>
      </c>
      <c r="C272">
        <v>0.550561797752809</v>
      </c>
      <c r="D272">
        <v>0.72727272727272729</v>
      </c>
      <c r="E272">
        <v>0</v>
      </c>
    </row>
    <row r="273" spans="1:5" x14ac:dyDescent="0.3">
      <c r="A273">
        <v>1</v>
      </c>
      <c r="B273">
        <v>0</v>
      </c>
      <c r="C273">
        <v>0.29213483146067415</v>
      </c>
      <c r="D273">
        <v>0.54545454545454541</v>
      </c>
      <c r="E273">
        <v>0</v>
      </c>
    </row>
    <row r="274" spans="1:5" x14ac:dyDescent="0.3">
      <c r="A274">
        <v>1</v>
      </c>
      <c r="B274">
        <v>0</v>
      </c>
      <c r="C274">
        <v>0.6853932584269663</v>
      </c>
      <c r="D274">
        <v>0.45454545454545453</v>
      </c>
      <c r="E274">
        <v>0</v>
      </c>
    </row>
    <row r="275" spans="1:5" x14ac:dyDescent="0.3">
      <c r="A275">
        <v>0</v>
      </c>
      <c r="B275">
        <v>0</v>
      </c>
      <c r="C275">
        <v>0.5393258426966292</v>
      </c>
      <c r="D275">
        <v>0.45454545454545453</v>
      </c>
      <c r="E275">
        <v>0</v>
      </c>
    </row>
    <row r="276" spans="1:5" x14ac:dyDescent="0.3">
      <c r="A276">
        <v>0</v>
      </c>
      <c r="B276">
        <v>0</v>
      </c>
      <c r="C276">
        <v>0.3707865168539326</v>
      </c>
      <c r="D276">
        <v>0.63636363636363635</v>
      </c>
      <c r="E276">
        <v>0</v>
      </c>
    </row>
    <row r="277" spans="1:5" x14ac:dyDescent="0.3">
      <c r="A277">
        <v>0</v>
      </c>
      <c r="B277">
        <v>0</v>
      </c>
      <c r="C277">
        <v>0.30337078651685395</v>
      </c>
      <c r="D277">
        <v>0.63636363636363635</v>
      </c>
      <c r="E277">
        <v>0</v>
      </c>
    </row>
    <row r="278" spans="1:5" x14ac:dyDescent="0.3">
      <c r="A278">
        <v>1</v>
      </c>
      <c r="B278">
        <v>0</v>
      </c>
      <c r="C278">
        <v>0.5393258426966292</v>
      </c>
      <c r="D278">
        <v>0.27272727272727271</v>
      </c>
      <c r="E278">
        <v>0</v>
      </c>
    </row>
    <row r="279" spans="1:5" x14ac:dyDescent="0.3">
      <c r="A279">
        <v>0</v>
      </c>
      <c r="B279">
        <v>0</v>
      </c>
      <c r="C279">
        <v>0.6404494382022472</v>
      </c>
      <c r="D279">
        <v>0.18181818181818182</v>
      </c>
      <c r="E279">
        <v>0</v>
      </c>
    </row>
    <row r="280" spans="1:5" x14ac:dyDescent="0.3">
      <c r="A280">
        <v>1</v>
      </c>
      <c r="B280">
        <v>0</v>
      </c>
      <c r="C280">
        <v>0.3595505617977528</v>
      </c>
      <c r="D280">
        <v>0.27272727272727271</v>
      </c>
      <c r="E280">
        <v>0</v>
      </c>
    </row>
    <row r="281" spans="1:5" x14ac:dyDescent="0.3">
      <c r="A281">
        <v>1</v>
      </c>
      <c r="B281">
        <v>0</v>
      </c>
      <c r="C281">
        <v>0.42696629213483145</v>
      </c>
      <c r="D281">
        <v>0.54545454545454541</v>
      </c>
      <c r="E281">
        <v>0</v>
      </c>
    </row>
    <row r="282" spans="1:5" x14ac:dyDescent="0.3">
      <c r="A282">
        <v>0</v>
      </c>
      <c r="B282">
        <v>0</v>
      </c>
      <c r="C282">
        <v>0.34831460674157305</v>
      </c>
      <c r="D282">
        <v>0.54545454545454541</v>
      </c>
      <c r="E282">
        <v>0</v>
      </c>
    </row>
    <row r="283" spans="1:5" x14ac:dyDescent="0.3">
      <c r="A283">
        <v>0</v>
      </c>
      <c r="B283">
        <v>0</v>
      </c>
      <c r="C283">
        <v>0.29213483146067415</v>
      </c>
      <c r="D283">
        <v>0.63636363636363635</v>
      </c>
      <c r="E283">
        <v>0</v>
      </c>
    </row>
    <row r="284" spans="1:5" x14ac:dyDescent="0.3">
      <c r="A284">
        <v>0</v>
      </c>
      <c r="B284">
        <v>0</v>
      </c>
      <c r="C284">
        <v>0.25842696629213485</v>
      </c>
      <c r="D284">
        <v>0.18181818181818182</v>
      </c>
      <c r="E284">
        <v>0</v>
      </c>
    </row>
    <row r="285" spans="1:5" x14ac:dyDescent="0.3">
      <c r="A285">
        <v>0</v>
      </c>
      <c r="B285">
        <v>0</v>
      </c>
      <c r="C285">
        <v>0.2808988764044944</v>
      </c>
      <c r="D285">
        <v>0</v>
      </c>
      <c r="E285">
        <v>0</v>
      </c>
    </row>
    <row r="286" spans="1:5" x14ac:dyDescent="0.3">
      <c r="A286">
        <v>0</v>
      </c>
      <c r="B286">
        <v>0</v>
      </c>
      <c r="C286">
        <v>0.33707865168539325</v>
      </c>
      <c r="D286">
        <v>0.54545454545454541</v>
      </c>
      <c r="E286">
        <v>0</v>
      </c>
    </row>
    <row r="287" spans="1:5" x14ac:dyDescent="0.3">
      <c r="A287">
        <v>0</v>
      </c>
      <c r="B287">
        <v>0</v>
      </c>
      <c r="C287">
        <v>0.3258426966292135</v>
      </c>
      <c r="D287">
        <v>0.45454545454545453</v>
      </c>
      <c r="E287">
        <v>0</v>
      </c>
    </row>
    <row r="288" spans="1:5" x14ac:dyDescent="0.3">
      <c r="A288">
        <v>1</v>
      </c>
      <c r="B288">
        <v>0</v>
      </c>
      <c r="C288">
        <v>0.29213483146067415</v>
      </c>
      <c r="D288">
        <v>0.27272727272727271</v>
      </c>
      <c r="E288">
        <v>0</v>
      </c>
    </row>
    <row r="289" spans="1:5" x14ac:dyDescent="0.3">
      <c r="A289">
        <v>0</v>
      </c>
      <c r="B289">
        <v>0</v>
      </c>
      <c r="C289">
        <v>0.24719101123595505</v>
      </c>
      <c r="D289">
        <v>0.18181818181818182</v>
      </c>
      <c r="E289">
        <v>0</v>
      </c>
    </row>
    <row r="290" spans="1:5" x14ac:dyDescent="0.3">
      <c r="A290">
        <v>1</v>
      </c>
      <c r="B290">
        <v>0</v>
      </c>
      <c r="C290">
        <v>0.19101123595505617</v>
      </c>
      <c r="D290">
        <v>0.45454545454545453</v>
      </c>
      <c r="E290">
        <v>0</v>
      </c>
    </row>
    <row r="291" spans="1:5" x14ac:dyDescent="0.3">
      <c r="A291">
        <v>0</v>
      </c>
      <c r="B291">
        <v>0</v>
      </c>
      <c r="C291">
        <v>0.39325842696629215</v>
      </c>
      <c r="D291">
        <v>0.18181818181818182</v>
      </c>
      <c r="E291">
        <v>0</v>
      </c>
    </row>
    <row r="292" spans="1:5" x14ac:dyDescent="0.3">
      <c r="A292">
        <v>0</v>
      </c>
      <c r="B292">
        <v>0</v>
      </c>
      <c r="C292">
        <v>0.5955056179775281</v>
      </c>
      <c r="D292">
        <v>0.27272727272727271</v>
      </c>
      <c r="E292">
        <v>0</v>
      </c>
    </row>
    <row r="293" spans="1:5" x14ac:dyDescent="0.3">
      <c r="A293">
        <v>1</v>
      </c>
      <c r="B293">
        <v>0</v>
      </c>
      <c r="C293">
        <v>0.6179775280898876</v>
      </c>
      <c r="D293">
        <v>0.54545454545454541</v>
      </c>
      <c r="E293">
        <v>0</v>
      </c>
    </row>
    <row r="294" spans="1:5" x14ac:dyDescent="0.3">
      <c r="A294">
        <v>0</v>
      </c>
      <c r="B294">
        <v>0</v>
      </c>
      <c r="C294">
        <v>0.15730337078651685</v>
      </c>
      <c r="D294">
        <v>0.45454545454545453</v>
      </c>
      <c r="E294">
        <v>0</v>
      </c>
    </row>
    <row r="295" spans="1:5" x14ac:dyDescent="0.3">
      <c r="A295">
        <v>0</v>
      </c>
      <c r="B295">
        <v>0</v>
      </c>
      <c r="C295">
        <v>0.38202247191011235</v>
      </c>
      <c r="D295">
        <v>0.63636363636363635</v>
      </c>
      <c r="E295">
        <v>0</v>
      </c>
    </row>
    <row r="296" spans="1:5" x14ac:dyDescent="0.3">
      <c r="A296">
        <v>0</v>
      </c>
      <c r="B296">
        <v>1</v>
      </c>
      <c r="C296">
        <v>0.30337078651685395</v>
      </c>
      <c r="D296">
        <v>0.63636363636363635</v>
      </c>
      <c r="E296">
        <v>0</v>
      </c>
    </row>
    <row r="297" spans="1:5" x14ac:dyDescent="0.3">
      <c r="A297">
        <v>0</v>
      </c>
      <c r="B297">
        <v>1</v>
      </c>
      <c r="C297">
        <v>0.6404494382022472</v>
      </c>
      <c r="D297">
        <v>0.54545454545454541</v>
      </c>
      <c r="E297">
        <v>0</v>
      </c>
    </row>
    <row r="298" spans="1:5" x14ac:dyDescent="0.3">
      <c r="A298">
        <v>0</v>
      </c>
      <c r="B298">
        <v>1</v>
      </c>
      <c r="C298">
        <v>0.14606741573033707</v>
      </c>
      <c r="D298">
        <v>9.0909090909090912E-2</v>
      </c>
      <c r="E298">
        <v>0</v>
      </c>
    </row>
    <row r="299" spans="1:5" x14ac:dyDescent="0.3">
      <c r="A299">
        <v>1</v>
      </c>
      <c r="B299">
        <v>1</v>
      </c>
      <c r="C299">
        <v>0.24719101123595505</v>
      </c>
      <c r="D299">
        <v>0.63636363636363635</v>
      </c>
      <c r="E299">
        <v>0</v>
      </c>
    </row>
    <row r="300" spans="1:5" x14ac:dyDescent="0.3">
      <c r="A300">
        <v>0</v>
      </c>
      <c r="B300">
        <v>1</v>
      </c>
      <c r="C300">
        <v>0.5617977528089888</v>
      </c>
      <c r="D300">
        <v>0.27272727272727271</v>
      </c>
      <c r="E300">
        <v>0</v>
      </c>
    </row>
    <row r="301" spans="1:5" x14ac:dyDescent="0.3">
      <c r="A301">
        <v>1</v>
      </c>
      <c r="B301">
        <v>1</v>
      </c>
      <c r="C301">
        <v>0.25842696629213485</v>
      </c>
      <c r="D301">
        <v>0.18181818181818182</v>
      </c>
      <c r="E301">
        <v>0</v>
      </c>
    </row>
    <row r="302" spans="1:5" x14ac:dyDescent="0.3">
      <c r="A302">
        <v>0</v>
      </c>
      <c r="B302">
        <v>1</v>
      </c>
      <c r="C302">
        <v>0.33707865168539325</v>
      </c>
      <c r="D302">
        <v>0.63636363636363635</v>
      </c>
      <c r="E302">
        <v>0</v>
      </c>
    </row>
    <row r="303" spans="1:5" x14ac:dyDescent="0.3">
      <c r="A303">
        <v>0</v>
      </c>
      <c r="B303">
        <v>1</v>
      </c>
      <c r="C303">
        <v>0.15730337078651685</v>
      </c>
      <c r="D303">
        <v>0.54545454545454541</v>
      </c>
      <c r="E303">
        <v>0</v>
      </c>
    </row>
    <row r="304" spans="1:5" x14ac:dyDescent="0.3">
      <c r="A304">
        <v>0</v>
      </c>
      <c r="B304">
        <v>1</v>
      </c>
      <c r="C304">
        <v>0.4943820224719101</v>
      </c>
      <c r="D304">
        <v>0.27272727272727271</v>
      </c>
      <c r="E304">
        <v>0</v>
      </c>
    </row>
    <row r="305" spans="1:5" x14ac:dyDescent="0.3">
      <c r="A305">
        <v>0</v>
      </c>
      <c r="B305">
        <v>0</v>
      </c>
      <c r="C305">
        <v>0.1797752808988764</v>
      </c>
      <c r="D305">
        <v>0.45454545454545453</v>
      </c>
      <c r="E305">
        <v>0</v>
      </c>
    </row>
    <row r="306" spans="1:5" x14ac:dyDescent="0.3">
      <c r="A306">
        <v>1</v>
      </c>
      <c r="B306">
        <v>1</v>
      </c>
      <c r="C306">
        <v>0.10112359550561797</v>
      </c>
      <c r="D306">
        <v>0.54545454545454541</v>
      </c>
      <c r="E306">
        <v>0</v>
      </c>
    </row>
    <row r="307" spans="1:5" x14ac:dyDescent="0.3">
      <c r="A307">
        <v>0</v>
      </c>
      <c r="B307">
        <v>1</v>
      </c>
      <c r="C307">
        <v>0.10112359550561797</v>
      </c>
      <c r="D307">
        <v>0.45454545454545453</v>
      </c>
      <c r="E307">
        <v>0</v>
      </c>
    </row>
    <row r="308" spans="1:5" x14ac:dyDescent="0.3">
      <c r="A308">
        <v>0</v>
      </c>
      <c r="B308">
        <v>1</v>
      </c>
      <c r="C308">
        <v>0.15730337078651685</v>
      </c>
      <c r="D308">
        <v>0.18181818181818182</v>
      </c>
      <c r="E308">
        <v>0</v>
      </c>
    </row>
    <row r="309" spans="1:5" x14ac:dyDescent="0.3">
      <c r="A309">
        <v>1</v>
      </c>
      <c r="B309">
        <v>0</v>
      </c>
      <c r="C309">
        <v>0.25842696629213485</v>
      </c>
      <c r="D309">
        <v>0.54545454545454541</v>
      </c>
      <c r="E309">
        <v>0</v>
      </c>
    </row>
    <row r="310" spans="1:5" x14ac:dyDescent="0.3">
      <c r="A310">
        <v>1</v>
      </c>
      <c r="B310">
        <v>0</v>
      </c>
      <c r="C310">
        <v>0.449438202247191</v>
      </c>
      <c r="D310">
        <v>0.27272727272727271</v>
      </c>
      <c r="E310">
        <v>0</v>
      </c>
    </row>
    <row r="311" spans="1:5" x14ac:dyDescent="0.3">
      <c r="A311">
        <v>0</v>
      </c>
      <c r="B311">
        <v>0</v>
      </c>
      <c r="C311">
        <v>0.5730337078651685</v>
      </c>
      <c r="D311">
        <v>0.45454545454545453</v>
      </c>
      <c r="E311">
        <v>0</v>
      </c>
    </row>
    <row r="312" spans="1:5" x14ac:dyDescent="0.3">
      <c r="A312">
        <v>0</v>
      </c>
      <c r="B312">
        <v>0</v>
      </c>
      <c r="C312">
        <v>0.2808988764044944</v>
      </c>
      <c r="D312">
        <v>9.0909090909090912E-2</v>
      </c>
      <c r="E312">
        <v>0</v>
      </c>
    </row>
    <row r="313" spans="1:5" x14ac:dyDescent="0.3">
      <c r="A313">
        <v>1</v>
      </c>
      <c r="B313">
        <v>0</v>
      </c>
      <c r="C313">
        <v>0.3146067415730337</v>
      </c>
      <c r="D313">
        <v>0.54545454545454541</v>
      </c>
      <c r="E313">
        <v>0</v>
      </c>
    </row>
    <row r="314" spans="1:5" x14ac:dyDescent="0.3">
      <c r="A314">
        <v>1</v>
      </c>
      <c r="B314">
        <v>0</v>
      </c>
      <c r="C314">
        <v>0.2696629213483146</v>
      </c>
      <c r="D314">
        <v>9.0909090909090912E-2</v>
      </c>
      <c r="E314">
        <v>0</v>
      </c>
    </row>
    <row r="315" spans="1:5" x14ac:dyDescent="0.3">
      <c r="A315">
        <v>1</v>
      </c>
      <c r="B315">
        <v>0</v>
      </c>
      <c r="C315">
        <v>0.23595505617977527</v>
      </c>
      <c r="D315">
        <v>0.18181818181818182</v>
      </c>
      <c r="E315">
        <v>0</v>
      </c>
    </row>
    <row r="316" spans="1:5" x14ac:dyDescent="0.3">
      <c r="A316">
        <v>0</v>
      </c>
      <c r="B316">
        <v>0</v>
      </c>
      <c r="C316">
        <v>0.20224719101123595</v>
      </c>
      <c r="D316">
        <v>0.45454545454545453</v>
      </c>
      <c r="E316">
        <v>0</v>
      </c>
    </row>
    <row r="317" spans="1:5" x14ac:dyDescent="0.3">
      <c r="A317">
        <v>0</v>
      </c>
      <c r="B317">
        <v>0</v>
      </c>
      <c r="C317">
        <v>0.47191011235955055</v>
      </c>
      <c r="D317">
        <v>0</v>
      </c>
      <c r="E317">
        <v>0</v>
      </c>
    </row>
    <row r="318" spans="1:5" x14ac:dyDescent="0.3">
      <c r="A318">
        <v>0</v>
      </c>
      <c r="B318">
        <v>0</v>
      </c>
      <c r="C318">
        <v>0.16853932584269662</v>
      </c>
      <c r="D318">
        <v>0.45454545454545453</v>
      </c>
      <c r="E318">
        <v>0</v>
      </c>
    </row>
    <row r="319" spans="1:5" x14ac:dyDescent="0.3">
      <c r="A319">
        <v>0</v>
      </c>
      <c r="B319">
        <v>1</v>
      </c>
      <c r="C319">
        <v>0.10112359550561797</v>
      </c>
      <c r="D319">
        <v>0.18181818181818182</v>
      </c>
      <c r="E319">
        <v>0</v>
      </c>
    </row>
    <row r="320" spans="1:5" x14ac:dyDescent="0.3">
      <c r="A320">
        <v>1</v>
      </c>
      <c r="B320">
        <v>0</v>
      </c>
      <c r="C320">
        <v>0.33707865168539325</v>
      </c>
      <c r="D320">
        <v>0.63636363636363635</v>
      </c>
      <c r="E320">
        <v>0</v>
      </c>
    </row>
    <row r="321" spans="1:5" x14ac:dyDescent="0.3">
      <c r="A321">
        <v>0</v>
      </c>
      <c r="B321">
        <v>1</v>
      </c>
      <c r="C321">
        <v>0.449438202247191</v>
      </c>
      <c r="D321">
        <v>0.54545454545454541</v>
      </c>
      <c r="E321">
        <v>0</v>
      </c>
    </row>
    <row r="322" spans="1:5" x14ac:dyDescent="0.3">
      <c r="A322">
        <v>1</v>
      </c>
      <c r="B322">
        <v>1</v>
      </c>
      <c r="C322">
        <v>0.3595505617977528</v>
      </c>
      <c r="D322">
        <v>0.54545454545454541</v>
      </c>
      <c r="E322">
        <v>0</v>
      </c>
    </row>
    <row r="323" spans="1:5" x14ac:dyDescent="0.3">
      <c r="A323">
        <v>1</v>
      </c>
      <c r="B323">
        <v>0</v>
      </c>
      <c r="C323">
        <v>0.15730337078651685</v>
      </c>
      <c r="D323">
        <v>0.63636363636363635</v>
      </c>
      <c r="E323">
        <v>0</v>
      </c>
    </row>
    <row r="324" spans="1:5" x14ac:dyDescent="0.3">
      <c r="A324">
        <v>0</v>
      </c>
      <c r="B324">
        <v>0</v>
      </c>
      <c r="C324">
        <v>0.19101123595505617</v>
      </c>
      <c r="D324">
        <v>0.36363636363636365</v>
      </c>
      <c r="E324">
        <v>0</v>
      </c>
    </row>
    <row r="325" spans="1:5" x14ac:dyDescent="0.3">
      <c r="A325">
        <v>1</v>
      </c>
      <c r="B325">
        <v>0</v>
      </c>
      <c r="C325">
        <v>0.1797752808988764</v>
      </c>
      <c r="D325">
        <v>9.0909090909090912E-2</v>
      </c>
      <c r="E325">
        <v>0</v>
      </c>
    </row>
    <row r="326" spans="1:5" x14ac:dyDescent="0.3">
      <c r="A326">
        <v>1</v>
      </c>
      <c r="B326">
        <v>1</v>
      </c>
      <c r="C326">
        <v>0.23595505617977527</v>
      </c>
      <c r="D326">
        <v>0.18181818181818182</v>
      </c>
      <c r="E326">
        <v>0</v>
      </c>
    </row>
    <row r="327" spans="1:5" x14ac:dyDescent="0.3">
      <c r="A327">
        <v>0</v>
      </c>
      <c r="B327">
        <v>1</v>
      </c>
      <c r="C327">
        <v>0.23595505617977527</v>
      </c>
      <c r="D327">
        <v>0.63636363636363635</v>
      </c>
      <c r="E327">
        <v>0</v>
      </c>
    </row>
    <row r="328" spans="1:5" x14ac:dyDescent="0.3">
      <c r="A328">
        <v>1</v>
      </c>
      <c r="B328">
        <v>0</v>
      </c>
      <c r="C328">
        <v>0.20224719101123595</v>
      </c>
      <c r="D328">
        <v>0.54545454545454541</v>
      </c>
      <c r="E328">
        <v>0</v>
      </c>
    </row>
    <row r="329" spans="1:5" x14ac:dyDescent="0.3">
      <c r="A329">
        <v>1</v>
      </c>
      <c r="B329">
        <v>1</v>
      </c>
      <c r="C329">
        <v>0.30337078651685395</v>
      </c>
      <c r="D329">
        <v>0.45454545454545453</v>
      </c>
      <c r="E329">
        <v>0</v>
      </c>
    </row>
    <row r="330" spans="1:5" x14ac:dyDescent="0.3">
      <c r="A330">
        <v>0</v>
      </c>
      <c r="B330">
        <v>1</v>
      </c>
      <c r="C330">
        <v>0.10112359550561797</v>
      </c>
      <c r="D330">
        <v>0.63636363636363635</v>
      </c>
      <c r="E330">
        <v>0</v>
      </c>
    </row>
    <row r="331" spans="1:5" x14ac:dyDescent="0.3">
      <c r="A331">
        <v>0</v>
      </c>
      <c r="B331">
        <v>1</v>
      </c>
      <c r="C331">
        <v>3.3707865168539325E-2</v>
      </c>
      <c r="D331">
        <v>0.54545454545454541</v>
      </c>
      <c r="E331">
        <v>0</v>
      </c>
    </row>
    <row r="332" spans="1:5" x14ac:dyDescent="0.3">
      <c r="A332">
        <v>1</v>
      </c>
      <c r="B332">
        <v>0</v>
      </c>
      <c r="C332">
        <v>0.47191011235955055</v>
      </c>
      <c r="D332">
        <v>0.36363636363636365</v>
      </c>
      <c r="E332">
        <v>0</v>
      </c>
    </row>
    <row r="333" spans="1:5" x14ac:dyDescent="0.3">
      <c r="A333">
        <v>0</v>
      </c>
      <c r="B333">
        <v>1</v>
      </c>
      <c r="C333">
        <v>0.23595505617977527</v>
      </c>
      <c r="D333">
        <v>0.72727272727272729</v>
      </c>
      <c r="E333">
        <v>0</v>
      </c>
    </row>
    <row r="334" spans="1:5" x14ac:dyDescent="0.3">
      <c r="A334">
        <v>1</v>
      </c>
      <c r="B334">
        <v>0</v>
      </c>
      <c r="C334">
        <v>0.15730337078651685</v>
      </c>
      <c r="D334">
        <v>0.18181818181818182</v>
      </c>
      <c r="E334">
        <v>0</v>
      </c>
    </row>
    <row r="335" spans="1:5" x14ac:dyDescent="0.3">
      <c r="A335">
        <v>0</v>
      </c>
      <c r="B335">
        <v>0</v>
      </c>
      <c r="C335">
        <v>0.3707865168539326</v>
      </c>
      <c r="D335">
        <v>0</v>
      </c>
      <c r="E335">
        <v>0</v>
      </c>
    </row>
    <row r="336" spans="1:5" x14ac:dyDescent="0.3">
      <c r="A336">
        <v>1</v>
      </c>
      <c r="B336">
        <v>0</v>
      </c>
      <c r="C336">
        <v>0.39325842696629215</v>
      </c>
      <c r="D336">
        <v>0.36363636363636365</v>
      </c>
      <c r="E336">
        <v>0</v>
      </c>
    </row>
    <row r="337" spans="1:5" x14ac:dyDescent="0.3">
      <c r="A337">
        <v>1</v>
      </c>
      <c r="B337">
        <v>0</v>
      </c>
      <c r="C337">
        <v>0.39325842696629215</v>
      </c>
      <c r="D337">
        <v>0</v>
      </c>
      <c r="E337">
        <v>0</v>
      </c>
    </row>
    <row r="338" spans="1:5" x14ac:dyDescent="0.3">
      <c r="A338">
        <v>1</v>
      </c>
      <c r="B338">
        <v>0</v>
      </c>
      <c r="C338">
        <v>0.4943820224719101</v>
      </c>
      <c r="D338">
        <v>0.18181818181818182</v>
      </c>
      <c r="E338">
        <v>0</v>
      </c>
    </row>
    <row r="339" spans="1:5" x14ac:dyDescent="0.3">
      <c r="A339">
        <v>1</v>
      </c>
      <c r="B339">
        <v>0</v>
      </c>
      <c r="C339">
        <v>0.3258426966292135</v>
      </c>
      <c r="D339">
        <v>0.54545454545454541</v>
      </c>
      <c r="E339">
        <v>0</v>
      </c>
    </row>
    <row r="340" spans="1:5" x14ac:dyDescent="0.3">
      <c r="A340">
        <v>1</v>
      </c>
      <c r="B340">
        <v>0</v>
      </c>
      <c r="C340">
        <v>0.3707865168539326</v>
      </c>
      <c r="D340">
        <v>0</v>
      </c>
      <c r="E340">
        <v>0</v>
      </c>
    </row>
    <row r="341" spans="1:5" x14ac:dyDescent="0.3">
      <c r="A341">
        <v>0</v>
      </c>
      <c r="B341">
        <v>0</v>
      </c>
      <c r="C341">
        <v>0.29213483146067415</v>
      </c>
      <c r="D341">
        <v>0</v>
      </c>
      <c r="E341">
        <v>0</v>
      </c>
    </row>
    <row r="342" spans="1:5" x14ac:dyDescent="0.3">
      <c r="A342">
        <v>1</v>
      </c>
      <c r="B342">
        <v>0</v>
      </c>
      <c r="C342">
        <v>0.6741573033707865</v>
      </c>
      <c r="D342">
        <v>0.63636363636363635</v>
      </c>
      <c r="E342">
        <v>0</v>
      </c>
    </row>
    <row r="343" spans="1:5" x14ac:dyDescent="0.3">
      <c r="A343">
        <v>0</v>
      </c>
      <c r="B343">
        <v>0</v>
      </c>
      <c r="C343">
        <v>0.19101123595505617</v>
      </c>
      <c r="D343">
        <v>0.54545454545454541</v>
      </c>
      <c r="E343">
        <v>0</v>
      </c>
    </row>
    <row r="344" spans="1:5" x14ac:dyDescent="0.3">
      <c r="A344">
        <v>0</v>
      </c>
      <c r="B344">
        <v>0</v>
      </c>
      <c r="C344">
        <v>0.43820224719101125</v>
      </c>
      <c r="D344">
        <v>0.27272727272727271</v>
      </c>
      <c r="E344">
        <v>0</v>
      </c>
    </row>
    <row r="345" spans="1:5" x14ac:dyDescent="0.3">
      <c r="A345">
        <v>0</v>
      </c>
      <c r="B345">
        <v>0</v>
      </c>
      <c r="C345">
        <v>0.8651685393258427</v>
      </c>
      <c r="D345">
        <v>0.54545454545454541</v>
      </c>
      <c r="E345">
        <v>0</v>
      </c>
    </row>
    <row r="346" spans="1:5" x14ac:dyDescent="0.3">
      <c r="A346">
        <v>1</v>
      </c>
      <c r="B346">
        <v>0</v>
      </c>
      <c r="C346">
        <v>0.38202247191011235</v>
      </c>
      <c r="D346">
        <v>0.54545454545454541</v>
      </c>
      <c r="E346">
        <v>0</v>
      </c>
    </row>
    <row r="347" spans="1:5" x14ac:dyDescent="0.3">
      <c r="A347">
        <v>0</v>
      </c>
      <c r="B347">
        <v>1</v>
      </c>
      <c r="C347">
        <v>8.98876404494382E-2</v>
      </c>
      <c r="D347">
        <v>0.63636363636363635</v>
      </c>
      <c r="E347">
        <v>0</v>
      </c>
    </row>
    <row r="348" spans="1:5" x14ac:dyDescent="0.3">
      <c r="A348">
        <v>1</v>
      </c>
      <c r="B348">
        <v>1</v>
      </c>
      <c r="C348">
        <v>0.16853932584269662</v>
      </c>
      <c r="D348">
        <v>0.36363636363636365</v>
      </c>
      <c r="E348">
        <v>0</v>
      </c>
    </row>
    <row r="349" spans="1:5" x14ac:dyDescent="0.3">
      <c r="A349">
        <v>1</v>
      </c>
      <c r="B349">
        <v>1</v>
      </c>
      <c r="C349">
        <v>0.3595505617977528</v>
      </c>
      <c r="D349">
        <v>0.45454545454545453</v>
      </c>
      <c r="E349">
        <v>0</v>
      </c>
    </row>
    <row r="350" spans="1:5" x14ac:dyDescent="0.3">
      <c r="A350">
        <v>0</v>
      </c>
      <c r="B350">
        <v>1</v>
      </c>
      <c r="C350">
        <v>0.3258426966292135</v>
      </c>
      <c r="D350">
        <v>0.54545454545454541</v>
      </c>
      <c r="E350">
        <v>0</v>
      </c>
    </row>
    <row r="351" spans="1:5" x14ac:dyDescent="0.3">
      <c r="A351">
        <v>1</v>
      </c>
      <c r="B351">
        <v>1</v>
      </c>
      <c r="C351">
        <v>0.23595505617977527</v>
      </c>
      <c r="D351">
        <v>9.0909090909090912E-2</v>
      </c>
      <c r="E351">
        <v>0</v>
      </c>
    </row>
    <row r="352" spans="1:5" x14ac:dyDescent="0.3">
      <c r="A352">
        <v>1</v>
      </c>
      <c r="B352">
        <v>1</v>
      </c>
      <c r="C352">
        <v>0.25842696629213485</v>
      </c>
      <c r="D352">
        <v>0.63636363636363635</v>
      </c>
      <c r="E352">
        <v>0</v>
      </c>
    </row>
    <row r="353" spans="1:5" x14ac:dyDescent="0.3">
      <c r="A353">
        <v>1</v>
      </c>
      <c r="B353">
        <v>1</v>
      </c>
      <c r="C353">
        <v>0.5056179775280899</v>
      </c>
      <c r="D353">
        <v>0.36363636363636365</v>
      </c>
      <c r="E353">
        <v>0</v>
      </c>
    </row>
    <row r="354" spans="1:5" x14ac:dyDescent="0.3">
      <c r="A354">
        <v>0</v>
      </c>
      <c r="B354">
        <v>0</v>
      </c>
      <c r="C354">
        <v>0.4606741573033708</v>
      </c>
      <c r="D354">
        <v>0.27272727272727271</v>
      </c>
      <c r="E354">
        <v>0</v>
      </c>
    </row>
    <row r="355" spans="1:5" x14ac:dyDescent="0.3">
      <c r="A355">
        <v>1</v>
      </c>
      <c r="B355">
        <v>1</v>
      </c>
      <c r="C355">
        <v>0.20224719101123595</v>
      </c>
      <c r="D355">
        <v>0.36363636363636365</v>
      </c>
      <c r="E355">
        <v>0</v>
      </c>
    </row>
    <row r="356" spans="1:5" x14ac:dyDescent="0.3">
      <c r="A356">
        <v>1</v>
      </c>
      <c r="B356">
        <v>1</v>
      </c>
      <c r="C356">
        <v>0.30337078651685395</v>
      </c>
      <c r="D356">
        <v>9.0909090909090912E-2</v>
      </c>
      <c r="E356">
        <v>0</v>
      </c>
    </row>
    <row r="357" spans="1:5" x14ac:dyDescent="0.3">
      <c r="A357">
        <v>0</v>
      </c>
      <c r="B357">
        <v>0</v>
      </c>
      <c r="C357">
        <v>8.98876404494382E-2</v>
      </c>
      <c r="D357">
        <v>0.27272727272727271</v>
      </c>
      <c r="E357">
        <v>0</v>
      </c>
    </row>
    <row r="358" spans="1:5" x14ac:dyDescent="0.3">
      <c r="A358">
        <v>1</v>
      </c>
      <c r="B358">
        <v>1</v>
      </c>
      <c r="C358">
        <v>0.23595505617977527</v>
      </c>
      <c r="D358">
        <v>0.36363636363636365</v>
      </c>
      <c r="E358">
        <v>0</v>
      </c>
    </row>
    <row r="359" spans="1:5" x14ac:dyDescent="0.3">
      <c r="A359">
        <v>1</v>
      </c>
      <c r="B359">
        <v>1</v>
      </c>
      <c r="C359">
        <v>0.550561797752809</v>
      </c>
      <c r="D359">
        <v>9.0909090909090912E-2</v>
      </c>
      <c r="E359">
        <v>0</v>
      </c>
    </row>
    <row r="360" spans="1:5" x14ac:dyDescent="0.3">
      <c r="A360">
        <v>1</v>
      </c>
      <c r="B360">
        <v>1</v>
      </c>
      <c r="C360">
        <v>0.1797752808988764</v>
      </c>
      <c r="D360">
        <v>0.27272727272727271</v>
      </c>
      <c r="E360">
        <v>0</v>
      </c>
    </row>
    <row r="361" spans="1:5" x14ac:dyDescent="0.3">
      <c r="A361">
        <v>1</v>
      </c>
      <c r="B361">
        <v>0</v>
      </c>
      <c r="C361">
        <v>0.4157303370786517</v>
      </c>
      <c r="D361">
        <v>9.0909090909090912E-2</v>
      </c>
      <c r="E361">
        <v>0</v>
      </c>
    </row>
    <row r="362" spans="1:5" x14ac:dyDescent="0.3">
      <c r="A362">
        <v>0</v>
      </c>
      <c r="B362">
        <v>0</v>
      </c>
      <c r="C362">
        <v>0.5617977528089888</v>
      </c>
      <c r="D362">
        <v>0.27272727272727271</v>
      </c>
      <c r="E362">
        <v>0</v>
      </c>
    </row>
    <row r="363" spans="1:5" x14ac:dyDescent="0.3">
      <c r="A363">
        <v>0</v>
      </c>
      <c r="B363">
        <v>0</v>
      </c>
      <c r="C363">
        <v>0.30337078651685395</v>
      </c>
      <c r="D363">
        <v>0.54545454545454541</v>
      </c>
      <c r="E363">
        <v>0</v>
      </c>
    </row>
    <row r="364" spans="1:5" x14ac:dyDescent="0.3">
      <c r="A364">
        <v>0</v>
      </c>
      <c r="B364">
        <v>0</v>
      </c>
      <c r="C364">
        <v>0.19101123595505617</v>
      </c>
      <c r="D364">
        <v>0.63636363636363635</v>
      </c>
      <c r="E364">
        <v>0</v>
      </c>
    </row>
    <row r="365" spans="1:5" x14ac:dyDescent="0.3">
      <c r="A365">
        <v>0</v>
      </c>
      <c r="B365">
        <v>0</v>
      </c>
      <c r="C365">
        <v>0.4044943820224719</v>
      </c>
      <c r="D365">
        <v>0.18181818181818182</v>
      </c>
      <c r="E365">
        <v>0</v>
      </c>
    </row>
    <row r="366" spans="1:5" x14ac:dyDescent="0.3">
      <c r="A366">
        <v>1</v>
      </c>
      <c r="B366">
        <v>1</v>
      </c>
      <c r="C366">
        <v>0.21348314606741572</v>
      </c>
      <c r="D366">
        <v>0.45454545454545453</v>
      </c>
      <c r="E366">
        <v>0</v>
      </c>
    </row>
    <row r="367" spans="1:5" x14ac:dyDescent="0.3">
      <c r="A367">
        <v>1</v>
      </c>
      <c r="B367">
        <v>1</v>
      </c>
      <c r="C367">
        <v>0.24719101123595505</v>
      </c>
      <c r="D367">
        <v>0.45454545454545453</v>
      </c>
      <c r="E367">
        <v>0</v>
      </c>
    </row>
    <row r="368" spans="1:5" x14ac:dyDescent="0.3">
      <c r="A368">
        <v>0</v>
      </c>
      <c r="B368">
        <v>1</v>
      </c>
      <c r="C368">
        <v>0.19101123595505617</v>
      </c>
      <c r="D368">
        <v>0.90909090909090906</v>
      </c>
      <c r="E368">
        <v>0</v>
      </c>
    </row>
    <row r="369" spans="1:5" x14ac:dyDescent="0.3">
      <c r="A369">
        <v>0</v>
      </c>
      <c r="B369">
        <v>1</v>
      </c>
      <c r="C369">
        <v>5.6179775280898875E-2</v>
      </c>
      <c r="D369">
        <v>1</v>
      </c>
      <c r="E369">
        <v>0</v>
      </c>
    </row>
    <row r="370" spans="1:5" x14ac:dyDescent="0.3">
      <c r="A370">
        <v>0</v>
      </c>
      <c r="B370">
        <v>0</v>
      </c>
      <c r="C370">
        <v>0.2808988764044944</v>
      </c>
      <c r="D370">
        <v>0.18181818181818182</v>
      </c>
      <c r="E370">
        <v>0</v>
      </c>
    </row>
    <row r="371" spans="1:5" x14ac:dyDescent="0.3">
      <c r="A371">
        <v>1</v>
      </c>
      <c r="B371">
        <v>1</v>
      </c>
      <c r="C371">
        <v>0.2247191011235955</v>
      </c>
      <c r="D371">
        <v>0.54545454545454541</v>
      </c>
      <c r="E371">
        <v>0</v>
      </c>
    </row>
    <row r="372" spans="1:5" x14ac:dyDescent="0.3">
      <c r="A372">
        <v>1</v>
      </c>
      <c r="B372">
        <v>1</v>
      </c>
      <c r="C372">
        <v>0.14606741573033707</v>
      </c>
      <c r="D372">
        <v>1</v>
      </c>
      <c r="E372">
        <v>0</v>
      </c>
    </row>
    <row r="373" spans="1:5" x14ac:dyDescent="0.3">
      <c r="A373">
        <v>1</v>
      </c>
      <c r="B373">
        <v>1</v>
      </c>
      <c r="C373">
        <v>0.2808988764044944</v>
      </c>
      <c r="D373">
        <v>0.45454545454545453</v>
      </c>
      <c r="E373">
        <v>0</v>
      </c>
    </row>
    <row r="374" spans="1:5" x14ac:dyDescent="0.3">
      <c r="A374">
        <v>0</v>
      </c>
      <c r="B374">
        <v>0</v>
      </c>
      <c r="C374">
        <v>0.4044943820224719</v>
      </c>
      <c r="D374">
        <v>0.54545454545454541</v>
      </c>
      <c r="E374">
        <v>0</v>
      </c>
    </row>
    <row r="375" spans="1:5" x14ac:dyDescent="0.3">
      <c r="A375">
        <v>0</v>
      </c>
      <c r="B375">
        <v>0</v>
      </c>
      <c r="C375">
        <v>0.16853932584269662</v>
      </c>
      <c r="D375">
        <v>0.90909090909090906</v>
      </c>
      <c r="E375">
        <v>0</v>
      </c>
    </row>
    <row r="376" spans="1:5" x14ac:dyDescent="0.3">
      <c r="A376">
        <v>0</v>
      </c>
      <c r="B376">
        <v>1</v>
      </c>
      <c r="C376">
        <v>4.49438202247191E-2</v>
      </c>
      <c r="D376">
        <v>0.45454545454545453</v>
      </c>
      <c r="E376">
        <v>0</v>
      </c>
    </row>
    <row r="377" spans="1:5" x14ac:dyDescent="0.3">
      <c r="A377">
        <v>0</v>
      </c>
      <c r="B377">
        <v>1</v>
      </c>
      <c r="C377">
        <v>0.10112359550561797</v>
      </c>
      <c r="D377">
        <v>9.0909090909090912E-2</v>
      </c>
      <c r="E377">
        <v>0</v>
      </c>
    </row>
    <row r="378" spans="1:5" x14ac:dyDescent="0.3">
      <c r="A378">
        <v>0</v>
      </c>
      <c r="B378">
        <v>1</v>
      </c>
      <c r="C378">
        <v>0.34831460674157305</v>
      </c>
      <c r="D378">
        <v>0.36363636363636365</v>
      </c>
      <c r="E378">
        <v>0</v>
      </c>
    </row>
    <row r="379" spans="1:5" x14ac:dyDescent="0.3">
      <c r="A379">
        <v>1</v>
      </c>
      <c r="B379">
        <v>0</v>
      </c>
      <c r="C379">
        <v>0.14606741573033707</v>
      </c>
      <c r="D379">
        <v>0.45454545454545453</v>
      </c>
      <c r="E379">
        <v>0</v>
      </c>
    </row>
    <row r="380" spans="1:5" x14ac:dyDescent="0.3">
      <c r="A380">
        <v>0</v>
      </c>
      <c r="B380">
        <v>1</v>
      </c>
      <c r="C380">
        <v>0.12359550561797752</v>
      </c>
      <c r="D380">
        <v>0.81818181818181823</v>
      </c>
      <c r="E380">
        <v>0</v>
      </c>
    </row>
    <row r="381" spans="1:5" x14ac:dyDescent="0.3">
      <c r="A381">
        <v>0</v>
      </c>
      <c r="B381">
        <v>0</v>
      </c>
      <c r="C381">
        <v>0.5280898876404494</v>
      </c>
      <c r="D381">
        <v>1</v>
      </c>
      <c r="E381">
        <v>0</v>
      </c>
    </row>
    <row r="382" spans="1:5" x14ac:dyDescent="0.3">
      <c r="A382">
        <v>1</v>
      </c>
      <c r="B382">
        <v>0</v>
      </c>
      <c r="C382">
        <v>0.38202247191011235</v>
      </c>
      <c r="D382">
        <v>0.54545454545454541</v>
      </c>
      <c r="E382">
        <v>0</v>
      </c>
    </row>
    <row r="383" spans="1:5" x14ac:dyDescent="0.3">
      <c r="A383">
        <v>0</v>
      </c>
      <c r="B383">
        <v>1</v>
      </c>
      <c r="C383">
        <v>0.42696629213483145</v>
      </c>
      <c r="D383">
        <v>0.27272727272727271</v>
      </c>
      <c r="E383">
        <v>0</v>
      </c>
    </row>
    <row r="384" spans="1:5" x14ac:dyDescent="0.3">
      <c r="A384">
        <v>1</v>
      </c>
      <c r="B384">
        <v>0</v>
      </c>
      <c r="C384">
        <v>0.21348314606741572</v>
      </c>
      <c r="D384">
        <v>1</v>
      </c>
      <c r="E384">
        <v>0</v>
      </c>
    </row>
    <row r="385" spans="1:5" x14ac:dyDescent="0.3">
      <c r="A385">
        <v>0</v>
      </c>
      <c r="B385">
        <v>0</v>
      </c>
      <c r="C385">
        <v>0.2247191011235955</v>
      </c>
      <c r="D385">
        <v>0.36363636363636365</v>
      </c>
      <c r="E385">
        <v>0</v>
      </c>
    </row>
    <row r="386" spans="1:5" x14ac:dyDescent="0.3">
      <c r="A386">
        <v>1</v>
      </c>
      <c r="B386">
        <v>0</v>
      </c>
      <c r="C386">
        <v>0.5168539325842697</v>
      </c>
      <c r="D386">
        <v>0.63636363636363635</v>
      </c>
      <c r="E386">
        <v>0</v>
      </c>
    </row>
    <row r="387" spans="1:5" x14ac:dyDescent="0.3">
      <c r="A387">
        <v>0</v>
      </c>
      <c r="B387">
        <v>1</v>
      </c>
      <c r="C387">
        <v>0.7865168539325843</v>
      </c>
      <c r="D387">
        <v>0.63636363636363635</v>
      </c>
      <c r="E387">
        <v>0</v>
      </c>
    </row>
    <row r="388" spans="1:5" x14ac:dyDescent="0.3">
      <c r="A388">
        <v>0</v>
      </c>
      <c r="B388">
        <v>0</v>
      </c>
      <c r="C388">
        <v>0.12359550561797752</v>
      </c>
      <c r="D388">
        <v>0.90909090909090906</v>
      </c>
      <c r="E388">
        <v>0</v>
      </c>
    </row>
    <row r="389" spans="1:5" x14ac:dyDescent="0.3">
      <c r="A389">
        <v>0</v>
      </c>
      <c r="B389">
        <v>1</v>
      </c>
      <c r="C389">
        <v>0.38202247191011235</v>
      </c>
      <c r="D389">
        <v>0.54545454545454541</v>
      </c>
      <c r="E389">
        <v>0</v>
      </c>
    </row>
    <row r="390" spans="1:5" x14ac:dyDescent="0.3">
      <c r="A390">
        <v>0</v>
      </c>
      <c r="B390">
        <v>1</v>
      </c>
      <c r="C390">
        <v>0.3146067415730337</v>
      </c>
      <c r="D390">
        <v>1</v>
      </c>
      <c r="E390">
        <v>0</v>
      </c>
    </row>
    <row r="391" spans="1:5" x14ac:dyDescent="0.3">
      <c r="A391">
        <v>1</v>
      </c>
      <c r="B391">
        <v>1</v>
      </c>
      <c r="C391">
        <v>0.29213483146067415</v>
      </c>
      <c r="D391">
        <v>0.81818181818181823</v>
      </c>
      <c r="E391">
        <v>0</v>
      </c>
    </row>
    <row r="392" spans="1:5" x14ac:dyDescent="0.3">
      <c r="A392">
        <v>1</v>
      </c>
      <c r="B392">
        <v>1</v>
      </c>
      <c r="C392">
        <v>0.2808988764044944</v>
      </c>
      <c r="D392">
        <v>0.90909090909090906</v>
      </c>
      <c r="E392">
        <v>0</v>
      </c>
    </row>
    <row r="393" spans="1:5" x14ac:dyDescent="0.3">
      <c r="A393">
        <v>1</v>
      </c>
      <c r="B393">
        <v>0</v>
      </c>
      <c r="C393">
        <v>0.19101123595505617</v>
      </c>
      <c r="D393">
        <v>0.90909090909090906</v>
      </c>
      <c r="E393">
        <v>0</v>
      </c>
    </row>
    <row r="394" spans="1:5" x14ac:dyDescent="0.3">
      <c r="A394">
        <v>1</v>
      </c>
      <c r="B394">
        <v>0</v>
      </c>
      <c r="C394">
        <v>0.33707865168539325</v>
      </c>
      <c r="D394">
        <v>0.72727272727272729</v>
      </c>
      <c r="E394">
        <v>0</v>
      </c>
    </row>
    <row r="395" spans="1:5" x14ac:dyDescent="0.3">
      <c r="A395">
        <v>1</v>
      </c>
      <c r="B395">
        <v>0</v>
      </c>
      <c r="C395">
        <v>0.19101123595505617</v>
      </c>
      <c r="D395">
        <v>0.18181818181818182</v>
      </c>
      <c r="E395">
        <v>0</v>
      </c>
    </row>
    <row r="396" spans="1:5" x14ac:dyDescent="0.3">
      <c r="A396">
        <v>1</v>
      </c>
      <c r="B396">
        <v>1</v>
      </c>
      <c r="C396">
        <v>0.23595505617977527</v>
      </c>
      <c r="D396">
        <v>0.63636363636363635</v>
      </c>
      <c r="E396">
        <v>0</v>
      </c>
    </row>
    <row r="397" spans="1:5" x14ac:dyDescent="0.3">
      <c r="A397">
        <v>0</v>
      </c>
      <c r="B397">
        <v>0</v>
      </c>
      <c r="C397">
        <v>0.4157303370786517</v>
      </c>
      <c r="D397">
        <v>0.18181818181818182</v>
      </c>
      <c r="E397">
        <v>0</v>
      </c>
    </row>
    <row r="398" spans="1:5" x14ac:dyDescent="0.3">
      <c r="A398">
        <v>0</v>
      </c>
      <c r="B398">
        <v>0</v>
      </c>
      <c r="C398">
        <v>0.29213483146067415</v>
      </c>
      <c r="D398">
        <v>0.72727272727272729</v>
      </c>
      <c r="E398">
        <v>0</v>
      </c>
    </row>
    <row r="399" spans="1:5" x14ac:dyDescent="0.3">
      <c r="A399">
        <v>0</v>
      </c>
      <c r="B399">
        <v>1</v>
      </c>
      <c r="C399">
        <v>0.34831460674157305</v>
      </c>
      <c r="D399">
        <v>0.18181818181818182</v>
      </c>
      <c r="E399">
        <v>0</v>
      </c>
    </row>
    <row r="400" spans="1:5" x14ac:dyDescent="0.3">
      <c r="A400">
        <v>0</v>
      </c>
      <c r="B400">
        <v>1</v>
      </c>
      <c r="C400">
        <v>1.1235955056179775E-2</v>
      </c>
      <c r="D400">
        <v>0.90909090909090906</v>
      </c>
      <c r="E400">
        <v>0</v>
      </c>
    </row>
    <row r="401" spans="1:5" x14ac:dyDescent="0.3">
      <c r="A401">
        <v>1</v>
      </c>
      <c r="B401">
        <v>0</v>
      </c>
      <c r="C401">
        <v>0.16853932584269662</v>
      </c>
      <c r="D401">
        <v>1</v>
      </c>
      <c r="E401">
        <v>0</v>
      </c>
    </row>
    <row r="402" spans="1:5" x14ac:dyDescent="0.3">
      <c r="A402">
        <v>1</v>
      </c>
      <c r="B402">
        <v>0</v>
      </c>
      <c r="C402">
        <v>0.43820224719101125</v>
      </c>
      <c r="D402">
        <v>0.54545454545454541</v>
      </c>
      <c r="E402">
        <v>0</v>
      </c>
    </row>
    <row r="403" spans="1:5" x14ac:dyDescent="0.3">
      <c r="A403">
        <v>1</v>
      </c>
      <c r="B403">
        <v>0</v>
      </c>
      <c r="C403">
        <v>0.3595505617977528</v>
      </c>
      <c r="D403">
        <v>0.45454545454545453</v>
      </c>
      <c r="E403">
        <v>0</v>
      </c>
    </row>
    <row r="404" spans="1:5" x14ac:dyDescent="0.3">
      <c r="A404">
        <v>0</v>
      </c>
      <c r="B404">
        <v>0</v>
      </c>
      <c r="C404">
        <v>0.4943820224719101</v>
      </c>
      <c r="D404">
        <v>0.72727272727272729</v>
      </c>
      <c r="E404">
        <v>0</v>
      </c>
    </row>
    <row r="405" spans="1:5" x14ac:dyDescent="0.3">
      <c r="A405">
        <v>0</v>
      </c>
      <c r="B405">
        <v>1</v>
      </c>
      <c r="C405">
        <v>8.98876404494382E-2</v>
      </c>
      <c r="D405">
        <v>1</v>
      </c>
      <c r="E405">
        <v>0</v>
      </c>
    </row>
    <row r="406" spans="1:5" x14ac:dyDescent="0.3">
      <c r="A406">
        <v>0</v>
      </c>
      <c r="B406">
        <v>1</v>
      </c>
      <c r="C406">
        <v>0.3146067415730337</v>
      </c>
      <c r="D406">
        <v>0.54545454545454541</v>
      </c>
      <c r="E406">
        <v>0</v>
      </c>
    </row>
    <row r="407" spans="1:5" x14ac:dyDescent="0.3">
      <c r="A407">
        <v>0</v>
      </c>
      <c r="B407">
        <v>1</v>
      </c>
      <c r="C407">
        <v>0.15730337078651685</v>
      </c>
      <c r="D407">
        <v>0.72727272727272729</v>
      </c>
      <c r="E407">
        <v>0</v>
      </c>
    </row>
    <row r="408" spans="1:5" x14ac:dyDescent="0.3">
      <c r="A408">
        <v>1</v>
      </c>
      <c r="B408">
        <v>0</v>
      </c>
      <c r="C408">
        <v>0.23595505617977527</v>
      </c>
      <c r="D408">
        <v>0.63636363636363635</v>
      </c>
      <c r="E408">
        <v>0</v>
      </c>
    </row>
    <row r="409" spans="1:5" x14ac:dyDescent="0.3">
      <c r="A409">
        <v>0</v>
      </c>
      <c r="B409">
        <v>0</v>
      </c>
      <c r="C409">
        <v>0.12359550561797752</v>
      </c>
      <c r="D409">
        <v>1</v>
      </c>
      <c r="E409">
        <v>0</v>
      </c>
    </row>
    <row r="410" spans="1:5" x14ac:dyDescent="0.3">
      <c r="A410">
        <v>0</v>
      </c>
      <c r="B410">
        <v>0</v>
      </c>
      <c r="C410">
        <v>0.2808988764044944</v>
      </c>
      <c r="D410">
        <v>0.27272727272727271</v>
      </c>
      <c r="E410">
        <v>0</v>
      </c>
    </row>
    <row r="411" spans="1:5" x14ac:dyDescent="0.3">
      <c r="A411">
        <v>0</v>
      </c>
      <c r="B411">
        <v>0</v>
      </c>
      <c r="C411">
        <v>4.49438202247191E-2</v>
      </c>
      <c r="D411">
        <v>1</v>
      </c>
      <c r="E411">
        <v>0</v>
      </c>
    </row>
    <row r="412" spans="1:5" x14ac:dyDescent="0.3">
      <c r="A412">
        <v>1</v>
      </c>
      <c r="B412">
        <v>0</v>
      </c>
      <c r="C412">
        <v>0.1797752808988764</v>
      </c>
      <c r="D412">
        <v>0.72727272727272729</v>
      </c>
      <c r="E412">
        <v>0</v>
      </c>
    </row>
    <row r="413" spans="1:5" x14ac:dyDescent="0.3">
      <c r="A413">
        <v>1</v>
      </c>
      <c r="B413">
        <v>0</v>
      </c>
      <c r="C413">
        <v>0.1797752808988764</v>
      </c>
      <c r="D413">
        <v>0.18181818181818182</v>
      </c>
      <c r="E413">
        <v>0</v>
      </c>
    </row>
    <row r="414" spans="1:5" x14ac:dyDescent="0.3">
      <c r="A414">
        <v>0</v>
      </c>
      <c r="B414">
        <v>1</v>
      </c>
      <c r="C414">
        <v>0.3146067415730337</v>
      </c>
      <c r="D414">
        <v>0.18181818181818182</v>
      </c>
      <c r="E414">
        <v>0</v>
      </c>
    </row>
    <row r="415" spans="1:5" x14ac:dyDescent="0.3">
      <c r="A415">
        <v>1</v>
      </c>
      <c r="B415">
        <v>1</v>
      </c>
      <c r="C415">
        <v>0.29213483146067415</v>
      </c>
      <c r="D415">
        <v>0.36363636363636365</v>
      </c>
      <c r="E415">
        <v>0</v>
      </c>
    </row>
    <row r="416" spans="1:5" x14ac:dyDescent="0.3">
      <c r="A416">
        <v>0</v>
      </c>
      <c r="B416">
        <v>1</v>
      </c>
      <c r="C416">
        <v>0.3146067415730337</v>
      </c>
      <c r="D416">
        <v>0.45454545454545453</v>
      </c>
      <c r="E416">
        <v>0</v>
      </c>
    </row>
    <row r="417" spans="1:5" x14ac:dyDescent="0.3">
      <c r="A417">
        <v>1</v>
      </c>
      <c r="B417">
        <v>1</v>
      </c>
      <c r="C417">
        <v>0.2247191011235955</v>
      </c>
      <c r="D417">
        <v>0</v>
      </c>
      <c r="E417">
        <v>0</v>
      </c>
    </row>
    <row r="418" spans="1:5" x14ac:dyDescent="0.3">
      <c r="A418">
        <v>0</v>
      </c>
      <c r="B418">
        <v>1</v>
      </c>
      <c r="C418">
        <v>0.3258426966292135</v>
      </c>
      <c r="D418">
        <v>0.63636363636363635</v>
      </c>
      <c r="E418">
        <v>0</v>
      </c>
    </row>
    <row r="419" spans="1:5" x14ac:dyDescent="0.3">
      <c r="A419">
        <v>0</v>
      </c>
      <c r="B419">
        <v>0</v>
      </c>
      <c r="C419">
        <v>0.24719101123595505</v>
      </c>
      <c r="D419">
        <v>0.54545454545454541</v>
      </c>
      <c r="E419">
        <v>0</v>
      </c>
    </row>
    <row r="420" spans="1:5" x14ac:dyDescent="0.3">
      <c r="A420">
        <v>1</v>
      </c>
      <c r="B420">
        <v>0</v>
      </c>
      <c r="C420">
        <v>0.3258426966292135</v>
      </c>
      <c r="D420">
        <v>0.90909090909090906</v>
      </c>
      <c r="E420">
        <v>0</v>
      </c>
    </row>
    <row r="421" spans="1:5" x14ac:dyDescent="0.3">
      <c r="A421">
        <v>0</v>
      </c>
      <c r="B421">
        <v>0</v>
      </c>
      <c r="C421">
        <v>4.49438202247191E-2</v>
      </c>
      <c r="D421">
        <v>1</v>
      </c>
      <c r="E421">
        <v>0</v>
      </c>
    </row>
    <row r="422" spans="1:5" x14ac:dyDescent="0.3">
      <c r="A422">
        <v>0</v>
      </c>
      <c r="B422">
        <v>1</v>
      </c>
      <c r="C422">
        <v>0.30337078651685395</v>
      </c>
      <c r="D422">
        <v>0.45454545454545453</v>
      </c>
      <c r="E422">
        <v>0</v>
      </c>
    </row>
    <row r="423" spans="1:5" x14ac:dyDescent="0.3">
      <c r="A423">
        <v>0</v>
      </c>
      <c r="B423">
        <v>1</v>
      </c>
      <c r="C423">
        <v>0.34831460674157305</v>
      </c>
      <c r="D423">
        <v>0.27272727272727271</v>
      </c>
      <c r="E423">
        <v>0</v>
      </c>
    </row>
    <row r="424" spans="1:5" x14ac:dyDescent="0.3">
      <c r="A424">
        <v>0</v>
      </c>
      <c r="B424">
        <v>1</v>
      </c>
      <c r="C424">
        <v>5.6179775280898875E-2</v>
      </c>
      <c r="D424">
        <v>0.18181818181818182</v>
      </c>
      <c r="E424">
        <v>0</v>
      </c>
    </row>
    <row r="425" spans="1:5" x14ac:dyDescent="0.3">
      <c r="A425">
        <v>0</v>
      </c>
      <c r="B425">
        <v>1</v>
      </c>
      <c r="C425">
        <v>0.3258426966292135</v>
      </c>
      <c r="D425">
        <v>1</v>
      </c>
      <c r="E425">
        <v>0</v>
      </c>
    </row>
    <row r="426" spans="1:5" x14ac:dyDescent="0.3">
      <c r="A426">
        <v>1</v>
      </c>
      <c r="B426">
        <v>1</v>
      </c>
      <c r="C426">
        <v>0.3707865168539326</v>
      </c>
      <c r="D426">
        <v>0.18181818181818182</v>
      </c>
      <c r="E426">
        <v>0</v>
      </c>
    </row>
    <row r="427" spans="1:5" x14ac:dyDescent="0.3">
      <c r="A427">
        <v>1</v>
      </c>
      <c r="B427">
        <v>1</v>
      </c>
      <c r="C427">
        <v>0.33707865168539325</v>
      </c>
      <c r="D427">
        <v>0.18181818181818182</v>
      </c>
      <c r="E427">
        <v>0</v>
      </c>
    </row>
    <row r="428" spans="1:5" x14ac:dyDescent="0.3">
      <c r="A428">
        <v>0</v>
      </c>
      <c r="B428">
        <v>1</v>
      </c>
      <c r="C428">
        <v>5.6179775280898875E-2</v>
      </c>
      <c r="D428">
        <v>1</v>
      </c>
      <c r="E428">
        <v>0</v>
      </c>
    </row>
    <row r="429" spans="1:5" x14ac:dyDescent="0.3">
      <c r="A429">
        <v>0</v>
      </c>
      <c r="B429">
        <v>1</v>
      </c>
      <c r="C429">
        <v>0.14606741573033707</v>
      </c>
      <c r="D429">
        <v>0.90909090909090906</v>
      </c>
      <c r="E429">
        <v>0</v>
      </c>
    </row>
    <row r="430" spans="1:5" x14ac:dyDescent="0.3">
      <c r="A430">
        <v>0</v>
      </c>
      <c r="B430">
        <v>1</v>
      </c>
      <c r="C430">
        <v>0.550561797752809</v>
      </c>
      <c r="D430">
        <v>0.63636363636363635</v>
      </c>
      <c r="E430">
        <v>0</v>
      </c>
    </row>
    <row r="431" spans="1:5" x14ac:dyDescent="0.3">
      <c r="A431">
        <v>0</v>
      </c>
      <c r="B431">
        <v>0</v>
      </c>
      <c r="C431">
        <v>0.19101123595505617</v>
      </c>
      <c r="D431">
        <v>0.45454545454545453</v>
      </c>
      <c r="E431">
        <v>0</v>
      </c>
    </row>
    <row r="432" spans="1:5" x14ac:dyDescent="0.3">
      <c r="A432">
        <v>1</v>
      </c>
      <c r="B432">
        <v>0</v>
      </c>
      <c r="C432">
        <v>0</v>
      </c>
      <c r="D432">
        <v>0.90909090909090906</v>
      </c>
      <c r="E432">
        <v>0</v>
      </c>
    </row>
    <row r="433" spans="1:5" x14ac:dyDescent="0.3">
      <c r="A433">
        <v>1</v>
      </c>
      <c r="B433">
        <v>0</v>
      </c>
      <c r="C433">
        <v>0.20224719101123595</v>
      </c>
      <c r="D433">
        <v>0.63636363636363635</v>
      </c>
      <c r="E433">
        <v>0</v>
      </c>
    </row>
    <row r="434" spans="1:5" x14ac:dyDescent="0.3">
      <c r="A434">
        <v>0</v>
      </c>
      <c r="B434">
        <v>1</v>
      </c>
      <c r="C434">
        <v>6.741573033707865E-2</v>
      </c>
      <c r="D434">
        <v>0.81818181818181823</v>
      </c>
      <c r="E434">
        <v>0</v>
      </c>
    </row>
    <row r="435" spans="1:5" x14ac:dyDescent="0.3">
      <c r="A435">
        <v>1</v>
      </c>
      <c r="B435">
        <v>1</v>
      </c>
      <c r="C435">
        <v>0.23595505617977527</v>
      </c>
      <c r="D435">
        <v>1</v>
      </c>
      <c r="E435">
        <v>0</v>
      </c>
    </row>
    <row r="436" spans="1:5" x14ac:dyDescent="0.3">
      <c r="A436">
        <v>1</v>
      </c>
      <c r="B436">
        <v>1</v>
      </c>
      <c r="C436">
        <v>0.21348314606741572</v>
      </c>
      <c r="D436">
        <v>0.72727272727272729</v>
      </c>
      <c r="E436">
        <v>0</v>
      </c>
    </row>
    <row r="437" spans="1:5" x14ac:dyDescent="0.3">
      <c r="A437">
        <v>1</v>
      </c>
      <c r="B437">
        <v>1</v>
      </c>
      <c r="C437">
        <v>0.2247191011235955</v>
      </c>
      <c r="D437">
        <v>0.72727272727272729</v>
      </c>
      <c r="E437">
        <v>0</v>
      </c>
    </row>
    <row r="438" spans="1:5" x14ac:dyDescent="0.3">
      <c r="A438">
        <v>0</v>
      </c>
      <c r="B438">
        <v>0</v>
      </c>
      <c r="C438">
        <v>0.6179775280898876</v>
      </c>
      <c r="D438">
        <v>0.90909090909090906</v>
      </c>
      <c r="E438">
        <v>0</v>
      </c>
    </row>
    <row r="439" spans="1:5" x14ac:dyDescent="0.3">
      <c r="A439">
        <v>1</v>
      </c>
      <c r="B439">
        <v>0</v>
      </c>
      <c r="C439">
        <v>0.23595505617977527</v>
      </c>
      <c r="D439">
        <v>0.90909090909090906</v>
      </c>
      <c r="E439">
        <v>0</v>
      </c>
    </row>
    <row r="440" spans="1:5" x14ac:dyDescent="0.3">
      <c r="A440">
        <v>0</v>
      </c>
      <c r="B440">
        <v>0</v>
      </c>
      <c r="C440">
        <v>0.11235955056179775</v>
      </c>
      <c r="D440">
        <v>0.54545454545454541</v>
      </c>
      <c r="E440">
        <v>0</v>
      </c>
    </row>
    <row r="441" spans="1:5" x14ac:dyDescent="0.3">
      <c r="A441">
        <v>1</v>
      </c>
      <c r="B441">
        <v>0</v>
      </c>
      <c r="C441">
        <v>0.449438202247191</v>
      </c>
      <c r="D441">
        <v>0.90909090909090906</v>
      </c>
      <c r="E441">
        <v>0</v>
      </c>
    </row>
    <row r="442" spans="1:5" x14ac:dyDescent="0.3">
      <c r="A442">
        <v>0</v>
      </c>
      <c r="B442">
        <v>0</v>
      </c>
      <c r="C442">
        <v>0.5730337078651685</v>
      </c>
      <c r="D442">
        <v>1</v>
      </c>
      <c r="E442">
        <v>0</v>
      </c>
    </row>
    <row r="443" spans="1:5" x14ac:dyDescent="0.3">
      <c r="A443">
        <v>0</v>
      </c>
      <c r="B443">
        <v>0</v>
      </c>
      <c r="C443">
        <v>0.15730337078651685</v>
      </c>
      <c r="D443">
        <v>0.45454545454545453</v>
      </c>
      <c r="E443">
        <v>0</v>
      </c>
    </row>
    <row r="444" spans="1:5" x14ac:dyDescent="0.3">
      <c r="A444">
        <v>1</v>
      </c>
      <c r="B444">
        <v>0</v>
      </c>
      <c r="C444">
        <v>0.4157303370786517</v>
      </c>
      <c r="D444">
        <v>0.90909090909090906</v>
      </c>
      <c r="E444">
        <v>0</v>
      </c>
    </row>
    <row r="445" spans="1:5" x14ac:dyDescent="0.3">
      <c r="A445">
        <v>0</v>
      </c>
      <c r="B445">
        <v>0</v>
      </c>
      <c r="C445">
        <v>0.21348314606741572</v>
      </c>
      <c r="D445">
        <v>0.18181818181818182</v>
      </c>
      <c r="E445">
        <v>0</v>
      </c>
    </row>
    <row r="446" spans="1:5" x14ac:dyDescent="0.3">
      <c r="A446">
        <v>0</v>
      </c>
      <c r="B446">
        <v>0</v>
      </c>
      <c r="C446">
        <v>7.8651685393258425E-2</v>
      </c>
      <c r="D446">
        <v>1</v>
      </c>
      <c r="E446">
        <v>0</v>
      </c>
    </row>
    <row r="447" spans="1:5" x14ac:dyDescent="0.3">
      <c r="A447">
        <v>1</v>
      </c>
      <c r="B447">
        <v>0</v>
      </c>
      <c r="C447">
        <v>0.42696629213483145</v>
      </c>
      <c r="D447">
        <v>0.45454545454545453</v>
      </c>
      <c r="E447">
        <v>0</v>
      </c>
    </row>
    <row r="448" spans="1:5" x14ac:dyDescent="0.3">
      <c r="A448">
        <v>0</v>
      </c>
      <c r="B448">
        <v>0</v>
      </c>
      <c r="C448">
        <v>0.33707865168539325</v>
      </c>
      <c r="D448">
        <v>0.72727272727272729</v>
      </c>
      <c r="E448">
        <v>0</v>
      </c>
    </row>
    <row r="449" spans="1:5" x14ac:dyDescent="0.3">
      <c r="A449">
        <v>1</v>
      </c>
      <c r="B449">
        <v>0</v>
      </c>
      <c r="C449">
        <v>0.29213483146067415</v>
      </c>
      <c r="D449">
        <v>1</v>
      </c>
      <c r="E449">
        <v>0</v>
      </c>
    </row>
    <row r="450" spans="1:5" x14ac:dyDescent="0.3">
      <c r="A450">
        <v>1</v>
      </c>
      <c r="B450">
        <v>0</v>
      </c>
      <c r="C450">
        <v>0.33707865168539325</v>
      </c>
      <c r="D450">
        <v>0.90909090909090906</v>
      </c>
      <c r="E450">
        <v>0</v>
      </c>
    </row>
    <row r="451" spans="1:5" x14ac:dyDescent="0.3">
      <c r="A451">
        <v>0</v>
      </c>
      <c r="B451">
        <v>0</v>
      </c>
      <c r="C451">
        <v>0.7303370786516854</v>
      </c>
      <c r="D451">
        <v>0.72727272727272729</v>
      </c>
      <c r="E451">
        <v>0</v>
      </c>
    </row>
    <row r="452" spans="1:5" x14ac:dyDescent="0.3">
      <c r="A452">
        <v>1</v>
      </c>
      <c r="B452">
        <v>0</v>
      </c>
      <c r="C452">
        <v>0.7303370786516854</v>
      </c>
      <c r="D452">
        <v>1</v>
      </c>
      <c r="E452">
        <v>0</v>
      </c>
    </row>
    <row r="453" spans="1:5" x14ac:dyDescent="0.3">
      <c r="A453">
        <v>0</v>
      </c>
      <c r="B453">
        <v>0</v>
      </c>
      <c r="C453">
        <v>0.5730337078651685</v>
      </c>
      <c r="D453">
        <v>0.54545454545454541</v>
      </c>
      <c r="E453">
        <v>0</v>
      </c>
    </row>
    <row r="454" spans="1:5" x14ac:dyDescent="0.3">
      <c r="A454">
        <v>0</v>
      </c>
      <c r="B454">
        <v>0</v>
      </c>
      <c r="C454">
        <v>0.651685393258427</v>
      </c>
      <c r="D454">
        <v>0.63636363636363635</v>
      </c>
      <c r="E454">
        <v>0</v>
      </c>
    </row>
    <row r="455" spans="1:5" x14ac:dyDescent="0.3">
      <c r="A455">
        <v>0</v>
      </c>
      <c r="B455">
        <v>0</v>
      </c>
      <c r="C455">
        <v>0.5617977528089888</v>
      </c>
      <c r="D455">
        <v>0.90909090909090906</v>
      </c>
      <c r="E455">
        <v>0</v>
      </c>
    </row>
    <row r="456" spans="1:5" x14ac:dyDescent="0.3">
      <c r="A456">
        <v>1</v>
      </c>
      <c r="B456">
        <v>1</v>
      </c>
      <c r="C456">
        <v>0.15730337078651685</v>
      </c>
      <c r="D456">
        <v>0.18181818181818182</v>
      </c>
      <c r="E456">
        <v>0</v>
      </c>
    </row>
    <row r="457" spans="1:5" x14ac:dyDescent="0.3">
      <c r="A457">
        <v>0</v>
      </c>
      <c r="B457">
        <v>1</v>
      </c>
      <c r="C457">
        <v>0.16853932584269662</v>
      </c>
      <c r="D457">
        <v>0.54545454545454541</v>
      </c>
      <c r="E457">
        <v>0</v>
      </c>
    </row>
    <row r="458" spans="1:5" x14ac:dyDescent="0.3">
      <c r="A458">
        <v>1</v>
      </c>
      <c r="B458">
        <v>1</v>
      </c>
      <c r="C458">
        <v>0.550561797752809</v>
      </c>
      <c r="D458">
        <v>0.81818181818181823</v>
      </c>
      <c r="E458">
        <v>0</v>
      </c>
    </row>
    <row r="459" spans="1:5" x14ac:dyDescent="0.3">
      <c r="A459">
        <v>0</v>
      </c>
      <c r="B459">
        <v>1</v>
      </c>
      <c r="C459">
        <v>0.30337078651685395</v>
      </c>
      <c r="D459">
        <v>0.72727272727272729</v>
      </c>
      <c r="E459">
        <v>0</v>
      </c>
    </row>
    <row r="460" spans="1:5" x14ac:dyDescent="0.3">
      <c r="A460">
        <v>1</v>
      </c>
      <c r="B460">
        <v>1</v>
      </c>
      <c r="C460">
        <v>0.19101123595505617</v>
      </c>
      <c r="D460">
        <v>1</v>
      </c>
      <c r="E460">
        <v>0</v>
      </c>
    </row>
    <row r="461" spans="1:5" x14ac:dyDescent="0.3">
      <c r="A461">
        <v>0</v>
      </c>
      <c r="B461">
        <v>1</v>
      </c>
      <c r="C461">
        <v>0.1348314606741573</v>
      </c>
      <c r="D461">
        <v>0.18181818181818182</v>
      </c>
      <c r="E461">
        <v>0</v>
      </c>
    </row>
    <row r="462" spans="1:5" x14ac:dyDescent="0.3">
      <c r="A462">
        <v>1</v>
      </c>
      <c r="B462">
        <v>1</v>
      </c>
      <c r="C462">
        <v>0.5280898876404494</v>
      </c>
      <c r="D462">
        <v>0.90909090909090906</v>
      </c>
      <c r="E462">
        <v>0</v>
      </c>
    </row>
    <row r="463" spans="1:5" x14ac:dyDescent="0.3">
      <c r="A463">
        <v>0</v>
      </c>
      <c r="B463">
        <v>1</v>
      </c>
      <c r="C463">
        <v>0.39325842696629215</v>
      </c>
      <c r="D463">
        <v>0.90909090909090906</v>
      </c>
      <c r="E463">
        <v>0</v>
      </c>
    </row>
    <row r="464" spans="1:5" x14ac:dyDescent="0.3">
      <c r="A464">
        <v>1</v>
      </c>
      <c r="B464">
        <v>1</v>
      </c>
      <c r="C464">
        <v>0.2808988764044944</v>
      </c>
      <c r="D464">
        <v>0.63636363636363635</v>
      </c>
      <c r="E464">
        <v>0</v>
      </c>
    </row>
    <row r="465" spans="1:5" x14ac:dyDescent="0.3">
      <c r="A465">
        <v>0</v>
      </c>
      <c r="B465">
        <v>1</v>
      </c>
      <c r="C465">
        <v>0.15730337078651685</v>
      </c>
      <c r="D465">
        <v>1</v>
      </c>
      <c r="E465">
        <v>0</v>
      </c>
    </row>
    <row r="466" spans="1:5" x14ac:dyDescent="0.3">
      <c r="A466">
        <v>1</v>
      </c>
      <c r="B466">
        <v>1</v>
      </c>
      <c r="C466">
        <v>0.4943820224719101</v>
      </c>
      <c r="D466">
        <v>0.72727272727272729</v>
      </c>
      <c r="E466">
        <v>0</v>
      </c>
    </row>
    <row r="467" spans="1:5" x14ac:dyDescent="0.3">
      <c r="A467">
        <v>1</v>
      </c>
      <c r="B467">
        <v>1</v>
      </c>
      <c r="C467">
        <v>0.20224719101123595</v>
      </c>
      <c r="D467">
        <v>1</v>
      </c>
      <c r="E467">
        <v>0</v>
      </c>
    </row>
    <row r="468" spans="1:5" x14ac:dyDescent="0.3">
      <c r="A468">
        <v>0</v>
      </c>
      <c r="B468">
        <v>1</v>
      </c>
      <c r="C468">
        <v>0.4943820224719101</v>
      </c>
      <c r="D468">
        <v>0.45454545454545453</v>
      </c>
      <c r="E468">
        <v>0</v>
      </c>
    </row>
    <row r="469" spans="1:5" x14ac:dyDescent="0.3">
      <c r="A469">
        <v>0</v>
      </c>
      <c r="B469">
        <v>1</v>
      </c>
      <c r="C469">
        <v>0.29213483146067415</v>
      </c>
      <c r="D469">
        <v>0.90909090909090906</v>
      </c>
      <c r="E469">
        <v>0</v>
      </c>
    </row>
    <row r="470" spans="1:5" x14ac:dyDescent="0.3">
      <c r="A470">
        <v>0</v>
      </c>
      <c r="B470">
        <v>1</v>
      </c>
      <c r="C470">
        <v>6.741573033707865E-2</v>
      </c>
      <c r="D470">
        <v>1</v>
      </c>
      <c r="E470">
        <v>0</v>
      </c>
    </row>
    <row r="471" spans="1:5" x14ac:dyDescent="0.3">
      <c r="A471">
        <v>0</v>
      </c>
      <c r="B471">
        <v>0</v>
      </c>
      <c r="C471">
        <v>0.30337078651685395</v>
      </c>
      <c r="D471">
        <v>0.72727272727272729</v>
      </c>
      <c r="E471">
        <v>0</v>
      </c>
    </row>
    <row r="472" spans="1:5" x14ac:dyDescent="0.3">
      <c r="A472">
        <v>1</v>
      </c>
      <c r="B472">
        <v>1</v>
      </c>
      <c r="C472">
        <v>0.3707865168539326</v>
      </c>
      <c r="D472">
        <v>0.36363636363636365</v>
      </c>
      <c r="E472">
        <v>0</v>
      </c>
    </row>
    <row r="473" spans="1:5" x14ac:dyDescent="0.3">
      <c r="A473">
        <v>1</v>
      </c>
      <c r="B473">
        <v>0</v>
      </c>
      <c r="C473">
        <v>0.3258426966292135</v>
      </c>
      <c r="D473">
        <v>0.27272727272727271</v>
      </c>
      <c r="E473">
        <v>0</v>
      </c>
    </row>
    <row r="474" spans="1:5" x14ac:dyDescent="0.3">
      <c r="A474">
        <v>1</v>
      </c>
      <c r="B474">
        <v>1</v>
      </c>
      <c r="C474">
        <v>3.3707865168539325E-2</v>
      </c>
      <c r="D474">
        <v>0.63636363636363635</v>
      </c>
      <c r="E474">
        <v>0</v>
      </c>
    </row>
    <row r="475" spans="1:5" x14ac:dyDescent="0.3">
      <c r="A475">
        <v>1</v>
      </c>
      <c r="B475">
        <v>0</v>
      </c>
      <c r="C475">
        <v>0.48314606741573035</v>
      </c>
      <c r="D475">
        <v>0.81818181818181823</v>
      </c>
      <c r="E475">
        <v>0</v>
      </c>
    </row>
    <row r="476" spans="1:5" x14ac:dyDescent="0.3">
      <c r="A476">
        <v>0</v>
      </c>
      <c r="B476">
        <v>1</v>
      </c>
      <c r="C476">
        <v>0.15730337078651685</v>
      </c>
      <c r="D476">
        <v>0.18181818181818182</v>
      </c>
      <c r="E476">
        <v>0</v>
      </c>
    </row>
    <row r="477" spans="1:5" x14ac:dyDescent="0.3">
      <c r="A477">
        <v>1</v>
      </c>
      <c r="B477">
        <v>0</v>
      </c>
      <c r="C477">
        <v>0.3707865168539326</v>
      </c>
      <c r="D477">
        <v>0.36363636363636365</v>
      </c>
      <c r="E477">
        <v>0</v>
      </c>
    </row>
    <row r="478" spans="1:5" x14ac:dyDescent="0.3">
      <c r="A478">
        <v>0</v>
      </c>
      <c r="B478">
        <v>1</v>
      </c>
      <c r="C478">
        <v>7.8651685393258425E-2</v>
      </c>
      <c r="D478">
        <v>0.72727272727272729</v>
      </c>
      <c r="E478">
        <v>0</v>
      </c>
    </row>
    <row r="479" spans="1:5" x14ac:dyDescent="0.3">
      <c r="A479">
        <v>0</v>
      </c>
      <c r="B479">
        <v>1</v>
      </c>
      <c r="C479">
        <v>0.24719101123595505</v>
      </c>
      <c r="D479">
        <v>0.81818181818181823</v>
      </c>
      <c r="E479">
        <v>0</v>
      </c>
    </row>
    <row r="480" spans="1:5" x14ac:dyDescent="0.3">
      <c r="A480">
        <v>0</v>
      </c>
      <c r="B480">
        <v>1</v>
      </c>
      <c r="C480">
        <v>6.741573033707865E-2</v>
      </c>
      <c r="D480">
        <v>0</v>
      </c>
      <c r="E480">
        <v>0</v>
      </c>
    </row>
    <row r="481" spans="1:5" x14ac:dyDescent="0.3">
      <c r="A481">
        <v>0</v>
      </c>
      <c r="B481">
        <v>0</v>
      </c>
      <c r="C481">
        <v>0.24719101123595505</v>
      </c>
      <c r="D481">
        <v>0.90909090909090906</v>
      </c>
      <c r="E481">
        <v>0</v>
      </c>
    </row>
    <row r="482" spans="1:5" x14ac:dyDescent="0.3">
      <c r="A482">
        <v>1</v>
      </c>
      <c r="B482">
        <v>0</v>
      </c>
      <c r="C482">
        <v>0.12359550561797752</v>
      </c>
      <c r="D482">
        <v>0.18181818181818182</v>
      </c>
      <c r="E482">
        <v>0</v>
      </c>
    </row>
    <row r="483" spans="1:5" x14ac:dyDescent="0.3">
      <c r="A483">
        <v>0</v>
      </c>
      <c r="B483">
        <v>0</v>
      </c>
      <c r="C483">
        <v>0.29213483146067415</v>
      </c>
      <c r="D483">
        <v>0.36363636363636365</v>
      </c>
      <c r="E483">
        <v>0</v>
      </c>
    </row>
    <row r="484" spans="1:5" x14ac:dyDescent="0.3">
      <c r="A484">
        <v>0</v>
      </c>
      <c r="B484">
        <v>0</v>
      </c>
      <c r="C484">
        <v>0.6741573033707865</v>
      </c>
      <c r="D484">
        <v>0.81818181818181823</v>
      </c>
      <c r="E484">
        <v>0</v>
      </c>
    </row>
    <row r="485" spans="1:5" x14ac:dyDescent="0.3">
      <c r="A485">
        <v>0</v>
      </c>
      <c r="B485">
        <v>0</v>
      </c>
      <c r="C485">
        <v>0.39325842696629215</v>
      </c>
      <c r="D485">
        <v>0.72727272727272729</v>
      </c>
      <c r="E485">
        <v>0</v>
      </c>
    </row>
    <row r="486" spans="1:5" x14ac:dyDescent="0.3">
      <c r="A486">
        <v>0</v>
      </c>
      <c r="B486">
        <v>0</v>
      </c>
      <c r="C486">
        <v>0.6966292134831461</v>
      </c>
      <c r="D486">
        <v>0.54545454545454541</v>
      </c>
      <c r="E486">
        <v>0</v>
      </c>
    </row>
    <row r="487" spans="1:5" x14ac:dyDescent="0.3">
      <c r="A487">
        <v>1</v>
      </c>
      <c r="B487">
        <v>0</v>
      </c>
      <c r="C487">
        <v>0.34831460674157305</v>
      </c>
      <c r="D487">
        <v>0.45454545454545453</v>
      </c>
      <c r="E487">
        <v>0</v>
      </c>
    </row>
    <row r="488" spans="1:5" x14ac:dyDescent="0.3">
      <c r="A488">
        <v>0</v>
      </c>
      <c r="B488">
        <v>1</v>
      </c>
      <c r="C488">
        <v>0.11235955056179775</v>
      </c>
      <c r="D488">
        <v>0.81818181818181823</v>
      </c>
      <c r="E488">
        <v>0</v>
      </c>
    </row>
    <row r="489" spans="1:5" x14ac:dyDescent="0.3">
      <c r="A489">
        <v>1</v>
      </c>
      <c r="B489">
        <v>1</v>
      </c>
      <c r="C489">
        <v>0.5730337078651685</v>
      </c>
      <c r="D489">
        <v>9.0909090909090912E-2</v>
      </c>
      <c r="E489">
        <v>0</v>
      </c>
    </row>
    <row r="490" spans="1:5" x14ac:dyDescent="0.3">
      <c r="A490">
        <v>1</v>
      </c>
      <c r="B490">
        <v>1</v>
      </c>
      <c r="C490">
        <v>0.33707865168539325</v>
      </c>
      <c r="D490">
        <v>0.72727272727272729</v>
      </c>
      <c r="E490">
        <v>0</v>
      </c>
    </row>
    <row r="491" spans="1:5" x14ac:dyDescent="0.3">
      <c r="A491">
        <v>0</v>
      </c>
      <c r="B491">
        <v>1</v>
      </c>
      <c r="C491">
        <v>0.4157303370786517</v>
      </c>
      <c r="D491">
        <v>0.81818181818181823</v>
      </c>
      <c r="E491">
        <v>0</v>
      </c>
    </row>
    <row r="492" spans="1:5" x14ac:dyDescent="0.3">
      <c r="A492">
        <v>1</v>
      </c>
      <c r="B492">
        <v>0</v>
      </c>
      <c r="C492">
        <v>0.30337078651685395</v>
      </c>
      <c r="D492">
        <v>0.54545454545454541</v>
      </c>
      <c r="E492">
        <v>0</v>
      </c>
    </row>
    <row r="493" spans="1:5" x14ac:dyDescent="0.3">
      <c r="A493">
        <v>1</v>
      </c>
      <c r="B493">
        <v>1</v>
      </c>
      <c r="C493">
        <v>0.23595505617977527</v>
      </c>
      <c r="D493">
        <v>0.90909090909090906</v>
      </c>
      <c r="E493">
        <v>0</v>
      </c>
    </row>
    <row r="494" spans="1:5" x14ac:dyDescent="0.3">
      <c r="A494">
        <v>0</v>
      </c>
      <c r="B494">
        <v>1</v>
      </c>
      <c r="C494">
        <v>0.10112359550561797</v>
      </c>
      <c r="D494">
        <v>0.54545454545454541</v>
      </c>
      <c r="E494">
        <v>0</v>
      </c>
    </row>
    <row r="495" spans="1:5" x14ac:dyDescent="0.3">
      <c r="A495">
        <v>1</v>
      </c>
      <c r="B495">
        <v>0</v>
      </c>
      <c r="C495">
        <v>0.5280898876404494</v>
      </c>
      <c r="D495">
        <v>0.90909090909090906</v>
      </c>
      <c r="E495">
        <v>0</v>
      </c>
    </row>
    <row r="496" spans="1:5" x14ac:dyDescent="0.3">
      <c r="A496">
        <v>0</v>
      </c>
      <c r="B496">
        <v>0</v>
      </c>
      <c r="C496">
        <v>0.29213483146067415</v>
      </c>
      <c r="D496">
        <v>0.90909090909090906</v>
      </c>
      <c r="E496">
        <v>0</v>
      </c>
    </row>
    <row r="497" spans="1:5" x14ac:dyDescent="0.3">
      <c r="A497">
        <v>0</v>
      </c>
      <c r="B497">
        <v>0</v>
      </c>
      <c r="C497">
        <v>0.11235955056179775</v>
      </c>
      <c r="D497">
        <v>1</v>
      </c>
      <c r="E497">
        <v>0</v>
      </c>
    </row>
    <row r="498" spans="1:5" x14ac:dyDescent="0.3">
      <c r="A498">
        <v>0</v>
      </c>
      <c r="B498">
        <v>1</v>
      </c>
      <c r="C498">
        <v>0.5955056179775281</v>
      </c>
      <c r="D498">
        <v>0.36363636363636365</v>
      </c>
      <c r="E498">
        <v>0</v>
      </c>
    </row>
    <row r="499" spans="1:5" x14ac:dyDescent="0.3">
      <c r="A499">
        <v>1</v>
      </c>
      <c r="B499">
        <v>1</v>
      </c>
      <c r="C499">
        <v>0.19101123595505617</v>
      </c>
      <c r="D499">
        <v>0.63636363636363635</v>
      </c>
      <c r="E499">
        <v>0</v>
      </c>
    </row>
    <row r="500" spans="1:5" x14ac:dyDescent="0.3">
      <c r="A500">
        <v>1</v>
      </c>
      <c r="B500">
        <v>0</v>
      </c>
      <c r="C500">
        <v>0.4943820224719101</v>
      </c>
      <c r="D500">
        <v>0.54545454545454541</v>
      </c>
      <c r="E500">
        <v>0</v>
      </c>
    </row>
    <row r="501" spans="1:5" x14ac:dyDescent="0.3">
      <c r="A501">
        <v>0</v>
      </c>
      <c r="B501">
        <v>0</v>
      </c>
      <c r="C501">
        <v>0.39325842696629215</v>
      </c>
      <c r="D501">
        <v>0.18181818181818182</v>
      </c>
      <c r="E501">
        <v>1</v>
      </c>
    </row>
    <row r="502" spans="1:5" x14ac:dyDescent="0.3">
      <c r="A502">
        <v>0</v>
      </c>
      <c r="B502">
        <v>0</v>
      </c>
      <c r="C502">
        <v>0.19101123595505617</v>
      </c>
      <c r="D502">
        <v>0.45454545454545453</v>
      </c>
      <c r="E502">
        <v>0</v>
      </c>
    </row>
    <row r="503" spans="1:5" x14ac:dyDescent="0.3">
      <c r="A503">
        <v>1</v>
      </c>
      <c r="B503">
        <v>0</v>
      </c>
      <c r="C503">
        <v>0.19101123595505617</v>
      </c>
      <c r="D503">
        <v>0.72727272727272729</v>
      </c>
      <c r="E503">
        <v>0</v>
      </c>
    </row>
    <row r="504" spans="1:5" x14ac:dyDescent="0.3">
      <c r="A504">
        <v>0</v>
      </c>
      <c r="B504">
        <v>0</v>
      </c>
      <c r="C504">
        <v>0.8089887640449438</v>
      </c>
      <c r="D504">
        <v>0.90909090909090906</v>
      </c>
      <c r="E504">
        <v>1</v>
      </c>
    </row>
    <row r="505" spans="1:5" x14ac:dyDescent="0.3">
      <c r="A505">
        <v>0</v>
      </c>
      <c r="B505">
        <v>1</v>
      </c>
      <c r="C505">
        <v>0.5056179775280899</v>
      </c>
      <c r="D505">
        <v>0.90909090909090906</v>
      </c>
      <c r="E505">
        <v>1</v>
      </c>
    </row>
    <row r="506" spans="1:5" x14ac:dyDescent="0.3">
      <c r="A506">
        <v>1</v>
      </c>
      <c r="B506">
        <v>0</v>
      </c>
      <c r="C506">
        <v>0.15730337078651685</v>
      </c>
      <c r="D506">
        <v>0.90909090909090906</v>
      </c>
      <c r="E506">
        <v>0</v>
      </c>
    </row>
    <row r="507" spans="1:5" x14ac:dyDescent="0.3">
      <c r="A507">
        <v>0</v>
      </c>
      <c r="B507">
        <v>0</v>
      </c>
      <c r="C507">
        <v>0.7415730337078652</v>
      </c>
      <c r="D507">
        <v>0.81818181818181823</v>
      </c>
      <c r="E507">
        <v>1</v>
      </c>
    </row>
    <row r="508" spans="1:5" x14ac:dyDescent="0.3">
      <c r="A508">
        <v>1</v>
      </c>
      <c r="B508">
        <v>0</v>
      </c>
      <c r="C508">
        <v>0.29213483146067415</v>
      </c>
      <c r="D508">
        <v>0.90909090909090906</v>
      </c>
      <c r="E508">
        <v>1</v>
      </c>
    </row>
    <row r="509" spans="1:5" x14ac:dyDescent="0.3">
      <c r="A509">
        <v>0</v>
      </c>
      <c r="B509">
        <v>1</v>
      </c>
      <c r="C509">
        <v>0.25842696629213485</v>
      </c>
      <c r="D509">
        <v>0.72727272727272729</v>
      </c>
      <c r="E509">
        <v>0</v>
      </c>
    </row>
    <row r="510" spans="1:5" x14ac:dyDescent="0.3">
      <c r="A510">
        <v>1</v>
      </c>
      <c r="B510">
        <v>0</v>
      </c>
      <c r="C510">
        <v>0.34831460674157305</v>
      </c>
      <c r="D510">
        <v>0.63636363636363635</v>
      </c>
      <c r="E510">
        <v>1</v>
      </c>
    </row>
    <row r="511" spans="1:5" x14ac:dyDescent="0.3">
      <c r="A511">
        <v>0</v>
      </c>
      <c r="B511">
        <v>0</v>
      </c>
      <c r="C511">
        <v>0.34831460674157305</v>
      </c>
      <c r="D511">
        <v>0.63636363636363635</v>
      </c>
      <c r="E511">
        <v>1</v>
      </c>
    </row>
    <row r="512" spans="1:5" x14ac:dyDescent="0.3">
      <c r="A512">
        <v>1</v>
      </c>
      <c r="B512">
        <v>0</v>
      </c>
      <c r="C512">
        <v>0.5056179775280899</v>
      </c>
      <c r="D512">
        <v>0.81818181818181823</v>
      </c>
      <c r="E512">
        <v>0</v>
      </c>
    </row>
    <row r="513" spans="1:5" x14ac:dyDescent="0.3">
      <c r="A513">
        <v>0</v>
      </c>
      <c r="B513">
        <v>1</v>
      </c>
      <c r="C513">
        <v>0.23595505617977527</v>
      </c>
      <c r="D513">
        <v>0.72727272727272729</v>
      </c>
      <c r="E513">
        <v>0</v>
      </c>
    </row>
    <row r="514" spans="1:5" x14ac:dyDescent="0.3">
      <c r="A514">
        <v>1</v>
      </c>
      <c r="B514">
        <v>1</v>
      </c>
      <c r="C514">
        <v>0.33707865168539325</v>
      </c>
      <c r="D514">
        <v>0.54545454545454541</v>
      </c>
      <c r="E514">
        <v>0</v>
      </c>
    </row>
    <row r="515" spans="1:5" x14ac:dyDescent="0.3">
      <c r="A515">
        <v>1</v>
      </c>
      <c r="B515">
        <v>1</v>
      </c>
      <c r="C515">
        <v>0.2808988764044944</v>
      </c>
      <c r="D515">
        <v>1</v>
      </c>
      <c r="E515">
        <v>0</v>
      </c>
    </row>
    <row r="516" spans="1:5" x14ac:dyDescent="0.3">
      <c r="A516">
        <v>0</v>
      </c>
      <c r="B516">
        <v>1</v>
      </c>
      <c r="C516">
        <v>0.3707865168539326</v>
      </c>
      <c r="D516">
        <v>0.90909090909090906</v>
      </c>
      <c r="E516">
        <v>0</v>
      </c>
    </row>
    <row r="517" spans="1:5" x14ac:dyDescent="0.3">
      <c r="A517">
        <v>1</v>
      </c>
      <c r="B517">
        <v>1</v>
      </c>
      <c r="C517">
        <v>0.2696629213483146</v>
      </c>
      <c r="D517">
        <v>0.63636363636363635</v>
      </c>
      <c r="E517">
        <v>0</v>
      </c>
    </row>
    <row r="518" spans="1:5" x14ac:dyDescent="0.3">
      <c r="A518">
        <v>1</v>
      </c>
      <c r="B518">
        <v>0</v>
      </c>
      <c r="C518">
        <v>0.550561797752809</v>
      </c>
      <c r="D518">
        <v>0.45454545454545453</v>
      </c>
      <c r="E518">
        <v>1</v>
      </c>
    </row>
    <row r="519" spans="1:5" x14ac:dyDescent="0.3">
      <c r="A519">
        <v>0</v>
      </c>
      <c r="B519">
        <v>0</v>
      </c>
      <c r="C519">
        <v>0.6404494382022472</v>
      </c>
      <c r="D519">
        <v>0.36363636363636365</v>
      </c>
      <c r="E519">
        <v>0</v>
      </c>
    </row>
    <row r="520" spans="1:5" x14ac:dyDescent="0.3">
      <c r="A520">
        <v>1</v>
      </c>
      <c r="B520">
        <v>1</v>
      </c>
      <c r="C520">
        <v>0.6404494382022472</v>
      </c>
      <c r="D520">
        <v>0.36363636363636365</v>
      </c>
      <c r="E520">
        <v>1</v>
      </c>
    </row>
    <row r="521" spans="1:5" x14ac:dyDescent="0.3">
      <c r="A521">
        <v>1</v>
      </c>
      <c r="B521">
        <v>1</v>
      </c>
      <c r="C521">
        <v>0.3146067415730337</v>
      </c>
      <c r="D521">
        <v>0.18181818181818182</v>
      </c>
      <c r="E521">
        <v>0</v>
      </c>
    </row>
    <row r="522" spans="1:5" x14ac:dyDescent="0.3">
      <c r="A522">
        <v>1</v>
      </c>
      <c r="B522">
        <v>1</v>
      </c>
      <c r="C522">
        <v>0.23595505617977527</v>
      </c>
      <c r="D522">
        <v>0.45454545454545453</v>
      </c>
      <c r="E522">
        <v>0</v>
      </c>
    </row>
    <row r="523" spans="1:5" x14ac:dyDescent="0.3">
      <c r="A523">
        <v>0</v>
      </c>
      <c r="B523">
        <v>0</v>
      </c>
      <c r="C523">
        <v>0.5056179775280899</v>
      </c>
      <c r="D523">
        <v>0.36363636363636365</v>
      </c>
      <c r="E523">
        <v>1</v>
      </c>
    </row>
    <row r="524" spans="1:5" x14ac:dyDescent="0.3">
      <c r="A524">
        <v>0</v>
      </c>
      <c r="B524">
        <v>0</v>
      </c>
      <c r="C524">
        <v>0.7303370786516854</v>
      </c>
      <c r="D524">
        <v>0.18181818181818182</v>
      </c>
      <c r="E524">
        <v>1</v>
      </c>
    </row>
    <row r="525" spans="1:5" x14ac:dyDescent="0.3">
      <c r="A525">
        <v>1</v>
      </c>
      <c r="B525">
        <v>1</v>
      </c>
      <c r="C525">
        <v>0.24719101123595505</v>
      </c>
      <c r="D525">
        <v>0.54545454545454541</v>
      </c>
      <c r="E525">
        <v>0</v>
      </c>
    </row>
    <row r="526" spans="1:5" x14ac:dyDescent="0.3">
      <c r="A526">
        <v>1</v>
      </c>
      <c r="B526">
        <v>1</v>
      </c>
      <c r="C526">
        <v>0.7303370786516854</v>
      </c>
      <c r="D526">
        <v>0.45454545454545453</v>
      </c>
      <c r="E526">
        <v>0</v>
      </c>
    </row>
    <row r="527" spans="1:5" x14ac:dyDescent="0.3">
      <c r="A527">
        <v>1</v>
      </c>
      <c r="B527">
        <v>1</v>
      </c>
      <c r="C527">
        <v>0.43820224719101125</v>
      </c>
      <c r="D527">
        <v>0.45454545454545453</v>
      </c>
      <c r="E527">
        <v>1</v>
      </c>
    </row>
    <row r="528" spans="1:5" x14ac:dyDescent="0.3">
      <c r="A528">
        <v>1</v>
      </c>
      <c r="B528">
        <v>0</v>
      </c>
      <c r="C528">
        <v>0.7528089887640449</v>
      </c>
      <c r="D528">
        <v>9.0909090909090912E-2</v>
      </c>
      <c r="E528">
        <v>0</v>
      </c>
    </row>
    <row r="529" spans="1:5" x14ac:dyDescent="0.3">
      <c r="A529">
        <v>0</v>
      </c>
      <c r="B529">
        <v>1</v>
      </c>
      <c r="C529">
        <v>3.3707865168539325E-2</v>
      </c>
      <c r="D529">
        <v>0</v>
      </c>
      <c r="E529">
        <v>0</v>
      </c>
    </row>
    <row r="530" spans="1:5" x14ac:dyDescent="0.3">
      <c r="A530">
        <v>0</v>
      </c>
      <c r="B530">
        <v>1</v>
      </c>
      <c r="C530">
        <v>0.5955056179775281</v>
      </c>
      <c r="D530">
        <v>9.0909090909090912E-2</v>
      </c>
      <c r="E530">
        <v>0</v>
      </c>
    </row>
    <row r="531" spans="1:5" x14ac:dyDescent="0.3">
      <c r="A531">
        <v>1</v>
      </c>
      <c r="B531">
        <v>1</v>
      </c>
      <c r="C531">
        <v>0.5955056179775281</v>
      </c>
      <c r="D531">
        <v>1</v>
      </c>
      <c r="E531">
        <v>0</v>
      </c>
    </row>
    <row r="532" spans="1:5" x14ac:dyDescent="0.3">
      <c r="A532">
        <v>0</v>
      </c>
      <c r="B532">
        <v>0</v>
      </c>
      <c r="C532">
        <v>0</v>
      </c>
      <c r="D532">
        <v>0.18181818181818182</v>
      </c>
      <c r="E532">
        <v>0</v>
      </c>
    </row>
    <row r="533" spans="1:5" x14ac:dyDescent="0.3">
      <c r="A533">
        <v>0</v>
      </c>
      <c r="B533">
        <v>1</v>
      </c>
      <c r="C533">
        <v>0.48314606741573035</v>
      </c>
      <c r="D533">
        <v>0.63636363636363635</v>
      </c>
      <c r="E533">
        <v>0</v>
      </c>
    </row>
    <row r="534" spans="1:5" x14ac:dyDescent="0.3">
      <c r="A534">
        <v>1</v>
      </c>
      <c r="B534">
        <v>0</v>
      </c>
      <c r="C534">
        <v>0.25842696629213485</v>
      </c>
      <c r="D534">
        <v>0.81818181818181823</v>
      </c>
      <c r="E534">
        <v>0</v>
      </c>
    </row>
    <row r="535" spans="1:5" x14ac:dyDescent="0.3">
      <c r="A535">
        <v>1</v>
      </c>
      <c r="B535">
        <v>1</v>
      </c>
      <c r="C535">
        <v>0.2247191011235955</v>
      </c>
      <c r="D535">
        <v>0.54545454545454541</v>
      </c>
      <c r="E535">
        <v>0</v>
      </c>
    </row>
    <row r="536" spans="1:5" x14ac:dyDescent="0.3">
      <c r="A536">
        <v>0</v>
      </c>
      <c r="B536">
        <v>0</v>
      </c>
      <c r="C536">
        <v>0.25842696629213485</v>
      </c>
      <c r="D536">
        <v>0.36363636363636365</v>
      </c>
      <c r="E536">
        <v>0</v>
      </c>
    </row>
    <row r="537" spans="1:5" x14ac:dyDescent="0.3">
      <c r="A537">
        <v>0</v>
      </c>
      <c r="B537">
        <v>0</v>
      </c>
      <c r="C537">
        <v>0.3595505617977528</v>
      </c>
      <c r="D537">
        <v>0.81818181818181823</v>
      </c>
      <c r="E537">
        <v>0</v>
      </c>
    </row>
    <row r="538" spans="1:5" x14ac:dyDescent="0.3">
      <c r="A538">
        <v>0</v>
      </c>
      <c r="B538">
        <v>0</v>
      </c>
      <c r="C538">
        <v>0.3707865168539326</v>
      </c>
      <c r="D538">
        <v>0.63636363636363635</v>
      </c>
      <c r="E538">
        <v>0</v>
      </c>
    </row>
    <row r="539" spans="1:5" x14ac:dyDescent="0.3">
      <c r="A539">
        <v>1</v>
      </c>
      <c r="B539">
        <v>0</v>
      </c>
      <c r="C539">
        <v>0.2808988764044944</v>
      </c>
      <c r="D539">
        <v>0.90909090909090906</v>
      </c>
      <c r="E539">
        <v>1</v>
      </c>
    </row>
    <row r="540" spans="1:5" x14ac:dyDescent="0.3">
      <c r="A540">
        <v>0</v>
      </c>
      <c r="B540">
        <v>1</v>
      </c>
      <c r="C540">
        <v>0.550561797752809</v>
      </c>
      <c r="D540">
        <v>0.63636363636363635</v>
      </c>
      <c r="E540">
        <v>0</v>
      </c>
    </row>
    <row r="541" spans="1:5" x14ac:dyDescent="0.3">
      <c r="A541">
        <v>1</v>
      </c>
      <c r="B541">
        <v>0</v>
      </c>
      <c r="C541">
        <v>0.21348314606741572</v>
      </c>
      <c r="D541">
        <v>0.36363636363636365</v>
      </c>
      <c r="E541">
        <v>0</v>
      </c>
    </row>
    <row r="542" spans="1:5" x14ac:dyDescent="0.3">
      <c r="A542">
        <v>0</v>
      </c>
      <c r="B542">
        <v>0</v>
      </c>
      <c r="C542">
        <v>0.84269662921348309</v>
      </c>
      <c r="D542">
        <v>0.90909090909090906</v>
      </c>
      <c r="E542">
        <v>1</v>
      </c>
    </row>
    <row r="543" spans="1:5" x14ac:dyDescent="0.3">
      <c r="A543">
        <v>0</v>
      </c>
      <c r="B543">
        <v>1</v>
      </c>
      <c r="C543">
        <v>0.6404494382022472</v>
      </c>
      <c r="D543">
        <v>0.81818181818181823</v>
      </c>
      <c r="E543">
        <v>0</v>
      </c>
    </row>
    <row r="544" spans="1:5" x14ac:dyDescent="0.3">
      <c r="A544">
        <v>1</v>
      </c>
      <c r="B544">
        <v>0</v>
      </c>
      <c r="C544">
        <v>0.7078651685393258</v>
      </c>
      <c r="D544">
        <v>0.18181818181818182</v>
      </c>
      <c r="E544">
        <v>0</v>
      </c>
    </row>
    <row r="545" spans="1:5" x14ac:dyDescent="0.3">
      <c r="A545">
        <v>0</v>
      </c>
      <c r="B545">
        <v>1</v>
      </c>
      <c r="C545">
        <v>0.6741573033707865</v>
      </c>
      <c r="D545">
        <v>0.72727272727272729</v>
      </c>
      <c r="E545">
        <v>1</v>
      </c>
    </row>
    <row r="546" spans="1:5" x14ac:dyDescent="0.3">
      <c r="A546">
        <v>0</v>
      </c>
      <c r="B546">
        <v>0</v>
      </c>
      <c r="C546">
        <v>0.7078651685393258</v>
      </c>
      <c r="D546">
        <v>0.18181818181818182</v>
      </c>
      <c r="E546">
        <v>0</v>
      </c>
    </row>
    <row r="547" spans="1:5" x14ac:dyDescent="0.3">
      <c r="A547">
        <v>0</v>
      </c>
      <c r="B547">
        <v>1</v>
      </c>
      <c r="C547">
        <v>0.8202247191011236</v>
      </c>
      <c r="D547">
        <v>0.27272727272727271</v>
      </c>
      <c r="E547">
        <v>0</v>
      </c>
    </row>
    <row r="548" spans="1:5" x14ac:dyDescent="0.3">
      <c r="A548">
        <v>1</v>
      </c>
      <c r="B548">
        <v>0</v>
      </c>
      <c r="C548">
        <v>0.6067415730337079</v>
      </c>
      <c r="D548">
        <v>0.27272727272727271</v>
      </c>
      <c r="E548">
        <v>0</v>
      </c>
    </row>
    <row r="549" spans="1:5" x14ac:dyDescent="0.3">
      <c r="A549">
        <v>1</v>
      </c>
      <c r="B549">
        <v>0</v>
      </c>
      <c r="C549">
        <v>0.8202247191011236</v>
      </c>
      <c r="D549">
        <v>0.81818181818181823</v>
      </c>
      <c r="E549">
        <v>1</v>
      </c>
    </row>
    <row r="550" spans="1:5" x14ac:dyDescent="0.3">
      <c r="A550">
        <v>1</v>
      </c>
      <c r="B550">
        <v>0</v>
      </c>
      <c r="C550">
        <v>0.23595505617977527</v>
      </c>
      <c r="D550">
        <v>0.90909090909090906</v>
      </c>
      <c r="E550">
        <v>1</v>
      </c>
    </row>
    <row r="551" spans="1:5" x14ac:dyDescent="0.3">
      <c r="A551">
        <v>1</v>
      </c>
      <c r="B551">
        <v>0</v>
      </c>
      <c r="C551">
        <v>0.5393258426966292</v>
      </c>
      <c r="D551">
        <v>0.81818181818181823</v>
      </c>
      <c r="E551">
        <v>1</v>
      </c>
    </row>
    <row r="552" spans="1:5" x14ac:dyDescent="0.3">
      <c r="A552">
        <v>0</v>
      </c>
      <c r="B552">
        <v>1</v>
      </c>
      <c r="C552">
        <v>0.5617977528089888</v>
      </c>
      <c r="D552">
        <v>1</v>
      </c>
      <c r="E552">
        <v>1</v>
      </c>
    </row>
    <row r="553" spans="1:5" x14ac:dyDescent="0.3">
      <c r="A553">
        <v>1</v>
      </c>
      <c r="B553">
        <v>0</v>
      </c>
      <c r="C553">
        <v>0.651685393258427</v>
      </c>
      <c r="D553">
        <v>0.90909090909090906</v>
      </c>
      <c r="E5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N20</vt:lpstr>
      <vt:lpstr>N20_chuanhoa</vt:lpstr>
      <vt:lpstr>K35</vt:lpstr>
      <vt:lpstr>K35_chuanhoa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Le Anh</dc:creator>
  <cp:lastModifiedBy>Administrator</cp:lastModifiedBy>
  <dcterms:created xsi:type="dcterms:W3CDTF">2017-03-23T09:46:51Z</dcterms:created>
  <dcterms:modified xsi:type="dcterms:W3CDTF">2022-06-19T06:50:21Z</dcterms:modified>
</cp:coreProperties>
</file>