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LT từ TC" sheetId="1" r:id="rId1"/>
  </sheets>
  <definedNames>
    <definedName name="_xlnm.Print_Area" localSheetId="0">'ĐHLT từ TC'!$A$1:$N$48</definedName>
    <definedName name="_xlnm.Print_Titles" localSheetId="0">'ĐHLT từ TC'!$5:$6</definedName>
  </definedNames>
  <calcPr calcId="125725"/>
</workbook>
</file>

<file path=xl/calcChain.xml><?xml version="1.0" encoding="utf-8"?>
<calcChain xmlns="http://schemas.openxmlformats.org/spreadsheetml/2006/main">
  <c r="P6" i="1"/>
  <c r="D47"/>
  <c r="M46"/>
  <c r="L46"/>
  <c r="K46"/>
  <c r="J46"/>
  <c r="I46"/>
  <c r="H46"/>
  <c r="G46"/>
  <c r="M45"/>
  <c r="L45"/>
  <c r="K45"/>
  <c r="J45"/>
  <c r="I45"/>
  <c r="H45"/>
  <c r="G45"/>
  <c r="M44"/>
  <c r="L44"/>
  <c r="K44"/>
  <c r="J44"/>
  <c r="I44"/>
  <c r="H44"/>
  <c r="G44"/>
  <c r="M43"/>
  <c r="L43"/>
  <c r="K43"/>
  <c r="J43"/>
  <c r="I43"/>
  <c r="H43"/>
  <c r="G43"/>
  <c r="M42"/>
  <c r="L42"/>
  <c r="K42"/>
  <c r="J42"/>
  <c r="I42"/>
  <c r="H42"/>
  <c r="G42"/>
  <c r="M41"/>
  <c r="L41"/>
  <c r="K41"/>
  <c r="J41"/>
  <c r="I41"/>
  <c r="H41"/>
  <c r="G41"/>
  <c r="M40"/>
  <c r="L40"/>
  <c r="K40"/>
  <c r="J40"/>
  <c r="I40"/>
  <c r="H40"/>
  <c r="G40"/>
  <c r="M39"/>
  <c r="L39"/>
  <c r="K39"/>
  <c r="J39"/>
  <c r="I39"/>
  <c r="H39"/>
  <c r="G39"/>
  <c r="M38"/>
  <c r="L38"/>
  <c r="K38"/>
  <c r="J38"/>
  <c r="I38"/>
  <c r="H38"/>
  <c r="G38"/>
  <c r="M37"/>
  <c r="L37"/>
  <c r="K37"/>
  <c r="J37"/>
  <c r="I37"/>
  <c r="H37"/>
  <c r="G37"/>
  <c r="M36"/>
  <c r="L36"/>
  <c r="K36"/>
  <c r="J36"/>
  <c r="I36"/>
  <c r="H36"/>
  <c r="G36"/>
  <c r="M35"/>
  <c r="L35"/>
  <c r="K35"/>
  <c r="J35"/>
  <c r="I35"/>
  <c r="H35"/>
  <c r="G35"/>
  <c r="M34"/>
  <c r="L34"/>
  <c r="K34"/>
  <c r="J34"/>
  <c r="I34"/>
  <c r="H34"/>
  <c r="G34"/>
  <c r="M33"/>
  <c r="L33"/>
  <c r="K33"/>
  <c r="J33"/>
  <c r="I33"/>
  <c r="H33"/>
  <c r="G33"/>
  <c r="M32"/>
  <c r="L32"/>
  <c r="K32"/>
  <c r="J32"/>
  <c r="I32"/>
  <c r="H32"/>
  <c r="G32"/>
  <c r="M31"/>
  <c r="L31"/>
  <c r="K31"/>
  <c r="J31"/>
  <c r="I31"/>
  <c r="H31"/>
  <c r="G31"/>
  <c r="M30"/>
  <c r="L30"/>
  <c r="K30"/>
  <c r="J30"/>
  <c r="I30"/>
  <c r="H30"/>
  <c r="G30"/>
  <c r="M29"/>
  <c r="L29"/>
  <c r="K29"/>
  <c r="J29"/>
  <c r="I29"/>
  <c r="H29"/>
  <c r="G29"/>
  <c r="M28"/>
  <c r="L28"/>
  <c r="K28"/>
  <c r="J28"/>
  <c r="I28"/>
  <c r="H28"/>
  <c r="G28"/>
  <c r="M27"/>
  <c r="L27"/>
  <c r="K27"/>
  <c r="J27"/>
  <c r="I27"/>
  <c r="H27"/>
  <c r="G27"/>
  <c r="M26"/>
  <c r="L26"/>
  <c r="K26"/>
  <c r="J26"/>
  <c r="I26"/>
  <c r="H26"/>
  <c r="G26"/>
  <c r="M25"/>
  <c r="L25"/>
  <c r="K25"/>
  <c r="J25"/>
  <c r="I25"/>
  <c r="H25"/>
  <c r="G25"/>
  <c r="M24"/>
  <c r="L24"/>
  <c r="K24"/>
  <c r="J24"/>
  <c r="I24"/>
  <c r="H24"/>
  <c r="G24"/>
  <c r="M23"/>
  <c r="L23"/>
  <c r="K23"/>
  <c r="J23"/>
  <c r="I23"/>
  <c r="H23"/>
  <c r="G23"/>
  <c r="M22"/>
  <c r="L22"/>
  <c r="K22"/>
  <c r="J22"/>
  <c r="I22"/>
  <c r="H22"/>
  <c r="G22"/>
  <c r="M21"/>
  <c r="L21"/>
  <c r="K21"/>
  <c r="J21"/>
  <c r="I21"/>
  <c r="H21"/>
  <c r="G21"/>
  <c r="M20"/>
  <c r="L20"/>
  <c r="K20"/>
  <c r="J20"/>
  <c r="I20"/>
  <c r="H20"/>
  <c r="G20"/>
  <c r="M19"/>
  <c r="L19"/>
  <c r="K19"/>
  <c r="J19"/>
  <c r="I19"/>
  <c r="H19"/>
  <c r="G19"/>
  <c r="M18"/>
  <c r="L18"/>
  <c r="K18"/>
  <c r="J18"/>
  <c r="I18"/>
  <c r="H18"/>
  <c r="G18"/>
  <c r="M17"/>
  <c r="L17"/>
  <c r="K17"/>
  <c r="J17"/>
  <c r="I17"/>
  <c r="H17"/>
  <c r="G17"/>
  <c r="M16"/>
  <c r="L16"/>
  <c r="K16"/>
  <c r="J16"/>
  <c r="I16"/>
  <c r="H16"/>
  <c r="G16"/>
  <c r="M15"/>
  <c r="L15"/>
  <c r="K15"/>
  <c r="J15"/>
  <c r="I15"/>
  <c r="H15"/>
  <c r="G15"/>
  <c r="M14"/>
  <c r="L14"/>
  <c r="K14"/>
  <c r="J14"/>
  <c r="I14"/>
  <c r="H14"/>
  <c r="G14"/>
  <c r="M13"/>
  <c r="L13"/>
  <c r="K13"/>
  <c r="J13"/>
  <c r="I13"/>
  <c r="H13"/>
  <c r="G13"/>
  <c r="M12"/>
  <c r="L12"/>
  <c r="K12"/>
  <c r="J12"/>
  <c r="I12"/>
  <c r="H12"/>
  <c r="G12"/>
  <c r="M11"/>
  <c r="L11"/>
  <c r="K11"/>
  <c r="J11"/>
  <c r="J6" s="1"/>
  <c r="I11"/>
  <c r="H11"/>
  <c r="G11"/>
  <c r="M10"/>
  <c r="L10"/>
  <c r="K10"/>
  <c r="J10"/>
  <c r="I10"/>
  <c r="I6" s="1"/>
  <c r="H10"/>
  <c r="G10"/>
  <c r="M9"/>
  <c r="L9"/>
  <c r="L6" s="1"/>
  <c r="K9"/>
  <c r="J9"/>
  <c r="I9"/>
  <c r="H9"/>
  <c r="H6" s="1"/>
  <c r="G9"/>
  <c r="M8"/>
  <c r="L8"/>
  <c r="K8"/>
  <c r="K6" s="1"/>
  <c r="J8"/>
  <c r="I8"/>
  <c r="H8"/>
  <c r="G8"/>
  <c r="G6" s="1"/>
  <c r="M7"/>
  <c r="L7"/>
  <c r="K7"/>
  <c r="J7"/>
  <c r="I7"/>
  <c r="H7"/>
  <c r="G7"/>
  <c r="S6"/>
  <c r="R6"/>
  <c r="Q6"/>
  <c r="M6"/>
</calcChain>
</file>

<file path=xl/sharedStrings.xml><?xml version="1.0" encoding="utf-8"?>
<sst xmlns="http://schemas.openxmlformats.org/spreadsheetml/2006/main" count="96" uniqueCount="60">
  <si>
    <t>ĐẠI HỌC THÁI NGUYÊN</t>
  </si>
  <si>
    <t>TRƯỜNG ĐẠI HỌC CÔNG NGHỆ THÔNG TIN &amp; TRUYỀN THÔNG</t>
  </si>
  <si>
    <t xml:space="preserve">CHƯƠNG TRÌNH ĐÀO TẠO
HỆ ĐẠI HỌC HỆ ĐẠI HỌC LIÊN THÔNG TỪ TRUNG CẤP
 NGÀNH CÔNG NGHỆ THÔNG TIN </t>
  </si>
  <si>
    <t>Thực hiện từ khóa 10 năm 2011</t>
  </si>
  <si>
    <t>TT</t>
  </si>
  <si>
    <t>Mã số</t>
  </si>
  <si>
    <t>Tên môn</t>
  </si>
  <si>
    <t>Số TC</t>
  </si>
  <si>
    <t>TH</t>
  </si>
  <si>
    <t>Học
 kỳ</t>
  </si>
  <si>
    <t>Đơn vị TH</t>
  </si>
  <si>
    <t>CNPM</t>
  </si>
  <si>
    <t>HTTT</t>
  </si>
  <si>
    <t>KHMT</t>
  </si>
  <si>
    <t>Những NLCB của CN Mác - Lê nin</t>
  </si>
  <si>
    <t>KHCB</t>
  </si>
  <si>
    <t>Hoá đại cương</t>
  </si>
  <si>
    <t>Anh văn cơ sở</t>
  </si>
  <si>
    <t>Toán cao cấp</t>
  </si>
  <si>
    <t>Vật lý</t>
  </si>
  <si>
    <t>Lập trình có cấu trúc</t>
  </si>
  <si>
    <t>Tư tưởng Hồ Chí Minh</t>
  </si>
  <si>
    <t>Cấu trúc dữ liệu và thuật toán</t>
  </si>
  <si>
    <t>Kỹ thuật truyền tin</t>
  </si>
  <si>
    <t>Xác suất thống kê</t>
  </si>
  <si>
    <t>Anh văn chuyên ngành</t>
  </si>
  <si>
    <t>Nguyên lý các hệ điều hành</t>
  </si>
  <si>
    <t>Toán rời rạc</t>
  </si>
  <si>
    <t>Lý thuyết thông tin</t>
  </si>
  <si>
    <t>Lập trình hướng đối tượng</t>
  </si>
  <si>
    <t>Ngôn ngữ hình thức và Otomat</t>
  </si>
  <si>
    <t>Phân tích thiết kế hệ thống thông tin</t>
  </si>
  <si>
    <t>Kiến trúc máy tính</t>
  </si>
  <si>
    <t>CN.ĐTTT</t>
  </si>
  <si>
    <t>Đồ hoạ máy tính</t>
  </si>
  <si>
    <t>Thiết kế phát triển website</t>
  </si>
  <si>
    <t>Phân tích thiết kế hướng đối tượng</t>
  </si>
  <si>
    <t>Công nghệ phần mềm</t>
  </si>
  <si>
    <t>Công nghệ Dot Net</t>
  </si>
  <si>
    <t>Trí tuệ nhân tạo</t>
  </si>
  <si>
    <t>Phần mềm hỗ trợ tính toán Matlab</t>
  </si>
  <si>
    <t>Xử lý ảnh</t>
  </si>
  <si>
    <t>An toàn và bảo mật thông tin</t>
  </si>
  <si>
    <t>Phát triển phần mềm mã nguồn mở</t>
  </si>
  <si>
    <t>Cơ sở dữ liệu phân tán</t>
  </si>
  <si>
    <t>Thực tập chuyên ngành</t>
  </si>
  <si>
    <t>CNTT</t>
  </si>
  <si>
    <t>Multimedia</t>
  </si>
  <si>
    <t>Chuyên đề 1</t>
  </si>
  <si>
    <t>Chuyên đề 2</t>
  </si>
  <si>
    <t>Thực tập tốt nghiệp</t>
  </si>
  <si>
    <t>Đồ án (thi) tốt nghiệp</t>
  </si>
  <si>
    <t>Tổng</t>
  </si>
  <si>
    <t>mạng</t>
  </si>
  <si>
    <t>Đường lối cách mạng của Đảng CSVN</t>
  </si>
  <si>
    <t>mạng máy tính</t>
  </si>
  <si>
    <t>Phát triển ứng dụng trên môi trường mạng</t>
  </si>
  <si>
    <t>An ninh mạng</t>
  </si>
  <si>
    <t>Công nghệ &amp; Thiết bị mạng</t>
  </si>
  <si>
    <t>MMT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</si>
</sst>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0"/>
      <name val=".Vn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3" fillId="0" borderId="0"/>
  </cellStyleXfs>
  <cellXfs count="32">
    <xf numFmtId="0" fontId="0" fillId="0" borderId="0" xfId="0"/>
    <xf numFmtId="0" fontId="3" fillId="0" borderId="0" xfId="1" applyFont="1" applyAlignment="1">
      <alignment vertical="center"/>
    </xf>
    <xf numFmtId="0" fontId="2" fillId="0" borderId="0" xfId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Border="1" applyAlignment="1">
      <alignment vertical="top"/>
    </xf>
    <xf numFmtId="0" fontId="7" fillId="2" borderId="3" xfId="1" applyFont="1" applyFill="1" applyBorder="1" applyAlignment="1">
      <alignment horizontal="center"/>
    </xf>
    <xf numFmtId="0" fontId="8" fillId="0" borderId="0" xfId="1" applyFont="1" applyBorder="1"/>
    <xf numFmtId="0" fontId="2" fillId="0" borderId="0" xfId="1" applyBorder="1"/>
    <xf numFmtId="0" fontId="9" fillId="3" borderId="0" xfId="0" applyFont="1" applyFill="1" applyBorder="1" applyAlignment="1">
      <alignment horizontal="center" vertical="center"/>
    </xf>
    <xf numFmtId="0" fontId="1" fillId="0" borderId="0" xfId="1" applyFont="1"/>
    <xf numFmtId="0" fontId="10" fillId="3" borderId="5" xfId="1" applyFont="1" applyFill="1" applyBorder="1" applyAlignment="1">
      <alignment horizontal="center" vertical="center"/>
    </xf>
    <xf numFmtId="0" fontId="1" fillId="0" borderId="0" xfId="1" applyFont="1" applyBorder="1"/>
    <xf numFmtId="0" fontId="10" fillId="3" borderId="6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vertical="center" wrapText="1"/>
    </xf>
    <xf numFmtId="0" fontId="10" fillId="3" borderId="6" xfId="1" applyFont="1" applyFill="1" applyBorder="1" applyAlignment="1">
      <alignment vertical="center" wrapText="1"/>
    </xf>
    <xf numFmtId="0" fontId="11" fillId="3" borderId="6" xfId="1" applyFont="1" applyFill="1" applyBorder="1" applyAlignment="1">
      <alignment vertical="center" wrapText="1"/>
    </xf>
    <xf numFmtId="0" fontId="1" fillId="3" borderId="0" xfId="1" applyFont="1" applyFill="1"/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" fillId="0" borderId="0" xfId="1" applyFont="1" applyFill="1"/>
    <xf numFmtId="0" fontId="7" fillId="2" borderId="2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0" fontId="6" fillId="0" borderId="1" xfId="1" applyFont="1" applyBorder="1" applyAlignment="1">
      <alignment horizontal="center" vertical="top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528197</xdr:colOff>
      <xdr:row>2</xdr:row>
      <xdr:rowOff>19538</xdr:rowOff>
    </xdr:from>
    <xdr:to>
      <xdr:col>9</xdr:col>
      <xdr:colOff>66438</xdr:colOff>
      <xdr:row>2</xdr:row>
      <xdr:rowOff>19538</xdr:rowOff>
    </xdr:to>
    <xdr:cxnSp macro="">
      <xdr:nvCxnSpPr>
        <xdr:cNvPr id="2" name="Straight Connector 1"/>
        <xdr:cNvCxnSpPr/>
      </xdr:nvCxnSpPr>
      <xdr:spPr>
        <a:xfrm>
          <a:off x="1194947" y="400538"/>
          <a:ext cx="3567316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2249365</xdr:colOff>
      <xdr:row>48</xdr:row>
      <xdr:rowOff>87924</xdr:rowOff>
    </xdr:from>
    <xdr:to>
      <xdr:col>13</xdr:col>
      <xdr:colOff>470828</xdr:colOff>
      <xdr:row>57</xdr:row>
      <xdr:rowOff>87924</xdr:rowOff>
    </xdr:to>
    <xdr:sp macro="" textlink="">
      <xdr:nvSpPr>
        <xdr:cNvPr id="3" name="Rectangle 2"/>
        <xdr:cNvSpPr/>
      </xdr:nvSpPr>
      <xdr:spPr>
        <a:xfrm>
          <a:off x="2916115" y="13013349"/>
          <a:ext cx="3050638" cy="1714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200" i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Thái</a:t>
          </a:r>
          <a:r>
            <a:rPr lang="en-US" sz="1200" i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Nguyên, ngày 06 tháng 11 năm 2014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KT. TRƯỞNG KHOA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PHÓ TRƯỞNG KHOA</a:t>
          </a: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ThS. Đỗ Đình Cường</a:t>
          </a:r>
          <a:endParaRPr lang="en-US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S50"/>
  <sheetViews>
    <sheetView tabSelected="1" view="pageLayout" topLeftCell="A16" zoomScale="130" zoomScaleNormal="130" zoomScalePageLayoutView="130" workbookViewId="0">
      <selection activeCell="N16" sqref="N1:N1048576"/>
    </sheetView>
  </sheetViews>
  <sheetFormatPr defaultColWidth="8.875" defaultRowHeight="15"/>
  <cols>
    <col min="1" max="1" width="3.625" style="10" customWidth="1"/>
    <col min="2" max="2" width="4.875" style="10" customWidth="1"/>
    <col min="3" max="3" width="29.625" style="10" bestFit="1" customWidth="1"/>
    <col min="4" max="4" width="5.125" style="10" customWidth="1"/>
    <col min="5" max="5" width="3.375" style="10" customWidth="1"/>
    <col min="6" max="6" width="5.5" style="10" customWidth="1"/>
    <col min="7" max="7" width="3" style="10" customWidth="1"/>
    <col min="8" max="13" width="2.625" style="10" bestFit="1" customWidth="1"/>
    <col min="14" max="14" width="8.625" style="23" customWidth="1"/>
    <col min="15" max="15" width="8.875" style="10"/>
    <col min="16" max="16" width="8.875" style="10" customWidth="1"/>
    <col min="17" max="16384" width="8.875" style="10"/>
  </cols>
  <sheetData>
    <row r="1" spans="1:19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1"/>
      <c r="P1" s="2"/>
      <c r="Q1" s="2"/>
      <c r="R1" s="2"/>
      <c r="S1" s="2"/>
    </row>
    <row r="2" spans="1:19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"/>
      <c r="P2" s="2"/>
      <c r="Q2" s="2"/>
      <c r="R2" s="2"/>
      <c r="S2" s="2"/>
    </row>
    <row r="3" spans="1:19" ht="60" customHeight="1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4"/>
      <c r="P3" s="2"/>
      <c r="Q3" s="2"/>
      <c r="R3" s="2"/>
      <c r="S3" s="2"/>
    </row>
    <row r="4" spans="1:19" ht="21.75" customHeight="1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5"/>
      <c r="P4" s="2"/>
      <c r="Q4" s="2"/>
      <c r="R4" s="2"/>
      <c r="S4" s="2"/>
    </row>
    <row r="5" spans="1:19" ht="15" customHeight="1">
      <c r="A5" s="24" t="s">
        <v>4</v>
      </c>
      <c r="B5" s="24" t="s">
        <v>5</v>
      </c>
      <c r="C5" s="24" t="s">
        <v>6</v>
      </c>
      <c r="D5" s="26" t="s">
        <v>7</v>
      </c>
      <c r="E5" s="24" t="s">
        <v>8</v>
      </c>
      <c r="F5" s="24" t="s">
        <v>9</v>
      </c>
      <c r="G5" s="6">
        <v>1</v>
      </c>
      <c r="H5" s="6">
        <v>2</v>
      </c>
      <c r="I5" s="6">
        <v>3</v>
      </c>
      <c r="J5" s="6">
        <v>4</v>
      </c>
      <c r="K5" s="6">
        <v>5</v>
      </c>
      <c r="L5" s="24">
        <v>6</v>
      </c>
      <c r="M5" s="24">
        <v>7</v>
      </c>
      <c r="N5" s="24" t="s">
        <v>10</v>
      </c>
      <c r="O5" s="7"/>
      <c r="P5" s="8" t="s">
        <v>53</v>
      </c>
      <c r="Q5" s="8" t="s">
        <v>11</v>
      </c>
      <c r="R5" s="8" t="s">
        <v>12</v>
      </c>
      <c r="S5" s="2" t="s">
        <v>13</v>
      </c>
    </row>
    <row r="6" spans="1:19">
      <c r="A6" s="25"/>
      <c r="B6" s="25"/>
      <c r="C6" s="25"/>
      <c r="D6" s="27"/>
      <c r="E6" s="25"/>
      <c r="F6" s="25"/>
      <c r="G6" s="6">
        <f t="shared" ref="G6:M6" si="0">SUM(G8:G46)</f>
        <v>16</v>
      </c>
      <c r="H6" s="6">
        <f t="shared" si="0"/>
        <v>17</v>
      </c>
      <c r="I6" s="6">
        <f t="shared" si="0"/>
        <v>16</v>
      </c>
      <c r="J6" s="6">
        <f t="shared" si="0"/>
        <v>17</v>
      </c>
      <c r="K6" s="6">
        <f t="shared" si="0"/>
        <v>16</v>
      </c>
      <c r="L6" s="25">
        <f t="shared" si="0"/>
        <v>16</v>
      </c>
      <c r="M6" s="25">
        <f t="shared" si="0"/>
        <v>10</v>
      </c>
      <c r="N6" s="25"/>
      <c r="O6" s="7"/>
      <c r="P6" s="9">
        <f>COUNTIF($N$7:$N$46,"mạng")</f>
        <v>0</v>
      </c>
      <c r="Q6" s="9">
        <f>COUNTIF($N$7:$N$46,"CNPM")</f>
        <v>7</v>
      </c>
      <c r="R6" s="9">
        <f>COUNTIF($N$7:$N$46,"HTTT")</f>
        <v>7</v>
      </c>
      <c r="S6" s="9">
        <f>COUNTIF($N$7:$N$46,"KHMT")</f>
        <v>5</v>
      </c>
    </row>
    <row r="7" spans="1:19" ht="21" customHeight="1">
      <c r="A7" s="11">
        <v>1</v>
      </c>
      <c r="B7" s="11"/>
      <c r="C7" s="24" t="s">
        <v>14</v>
      </c>
      <c r="D7" s="24">
        <v>2</v>
      </c>
      <c r="E7" s="24"/>
      <c r="F7" s="26">
        <v>1</v>
      </c>
      <c r="G7" s="24">
        <f t="shared" ref="G7:M22" si="1">IF($F7=G$5,$D7,"")</f>
        <v>2</v>
      </c>
      <c r="H7" s="24" t="str">
        <f t="shared" si="1"/>
        <v/>
      </c>
      <c r="I7" s="6" t="str">
        <f t="shared" si="1"/>
        <v/>
      </c>
      <c r="J7" s="6" t="str">
        <f t="shared" si="1"/>
        <v/>
      </c>
      <c r="K7" s="6" t="str">
        <f t="shared" si="1"/>
        <v/>
      </c>
      <c r="L7" s="6" t="str">
        <f t="shared" si="1"/>
        <v/>
      </c>
      <c r="M7" s="6" t="str">
        <f t="shared" si="1"/>
        <v/>
      </c>
      <c r="N7" s="24" t="s">
        <v>15</v>
      </c>
      <c r="O7" s="24"/>
      <c r="P7" s="24"/>
      <c r="Q7" s="9"/>
      <c r="R7" s="12"/>
    </row>
    <row r="8" spans="1:19" ht="21" customHeight="1">
      <c r="A8" s="13">
        <v>2</v>
      </c>
      <c r="B8" s="13"/>
      <c r="C8" s="25" t="s">
        <v>16</v>
      </c>
      <c r="D8" s="25">
        <v>2</v>
      </c>
      <c r="E8" s="25"/>
      <c r="F8" s="27">
        <v>1</v>
      </c>
      <c r="G8" s="25">
        <f t="shared" si="1"/>
        <v>2</v>
      </c>
      <c r="H8" s="25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  <c r="N8" s="25" t="s">
        <v>15</v>
      </c>
      <c r="O8" s="25"/>
      <c r="P8" s="25"/>
      <c r="R8" s="12"/>
    </row>
    <row r="9" spans="1:19" ht="21" customHeight="1">
      <c r="A9" s="11">
        <v>3</v>
      </c>
      <c r="B9" s="13"/>
      <c r="C9" s="11" t="s">
        <v>17</v>
      </c>
      <c r="D9" s="11">
        <v>3</v>
      </c>
      <c r="E9" s="14"/>
      <c r="F9" s="11">
        <v>1</v>
      </c>
      <c r="G9" s="11">
        <f t="shared" si="1"/>
        <v>3</v>
      </c>
      <c r="H9" s="11" t="str">
        <f t="shared" si="1"/>
        <v/>
      </c>
      <c r="I9" s="11" t="str">
        <f t="shared" si="1"/>
        <v/>
      </c>
      <c r="J9" s="11" t="str">
        <f t="shared" si="1"/>
        <v/>
      </c>
      <c r="K9" s="11" t="str">
        <f t="shared" si="1"/>
        <v/>
      </c>
      <c r="L9" s="11" t="str">
        <f t="shared" si="1"/>
        <v/>
      </c>
      <c r="M9" s="11" t="str">
        <f t="shared" si="1"/>
        <v/>
      </c>
      <c r="N9" s="11" t="s">
        <v>15</v>
      </c>
      <c r="O9" s="11"/>
      <c r="P9" s="14"/>
      <c r="R9" s="12"/>
    </row>
    <row r="10" spans="1:19" ht="21" customHeight="1">
      <c r="A10" s="13">
        <v>4</v>
      </c>
      <c r="B10" s="13"/>
      <c r="C10" s="13" t="s">
        <v>18</v>
      </c>
      <c r="D10" s="13">
        <v>3</v>
      </c>
      <c r="E10" s="15"/>
      <c r="F10" s="11">
        <v>1</v>
      </c>
      <c r="G10" s="11">
        <f t="shared" si="1"/>
        <v>3</v>
      </c>
      <c r="H10" s="11" t="str">
        <f t="shared" si="1"/>
        <v/>
      </c>
      <c r="I10" s="11" t="str">
        <f t="shared" si="1"/>
        <v/>
      </c>
      <c r="J10" s="11" t="str">
        <f t="shared" si="1"/>
        <v/>
      </c>
      <c r="K10" s="11" t="str">
        <f t="shared" si="1"/>
        <v/>
      </c>
      <c r="L10" s="11" t="str">
        <f t="shared" si="1"/>
        <v/>
      </c>
      <c r="M10" s="11" t="str">
        <f t="shared" si="1"/>
        <v/>
      </c>
      <c r="N10" s="13" t="s">
        <v>15</v>
      </c>
      <c r="O10" s="13"/>
      <c r="P10" s="15"/>
      <c r="R10" s="12"/>
    </row>
    <row r="11" spans="1:19" ht="21" customHeight="1">
      <c r="A11" s="11">
        <v>5</v>
      </c>
      <c r="B11" s="13"/>
      <c r="C11" s="11" t="s">
        <v>19</v>
      </c>
      <c r="D11" s="13">
        <v>3</v>
      </c>
      <c r="E11" s="15"/>
      <c r="F11" s="13">
        <v>1</v>
      </c>
      <c r="G11" s="13">
        <f t="shared" si="1"/>
        <v>3</v>
      </c>
      <c r="H11" s="13" t="str">
        <f t="shared" si="1"/>
        <v/>
      </c>
      <c r="I11" s="11" t="str">
        <f t="shared" si="1"/>
        <v/>
      </c>
      <c r="J11" s="11" t="str">
        <f t="shared" si="1"/>
        <v/>
      </c>
      <c r="K11" s="11" t="str">
        <f t="shared" si="1"/>
        <v/>
      </c>
      <c r="L11" s="11" t="str">
        <f t="shared" si="1"/>
        <v/>
      </c>
      <c r="M11" s="11" t="str">
        <f t="shared" si="1"/>
        <v/>
      </c>
      <c r="N11" s="11" t="s">
        <v>15</v>
      </c>
      <c r="O11" s="13"/>
      <c r="P11" s="15"/>
      <c r="R11" s="12"/>
    </row>
    <row r="12" spans="1:19" ht="21" customHeight="1">
      <c r="A12" s="13">
        <v>6</v>
      </c>
      <c r="B12" s="13"/>
      <c r="C12" s="13" t="s">
        <v>20</v>
      </c>
      <c r="D12" s="13">
        <v>3</v>
      </c>
      <c r="E12" s="15">
        <v>1</v>
      </c>
      <c r="F12" s="13">
        <v>1</v>
      </c>
      <c r="G12" s="13">
        <f t="shared" si="1"/>
        <v>3</v>
      </c>
      <c r="H12" s="13" t="str">
        <f t="shared" si="1"/>
        <v/>
      </c>
      <c r="I12" s="11" t="str">
        <f t="shared" si="1"/>
        <v/>
      </c>
      <c r="J12" s="11" t="str">
        <f t="shared" si="1"/>
        <v/>
      </c>
      <c r="K12" s="11" t="str">
        <f t="shared" si="1"/>
        <v/>
      </c>
      <c r="L12" s="11" t="str">
        <f t="shared" si="1"/>
        <v/>
      </c>
      <c r="M12" s="11" t="str">
        <f t="shared" si="1"/>
        <v/>
      </c>
      <c r="N12" s="13" t="s">
        <v>13</v>
      </c>
      <c r="O12" s="13"/>
      <c r="P12" s="15"/>
      <c r="Q12" s="9"/>
      <c r="R12" s="12"/>
    </row>
    <row r="13" spans="1:19" ht="21" customHeight="1">
      <c r="A13" s="11">
        <v>7</v>
      </c>
      <c r="B13" s="13"/>
      <c r="C13" s="11" t="s">
        <v>21</v>
      </c>
      <c r="D13" s="13">
        <v>2</v>
      </c>
      <c r="E13" s="15"/>
      <c r="F13" s="13">
        <v>1</v>
      </c>
      <c r="G13" s="13">
        <f t="shared" si="1"/>
        <v>2</v>
      </c>
      <c r="H13" s="13" t="str">
        <f t="shared" si="1"/>
        <v/>
      </c>
      <c r="I13" s="11" t="str">
        <f t="shared" si="1"/>
        <v/>
      </c>
      <c r="J13" s="11" t="str">
        <f t="shared" si="1"/>
        <v/>
      </c>
      <c r="K13" s="11" t="str">
        <f t="shared" si="1"/>
        <v/>
      </c>
      <c r="L13" s="11" t="str">
        <f t="shared" si="1"/>
        <v/>
      </c>
      <c r="M13" s="11" t="str">
        <f t="shared" si="1"/>
        <v/>
      </c>
      <c r="N13" s="11" t="s">
        <v>15</v>
      </c>
      <c r="O13" s="13"/>
      <c r="P13" s="15"/>
      <c r="Q13" s="9"/>
      <c r="R13" s="12"/>
    </row>
    <row r="14" spans="1:19" ht="21" customHeight="1">
      <c r="A14" s="13">
        <v>8</v>
      </c>
      <c r="B14" s="13"/>
      <c r="C14" s="13" t="s">
        <v>22</v>
      </c>
      <c r="D14" s="13">
        <v>3</v>
      </c>
      <c r="E14" s="15">
        <v>1</v>
      </c>
      <c r="F14" s="13">
        <v>2</v>
      </c>
      <c r="G14" s="13" t="str">
        <f t="shared" si="1"/>
        <v/>
      </c>
      <c r="H14" s="13">
        <f t="shared" si="1"/>
        <v>3</v>
      </c>
      <c r="I14" s="11" t="str">
        <f t="shared" si="1"/>
        <v/>
      </c>
      <c r="J14" s="11" t="str">
        <f t="shared" si="1"/>
        <v/>
      </c>
      <c r="K14" s="11" t="str">
        <f t="shared" si="1"/>
        <v/>
      </c>
      <c r="L14" s="11" t="str">
        <f t="shared" si="1"/>
        <v/>
      </c>
      <c r="M14" s="11" t="str">
        <f t="shared" si="1"/>
        <v/>
      </c>
      <c r="N14" s="13" t="s">
        <v>11</v>
      </c>
      <c r="O14" s="13"/>
      <c r="P14" s="15"/>
    </row>
    <row r="15" spans="1:19" ht="21" customHeight="1">
      <c r="A15" s="11">
        <v>9</v>
      </c>
      <c r="B15" s="13"/>
      <c r="C15" s="11" t="s">
        <v>23</v>
      </c>
      <c r="D15" s="13">
        <v>2</v>
      </c>
      <c r="E15" s="15"/>
      <c r="F15" s="13">
        <v>2</v>
      </c>
      <c r="G15" s="13" t="str">
        <f t="shared" si="1"/>
        <v/>
      </c>
      <c r="H15" s="13">
        <f t="shared" si="1"/>
        <v>2</v>
      </c>
      <c r="I15" s="11" t="str">
        <f t="shared" si="1"/>
        <v/>
      </c>
      <c r="J15" s="11" t="str">
        <f t="shared" si="1"/>
        <v/>
      </c>
      <c r="K15" s="11" t="str">
        <f t="shared" si="1"/>
        <v/>
      </c>
      <c r="L15" s="11" t="str">
        <f t="shared" si="1"/>
        <v/>
      </c>
      <c r="M15" s="11" t="str">
        <f t="shared" si="1"/>
        <v/>
      </c>
      <c r="N15" s="11" t="s">
        <v>59</v>
      </c>
      <c r="O15" s="13"/>
      <c r="P15" s="15"/>
    </row>
    <row r="16" spans="1:19" ht="21" customHeight="1">
      <c r="A16" s="13">
        <v>10</v>
      </c>
      <c r="B16" s="13"/>
      <c r="C16" s="13" t="s">
        <v>24</v>
      </c>
      <c r="D16" s="13">
        <v>2</v>
      </c>
      <c r="E16" s="15"/>
      <c r="F16" s="13">
        <v>2</v>
      </c>
      <c r="G16" s="13" t="str">
        <f t="shared" si="1"/>
        <v/>
      </c>
      <c r="H16" s="13">
        <f t="shared" si="1"/>
        <v>2</v>
      </c>
      <c r="I16" s="11" t="str">
        <f t="shared" si="1"/>
        <v/>
      </c>
      <c r="J16" s="11" t="str">
        <f t="shared" si="1"/>
        <v/>
      </c>
      <c r="K16" s="11" t="str">
        <f t="shared" si="1"/>
        <v/>
      </c>
      <c r="L16" s="11" t="str">
        <f t="shared" si="1"/>
        <v/>
      </c>
      <c r="M16" s="11" t="str">
        <f t="shared" si="1"/>
        <v/>
      </c>
      <c r="N16" s="13" t="s">
        <v>15</v>
      </c>
      <c r="O16" s="13"/>
      <c r="P16" s="15"/>
    </row>
    <row r="17" spans="1:16" ht="21" customHeight="1">
      <c r="A17" s="11">
        <v>11</v>
      </c>
      <c r="B17" s="13"/>
      <c r="C17" s="11" t="s">
        <v>54</v>
      </c>
      <c r="D17" s="13">
        <v>2</v>
      </c>
      <c r="E17" s="15"/>
      <c r="F17" s="13">
        <v>2</v>
      </c>
      <c r="G17" s="13" t="str">
        <f t="shared" si="1"/>
        <v/>
      </c>
      <c r="H17" s="13">
        <f t="shared" si="1"/>
        <v>2</v>
      </c>
      <c r="I17" s="11" t="str">
        <f t="shared" si="1"/>
        <v/>
      </c>
      <c r="J17" s="11" t="str">
        <f t="shared" si="1"/>
        <v/>
      </c>
      <c r="K17" s="11" t="str">
        <f t="shared" si="1"/>
        <v/>
      </c>
      <c r="L17" s="11" t="str">
        <f t="shared" si="1"/>
        <v/>
      </c>
      <c r="M17" s="11" t="str">
        <f t="shared" si="1"/>
        <v/>
      </c>
      <c r="N17" s="11" t="s">
        <v>15</v>
      </c>
      <c r="O17" s="13"/>
      <c r="P17" s="15"/>
    </row>
    <row r="18" spans="1:16" ht="21" customHeight="1">
      <c r="A18" s="13">
        <v>12</v>
      </c>
      <c r="B18" s="13"/>
      <c r="C18" s="13" t="s">
        <v>25</v>
      </c>
      <c r="D18" s="13">
        <v>3</v>
      </c>
      <c r="E18" s="15"/>
      <c r="F18" s="13">
        <v>2</v>
      </c>
      <c r="G18" s="13" t="str">
        <f t="shared" si="1"/>
        <v/>
      </c>
      <c r="H18" s="13">
        <f t="shared" si="1"/>
        <v>3</v>
      </c>
      <c r="I18" s="11" t="str">
        <f t="shared" si="1"/>
        <v/>
      </c>
      <c r="J18" s="11" t="str">
        <f t="shared" si="1"/>
        <v/>
      </c>
      <c r="K18" s="11" t="str">
        <f t="shared" si="1"/>
        <v/>
      </c>
      <c r="L18" s="11" t="str">
        <f t="shared" si="1"/>
        <v/>
      </c>
      <c r="M18" s="11" t="str">
        <f t="shared" si="1"/>
        <v/>
      </c>
      <c r="N18" s="13" t="s">
        <v>15</v>
      </c>
      <c r="O18" s="13"/>
      <c r="P18" s="15"/>
    </row>
    <row r="19" spans="1:16" ht="21" customHeight="1">
      <c r="A19" s="11">
        <v>13</v>
      </c>
      <c r="B19" s="13"/>
      <c r="C19" s="11" t="s">
        <v>26</v>
      </c>
      <c r="D19" s="13">
        <v>2</v>
      </c>
      <c r="E19" s="15"/>
      <c r="F19" s="13">
        <v>2</v>
      </c>
      <c r="G19" s="13" t="str">
        <f t="shared" si="1"/>
        <v/>
      </c>
      <c r="H19" s="13">
        <f t="shared" si="1"/>
        <v>2</v>
      </c>
      <c r="I19" s="11" t="str">
        <f t="shared" si="1"/>
        <v/>
      </c>
      <c r="J19" s="11" t="str">
        <f t="shared" si="1"/>
        <v/>
      </c>
      <c r="K19" s="11" t="str">
        <f t="shared" si="1"/>
        <v/>
      </c>
      <c r="L19" s="11" t="str">
        <f t="shared" si="1"/>
        <v/>
      </c>
      <c r="M19" s="11" t="str">
        <f t="shared" si="1"/>
        <v/>
      </c>
      <c r="N19" s="11" t="s">
        <v>12</v>
      </c>
      <c r="O19" s="13"/>
      <c r="P19" s="15"/>
    </row>
    <row r="20" spans="1:16" ht="21" customHeight="1">
      <c r="A20" s="13">
        <v>14</v>
      </c>
      <c r="B20" s="13"/>
      <c r="C20" s="13" t="s">
        <v>55</v>
      </c>
      <c r="D20" s="13">
        <v>3</v>
      </c>
      <c r="E20" s="15"/>
      <c r="F20" s="13">
        <v>2</v>
      </c>
      <c r="G20" s="13" t="str">
        <f t="shared" si="1"/>
        <v/>
      </c>
      <c r="H20" s="13">
        <f t="shared" si="1"/>
        <v>3</v>
      </c>
      <c r="I20" s="11" t="str">
        <f t="shared" si="1"/>
        <v/>
      </c>
      <c r="J20" s="11" t="str">
        <f t="shared" si="1"/>
        <v/>
      </c>
      <c r="K20" s="11" t="str">
        <f t="shared" si="1"/>
        <v/>
      </c>
      <c r="L20" s="11" t="str">
        <f t="shared" si="1"/>
        <v/>
      </c>
      <c r="M20" s="11" t="str">
        <f t="shared" si="1"/>
        <v/>
      </c>
      <c r="N20" s="13" t="s">
        <v>59</v>
      </c>
      <c r="O20" s="13"/>
      <c r="P20" s="15"/>
    </row>
    <row r="21" spans="1:16" ht="21" customHeight="1">
      <c r="A21" s="11">
        <v>15</v>
      </c>
      <c r="B21" s="13"/>
      <c r="C21" s="11" t="s">
        <v>27</v>
      </c>
      <c r="D21" s="13">
        <v>3</v>
      </c>
      <c r="E21" s="15"/>
      <c r="F21" s="13">
        <v>3</v>
      </c>
      <c r="G21" s="13" t="str">
        <f t="shared" si="1"/>
        <v/>
      </c>
      <c r="H21" s="13" t="str">
        <f t="shared" si="1"/>
        <v/>
      </c>
      <c r="I21" s="11">
        <f t="shared" si="1"/>
        <v>3</v>
      </c>
      <c r="J21" s="11" t="str">
        <f t="shared" si="1"/>
        <v/>
      </c>
      <c r="K21" s="11" t="str">
        <f t="shared" si="1"/>
        <v/>
      </c>
      <c r="L21" s="11" t="str">
        <f t="shared" si="1"/>
        <v/>
      </c>
      <c r="M21" s="11" t="str">
        <f t="shared" si="1"/>
        <v/>
      </c>
      <c r="N21" s="11" t="s">
        <v>13</v>
      </c>
      <c r="O21" s="13"/>
      <c r="P21" s="15"/>
    </row>
    <row r="22" spans="1:16" ht="21" customHeight="1">
      <c r="A22" s="13">
        <v>16</v>
      </c>
      <c r="B22" s="13"/>
      <c r="C22" s="13" t="s">
        <v>28</v>
      </c>
      <c r="D22" s="13">
        <v>2</v>
      </c>
      <c r="E22" s="15"/>
      <c r="F22" s="13">
        <v>3</v>
      </c>
      <c r="G22" s="13" t="str">
        <f t="shared" si="1"/>
        <v/>
      </c>
      <c r="H22" s="13" t="str">
        <f t="shared" si="1"/>
        <v/>
      </c>
      <c r="I22" s="11">
        <f t="shared" si="1"/>
        <v>2</v>
      </c>
      <c r="J22" s="11" t="str">
        <f t="shared" si="1"/>
        <v/>
      </c>
      <c r="K22" s="11" t="str">
        <f t="shared" si="1"/>
        <v/>
      </c>
      <c r="L22" s="11" t="str">
        <f t="shared" si="1"/>
        <v/>
      </c>
      <c r="M22" s="11" t="str">
        <f t="shared" si="1"/>
        <v/>
      </c>
      <c r="N22" s="13" t="s">
        <v>13</v>
      </c>
      <c r="O22" s="13"/>
      <c r="P22" s="15"/>
    </row>
    <row r="23" spans="1:16" ht="21" customHeight="1">
      <c r="A23" s="11">
        <v>17</v>
      </c>
      <c r="B23" s="13"/>
      <c r="C23" s="11" t="s">
        <v>29</v>
      </c>
      <c r="D23" s="13">
        <v>3</v>
      </c>
      <c r="E23" s="15">
        <v>1</v>
      </c>
      <c r="F23" s="13">
        <v>3</v>
      </c>
      <c r="G23" s="13" t="str">
        <f t="shared" ref="G23:M38" si="2">IF($F23=G$5,$D23,"")</f>
        <v/>
      </c>
      <c r="H23" s="13" t="str">
        <f t="shared" si="2"/>
        <v/>
      </c>
      <c r="I23" s="11">
        <f t="shared" si="2"/>
        <v>3</v>
      </c>
      <c r="J23" s="11" t="str">
        <f t="shared" si="2"/>
        <v/>
      </c>
      <c r="K23" s="11" t="str">
        <f t="shared" si="2"/>
        <v/>
      </c>
      <c r="L23" s="11" t="str">
        <f t="shared" si="2"/>
        <v/>
      </c>
      <c r="M23" s="11" t="str">
        <f t="shared" si="2"/>
        <v/>
      </c>
      <c r="N23" s="11" t="s">
        <v>11</v>
      </c>
      <c r="O23" s="13"/>
      <c r="P23" s="15"/>
    </row>
    <row r="24" spans="1:16" s="17" customFormat="1" ht="21" customHeight="1">
      <c r="A24" s="13">
        <v>18</v>
      </c>
      <c r="B24" s="13"/>
      <c r="C24" s="13" t="s">
        <v>30</v>
      </c>
      <c r="D24" s="13">
        <v>3</v>
      </c>
      <c r="E24" s="16"/>
      <c r="F24" s="13">
        <v>3</v>
      </c>
      <c r="G24" s="13" t="str">
        <f t="shared" si="2"/>
        <v/>
      </c>
      <c r="H24" s="13" t="str">
        <f t="shared" si="2"/>
        <v/>
      </c>
      <c r="I24" s="11">
        <f t="shared" si="2"/>
        <v>3</v>
      </c>
      <c r="J24" s="11" t="str">
        <f t="shared" si="2"/>
        <v/>
      </c>
      <c r="K24" s="11" t="str">
        <f t="shared" si="2"/>
        <v/>
      </c>
      <c r="L24" s="11" t="str">
        <f t="shared" si="2"/>
        <v/>
      </c>
      <c r="M24" s="11" t="str">
        <f t="shared" si="2"/>
        <v/>
      </c>
      <c r="N24" s="13" t="s">
        <v>13</v>
      </c>
      <c r="O24" s="13"/>
      <c r="P24" s="16"/>
    </row>
    <row r="25" spans="1:16" ht="21" customHeight="1">
      <c r="A25" s="11">
        <v>19</v>
      </c>
      <c r="B25" s="13"/>
      <c r="C25" s="11" t="s">
        <v>31</v>
      </c>
      <c r="D25" s="13">
        <v>3</v>
      </c>
      <c r="E25" s="15"/>
      <c r="F25" s="13">
        <v>3</v>
      </c>
      <c r="G25" s="13" t="str">
        <f t="shared" si="2"/>
        <v/>
      </c>
      <c r="H25" s="13" t="str">
        <f t="shared" si="2"/>
        <v/>
      </c>
      <c r="I25" s="11">
        <f t="shared" si="2"/>
        <v>3</v>
      </c>
      <c r="J25" s="11" t="str">
        <f t="shared" si="2"/>
        <v/>
      </c>
      <c r="K25" s="11" t="str">
        <f t="shared" si="2"/>
        <v/>
      </c>
      <c r="L25" s="11" t="str">
        <f t="shared" si="2"/>
        <v/>
      </c>
      <c r="M25" s="11" t="str">
        <f t="shared" si="2"/>
        <v/>
      </c>
      <c r="N25" s="11" t="s">
        <v>12</v>
      </c>
      <c r="O25" s="13"/>
      <c r="P25" s="15"/>
    </row>
    <row r="26" spans="1:16" ht="21" customHeight="1">
      <c r="A26" s="13">
        <v>20</v>
      </c>
      <c r="B26" s="13"/>
      <c r="C26" s="13" t="s">
        <v>32</v>
      </c>
      <c r="D26" s="13">
        <v>2</v>
      </c>
      <c r="E26" s="15"/>
      <c r="F26" s="13">
        <v>3</v>
      </c>
      <c r="G26" s="13" t="str">
        <f t="shared" si="2"/>
        <v/>
      </c>
      <c r="H26" s="13" t="str">
        <f t="shared" si="2"/>
        <v/>
      </c>
      <c r="I26" s="11">
        <f t="shared" si="2"/>
        <v>2</v>
      </c>
      <c r="J26" s="11" t="str">
        <f t="shared" si="2"/>
        <v/>
      </c>
      <c r="K26" s="11" t="str">
        <f t="shared" si="2"/>
        <v/>
      </c>
      <c r="L26" s="11" t="str">
        <f t="shared" si="2"/>
        <v/>
      </c>
      <c r="M26" s="11" t="str">
        <f t="shared" si="2"/>
        <v/>
      </c>
      <c r="N26" s="13" t="s">
        <v>33</v>
      </c>
      <c r="O26" s="13"/>
      <c r="P26" s="15"/>
    </row>
    <row r="27" spans="1:16" ht="21" customHeight="1">
      <c r="A27" s="11">
        <v>21</v>
      </c>
      <c r="B27" s="13"/>
      <c r="C27" s="11" t="s">
        <v>34</v>
      </c>
      <c r="D27" s="13">
        <v>2</v>
      </c>
      <c r="E27" s="15">
        <v>0.5</v>
      </c>
      <c r="F27" s="13">
        <v>4</v>
      </c>
      <c r="G27" s="13" t="str">
        <f t="shared" si="2"/>
        <v/>
      </c>
      <c r="H27" s="13" t="str">
        <f t="shared" si="2"/>
        <v/>
      </c>
      <c r="I27" s="11" t="str">
        <f t="shared" si="2"/>
        <v/>
      </c>
      <c r="J27" s="11">
        <f t="shared" si="2"/>
        <v>2</v>
      </c>
      <c r="K27" s="11" t="str">
        <f t="shared" si="2"/>
        <v/>
      </c>
      <c r="L27" s="11" t="str">
        <f t="shared" si="2"/>
        <v/>
      </c>
      <c r="M27" s="11" t="str">
        <f t="shared" si="2"/>
        <v/>
      </c>
      <c r="N27" s="11" t="s">
        <v>12</v>
      </c>
      <c r="O27" s="13"/>
      <c r="P27" s="15"/>
    </row>
    <row r="28" spans="1:16" ht="21" customHeight="1">
      <c r="A28" s="13">
        <v>22</v>
      </c>
      <c r="B28" s="13"/>
      <c r="C28" s="13" t="s">
        <v>35</v>
      </c>
      <c r="D28" s="13">
        <v>3</v>
      </c>
      <c r="E28" s="15">
        <v>1</v>
      </c>
      <c r="F28" s="13">
        <v>4</v>
      </c>
      <c r="G28" s="13" t="str">
        <f t="shared" si="2"/>
        <v/>
      </c>
      <c r="H28" s="13" t="str">
        <f t="shared" si="2"/>
        <v/>
      </c>
      <c r="I28" s="11" t="str">
        <f t="shared" si="2"/>
        <v/>
      </c>
      <c r="J28" s="11">
        <f t="shared" si="2"/>
        <v>3</v>
      </c>
      <c r="K28" s="11" t="str">
        <f t="shared" si="2"/>
        <v/>
      </c>
      <c r="L28" s="11" t="str">
        <f t="shared" si="2"/>
        <v/>
      </c>
      <c r="M28" s="11" t="str">
        <f t="shared" si="2"/>
        <v/>
      </c>
      <c r="N28" s="13" t="s">
        <v>59</v>
      </c>
      <c r="O28" s="13"/>
      <c r="P28" s="15"/>
    </row>
    <row r="29" spans="1:16" ht="21" customHeight="1">
      <c r="A29" s="11">
        <v>23</v>
      </c>
      <c r="B29" s="13"/>
      <c r="C29" s="11" t="s">
        <v>36</v>
      </c>
      <c r="D29" s="13">
        <v>2</v>
      </c>
      <c r="E29" s="15">
        <v>0.5</v>
      </c>
      <c r="F29" s="13">
        <v>4</v>
      </c>
      <c r="G29" s="13" t="str">
        <f t="shared" si="2"/>
        <v/>
      </c>
      <c r="H29" s="13" t="str">
        <f t="shared" si="2"/>
        <v/>
      </c>
      <c r="I29" s="11" t="str">
        <f t="shared" si="2"/>
        <v/>
      </c>
      <c r="J29" s="11">
        <f t="shared" si="2"/>
        <v>2</v>
      </c>
      <c r="K29" s="11" t="str">
        <f t="shared" si="2"/>
        <v/>
      </c>
      <c r="L29" s="11" t="str">
        <f t="shared" si="2"/>
        <v/>
      </c>
      <c r="M29" s="11" t="str">
        <f t="shared" si="2"/>
        <v/>
      </c>
      <c r="N29" s="11" t="s">
        <v>11</v>
      </c>
      <c r="O29" s="13"/>
      <c r="P29" s="15"/>
    </row>
    <row r="30" spans="1:16" ht="21" customHeight="1">
      <c r="A30" s="13">
        <v>24</v>
      </c>
      <c r="B30" s="13"/>
      <c r="C30" s="13" t="s">
        <v>37</v>
      </c>
      <c r="D30" s="13">
        <v>2</v>
      </c>
      <c r="E30" s="15"/>
      <c r="F30" s="13">
        <v>4</v>
      </c>
      <c r="G30" s="13" t="str">
        <f t="shared" si="2"/>
        <v/>
      </c>
      <c r="H30" s="13" t="str">
        <f t="shared" si="2"/>
        <v/>
      </c>
      <c r="I30" s="11" t="str">
        <f t="shared" si="2"/>
        <v/>
      </c>
      <c r="J30" s="11">
        <f t="shared" si="2"/>
        <v>2</v>
      </c>
      <c r="K30" s="11" t="str">
        <f t="shared" si="2"/>
        <v/>
      </c>
      <c r="L30" s="11" t="str">
        <f t="shared" si="2"/>
        <v/>
      </c>
      <c r="M30" s="11" t="str">
        <f t="shared" si="2"/>
        <v/>
      </c>
      <c r="N30" s="13" t="s">
        <v>11</v>
      </c>
      <c r="O30" s="13"/>
      <c r="P30" s="15"/>
    </row>
    <row r="31" spans="1:16" ht="21" customHeight="1">
      <c r="A31" s="11">
        <v>25</v>
      </c>
      <c r="B31" s="13"/>
      <c r="C31" s="11" t="s">
        <v>38</v>
      </c>
      <c r="D31" s="13">
        <v>3</v>
      </c>
      <c r="E31" s="15">
        <v>1</v>
      </c>
      <c r="F31" s="13">
        <v>4</v>
      </c>
      <c r="G31" s="13" t="str">
        <f t="shared" si="2"/>
        <v/>
      </c>
      <c r="H31" s="13" t="str">
        <f t="shared" si="2"/>
        <v/>
      </c>
      <c r="I31" s="11" t="str">
        <f t="shared" si="2"/>
        <v/>
      </c>
      <c r="J31" s="11">
        <f t="shared" si="2"/>
        <v>3</v>
      </c>
      <c r="K31" s="11" t="str">
        <f t="shared" si="2"/>
        <v/>
      </c>
      <c r="L31" s="11" t="str">
        <f t="shared" si="2"/>
        <v/>
      </c>
      <c r="M31" s="11" t="str">
        <f t="shared" si="2"/>
        <v/>
      </c>
      <c r="N31" s="11" t="s">
        <v>11</v>
      </c>
      <c r="O31" s="13"/>
      <c r="P31" s="15"/>
    </row>
    <row r="32" spans="1:16" ht="21" customHeight="1">
      <c r="A32" s="13">
        <v>26</v>
      </c>
      <c r="B32" s="13"/>
      <c r="C32" s="13" t="s">
        <v>56</v>
      </c>
      <c r="D32" s="13">
        <v>3</v>
      </c>
      <c r="E32" s="15">
        <v>1</v>
      </c>
      <c r="F32" s="13">
        <v>4</v>
      </c>
      <c r="G32" s="13" t="str">
        <f t="shared" si="2"/>
        <v/>
      </c>
      <c r="H32" s="13" t="str">
        <f t="shared" si="2"/>
        <v/>
      </c>
      <c r="I32" s="11" t="str">
        <f t="shared" si="2"/>
        <v/>
      </c>
      <c r="J32" s="11">
        <f t="shared" si="2"/>
        <v>3</v>
      </c>
      <c r="K32" s="11" t="str">
        <f t="shared" si="2"/>
        <v/>
      </c>
      <c r="L32" s="11" t="str">
        <f t="shared" si="2"/>
        <v/>
      </c>
      <c r="M32" s="11" t="str">
        <f t="shared" si="2"/>
        <v/>
      </c>
      <c r="N32" s="13" t="s">
        <v>59</v>
      </c>
      <c r="O32" s="13"/>
      <c r="P32" s="15"/>
    </row>
    <row r="33" spans="1:17" ht="21" customHeight="1">
      <c r="A33" s="18">
        <v>27</v>
      </c>
      <c r="B33" s="18"/>
      <c r="C33" s="11" t="s">
        <v>39</v>
      </c>
      <c r="D33" s="13">
        <v>2</v>
      </c>
      <c r="E33" s="15"/>
      <c r="F33" s="13">
        <v>4</v>
      </c>
      <c r="G33" s="13" t="str">
        <f t="shared" si="2"/>
        <v/>
      </c>
      <c r="H33" s="13" t="str">
        <f t="shared" si="2"/>
        <v/>
      </c>
      <c r="I33" s="11" t="str">
        <f t="shared" si="2"/>
        <v/>
      </c>
      <c r="J33" s="11">
        <f t="shared" si="2"/>
        <v>2</v>
      </c>
      <c r="K33" s="11" t="str">
        <f t="shared" si="2"/>
        <v/>
      </c>
      <c r="L33" s="11" t="str">
        <f t="shared" si="2"/>
        <v/>
      </c>
      <c r="M33" s="11" t="str">
        <f t="shared" si="2"/>
        <v/>
      </c>
      <c r="N33" s="11" t="s">
        <v>12</v>
      </c>
      <c r="O33" s="13"/>
      <c r="P33" s="15"/>
    </row>
    <row r="34" spans="1:17" ht="21" customHeight="1">
      <c r="A34" s="24">
        <v>28</v>
      </c>
      <c r="B34" s="24"/>
      <c r="C34" s="13" t="s">
        <v>40</v>
      </c>
      <c r="D34" s="13">
        <v>3</v>
      </c>
      <c r="E34" s="15">
        <v>1</v>
      </c>
      <c r="F34" s="13">
        <v>5</v>
      </c>
      <c r="G34" s="13" t="str">
        <f t="shared" si="2"/>
        <v/>
      </c>
      <c r="H34" s="13" t="str">
        <f t="shared" si="2"/>
        <v/>
      </c>
      <c r="I34" s="11" t="str">
        <f t="shared" si="2"/>
        <v/>
      </c>
      <c r="J34" s="11" t="str">
        <f t="shared" si="2"/>
        <v/>
      </c>
      <c r="K34" s="11">
        <f t="shared" si="2"/>
        <v>3</v>
      </c>
      <c r="L34" s="11" t="str">
        <f t="shared" si="2"/>
        <v/>
      </c>
      <c r="M34" s="11" t="str">
        <f t="shared" si="2"/>
        <v/>
      </c>
      <c r="N34" s="13" t="s">
        <v>13</v>
      </c>
      <c r="O34" s="13"/>
      <c r="P34" s="15"/>
    </row>
    <row r="35" spans="1:17" s="17" customFormat="1" ht="21" customHeight="1">
      <c r="A35" s="25">
        <v>29</v>
      </c>
      <c r="B35" s="25"/>
      <c r="C35" s="18" t="s">
        <v>41</v>
      </c>
      <c r="D35" s="18">
        <v>2</v>
      </c>
      <c r="E35" s="18"/>
      <c r="F35" s="19">
        <v>5</v>
      </c>
      <c r="G35" s="18" t="str">
        <f t="shared" si="2"/>
        <v/>
      </c>
      <c r="H35" s="18" t="str">
        <f t="shared" si="2"/>
        <v/>
      </c>
      <c r="I35" s="6" t="str">
        <f t="shared" si="2"/>
        <v/>
      </c>
      <c r="J35" s="6" t="str">
        <f t="shared" si="2"/>
        <v/>
      </c>
      <c r="K35" s="6">
        <f t="shared" si="2"/>
        <v>2</v>
      </c>
      <c r="L35" s="6" t="str">
        <f t="shared" si="2"/>
        <v/>
      </c>
      <c r="M35" s="6" t="str">
        <f t="shared" si="2"/>
        <v/>
      </c>
      <c r="N35" s="18" t="s">
        <v>12</v>
      </c>
      <c r="O35" s="18"/>
      <c r="P35" s="18"/>
    </row>
    <row r="36" spans="1:17" ht="21" customHeight="1">
      <c r="A36" s="11">
        <v>30</v>
      </c>
      <c r="B36" s="11"/>
      <c r="C36" s="24" t="s">
        <v>42</v>
      </c>
      <c r="D36" s="24">
        <v>2</v>
      </c>
      <c r="E36" s="18"/>
      <c r="F36" s="19">
        <v>5</v>
      </c>
      <c r="G36" s="18" t="str">
        <f t="shared" si="2"/>
        <v/>
      </c>
      <c r="H36" s="18" t="str">
        <f t="shared" si="2"/>
        <v/>
      </c>
      <c r="I36" s="6" t="str">
        <f t="shared" si="2"/>
        <v/>
      </c>
      <c r="J36" s="6" t="str">
        <f t="shared" si="2"/>
        <v/>
      </c>
      <c r="K36" s="6">
        <f t="shared" si="2"/>
        <v>2</v>
      </c>
      <c r="L36" s="6" t="str">
        <f t="shared" si="2"/>
        <v/>
      </c>
      <c r="M36" s="6" t="str">
        <f t="shared" si="2"/>
        <v/>
      </c>
      <c r="N36" s="18" t="s">
        <v>11</v>
      </c>
      <c r="O36" s="18"/>
      <c r="P36" s="18"/>
    </row>
    <row r="37" spans="1:17" ht="21" customHeight="1">
      <c r="A37" s="13">
        <v>31</v>
      </c>
      <c r="B37" s="13"/>
      <c r="C37" s="25" t="s">
        <v>43</v>
      </c>
      <c r="D37" s="25">
        <v>3</v>
      </c>
      <c r="E37" s="20">
        <v>1</v>
      </c>
      <c r="F37" s="21">
        <v>5</v>
      </c>
      <c r="G37" s="20" t="str">
        <f t="shared" si="2"/>
        <v/>
      </c>
      <c r="H37" s="20" t="str">
        <f t="shared" si="2"/>
        <v/>
      </c>
      <c r="I37" s="6" t="str">
        <f t="shared" si="2"/>
        <v/>
      </c>
      <c r="J37" s="6" t="str">
        <f t="shared" si="2"/>
        <v/>
      </c>
      <c r="K37" s="6">
        <f t="shared" si="2"/>
        <v>3</v>
      </c>
      <c r="L37" s="6" t="str">
        <f t="shared" si="2"/>
        <v/>
      </c>
      <c r="M37" s="6" t="str">
        <f t="shared" si="2"/>
        <v/>
      </c>
      <c r="N37" s="20" t="s">
        <v>11</v>
      </c>
      <c r="O37" s="20"/>
      <c r="P37" s="20"/>
    </row>
    <row r="38" spans="1:17" s="17" customFormat="1" ht="21" customHeight="1">
      <c r="A38" s="11">
        <v>32</v>
      </c>
      <c r="B38" s="13"/>
      <c r="C38" s="11" t="s">
        <v>44</v>
      </c>
      <c r="D38" s="11">
        <v>3</v>
      </c>
      <c r="E38" s="14"/>
      <c r="F38" s="11">
        <v>5</v>
      </c>
      <c r="G38" s="11" t="str">
        <f t="shared" si="2"/>
        <v/>
      </c>
      <c r="H38" s="11" t="str">
        <f t="shared" si="2"/>
        <v/>
      </c>
      <c r="I38" s="11" t="str">
        <f t="shared" si="2"/>
        <v/>
      </c>
      <c r="J38" s="11" t="str">
        <f t="shared" si="2"/>
        <v/>
      </c>
      <c r="K38" s="11">
        <f t="shared" si="2"/>
        <v>3</v>
      </c>
      <c r="L38" s="11" t="str">
        <f t="shared" si="2"/>
        <v/>
      </c>
      <c r="M38" s="11" t="str">
        <f t="shared" si="2"/>
        <v/>
      </c>
      <c r="N38" s="11" t="s">
        <v>12</v>
      </c>
      <c r="O38" s="11"/>
      <c r="P38" s="14"/>
    </row>
    <row r="39" spans="1:17" ht="21" customHeight="1">
      <c r="A39" s="13">
        <v>33</v>
      </c>
      <c r="B39" s="13"/>
      <c r="C39" s="13" t="s">
        <v>45</v>
      </c>
      <c r="D39" s="13">
        <v>3</v>
      </c>
      <c r="E39" s="15"/>
      <c r="F39" s="11">
        <v>5</v>
      </c>
      <c r="G39" s="11" t="str">
        <f t="shared" ref="G39:M46" si="3">IF($F39=G$5,$D39,"")</f>
        <v/>
      </c>
      <c r="H39" s="11" t="str">
        <f t="shared" si="3"/>
        <v/>
      </c>
      <c r="I39" s="11" t="str">
        <f t="shared" si="3"/>
        <v/>
      </c>
      <c r="J39" s="11" t="str">
        <f t="shared" si="3"/>
        <v/>
      </c>
      <c r="K39" s="11">
        <f t="shared" si="3"/>
        <v>3</v>
      </c>
      <c r="L39" s="11" t="str">
        <f t="shared" si="3"/>
        <v/>
      </c>
      <c r="M39" s="11" t="str">
        <f t="shared" si="3"/>
        <v/>
      </c>
      <c r="N39" s="13" t="s">
        <v>46</v>
      </c>
      <c r="O39" s="13"/>
      <c r="P39" s="15"/>
    </row>
    <row r="40" spans="1:17" ht="21" customHeight="1">
      <c r="A40" s="11">
        <v>34</v>
      </c>
      <c r="B40" s="13"/>
      <c r="C40" s="11" t="s">
        <v>47</v>
      </c>
      <c r="D40" s="13">
        <v>2</v>
      </c>
      <c r="E40" s="15"/>
      <c r="F40" s="13">
        <v>6</v>
      </c>
      <c r="G40" s="13" t="str">
        <f t="shared" si="3"/>
        <v/>
      </c>
      <c r="H40" s="13" t="str">
        <f t="shared" si="3"/>
        <v/>
      </c>
      <c r="I40" s="11" t="str">
        <f t="shared" si="3"/>
        <v/>
      </c>
      <c r="J40" s="11" t="str">
        <f t="shared" si="3"/>
        <v/>
      </c>
      <c r="K40" s="11" t="str">
        <f t="shared" si="3"/>
        <v/>
      </c>
      <c r="L40" s="11">
        <f t="shared" si="3"/>
        <v>2</v>
      </c>
      <c r="M40" s="11" t="str">
        <f t="shared" si="3"/>
        <v/>
      </c>
      <c r="N40" s="11" t="s">
        <v>12</v>
      </c>
      <c r="O40" s="13"/>
      <c r="P40" s="15"/>
    </row>
    <row r="41" spans="1:17" ht="21" customHeight="1">
      <c r="A41" s="13">
        <v>35</v>
      </c>
      <c r="B41" s="13"/>
      <c r="C41" s="13" t="s">
        <v>57</v>
      </c>
      <c r="D41" s="13">
        <v>2</v>
      </c>
      <c r="E41" s="15">
        <v>0.5</v>
      </c>
      <c r="F41" s="13">
        <v>6</v>
      </c>
      <c r="G41" s="13" t="str">
        <f t="shared" si="3"/>
        <v/>
      </c>
      <c r="H41" s="13" t="str">
        <f t="shared" si="3"/>
        <v/>
      </c>
      <c r="I41" s="11" t="str">
        <f t="shared" si="3"/>
        <v/>
      </c>
      <c r="J41" s="11" t="str">
        <f t="shared" si="3"/>
        <v/>
      </c>
      <c r="K41" s="11" t="str">
        <f t="shared" si="3"/>
        <v/>
      </c>
      <c r="L41" s="11">
        <f t="shared" si="3"/>
        <v>2</v>
      </c>
      <c r="M41" s="11" t="str">
        <f t="shared" si="3"/>
        <v/>
      </c>
      <c r="N41" s="13" t="s">
        <v>59</v>
      </c>
      <c r="O41" s="13"/>
      <c r="P41" s="15"/>
    </row>
    <row r="42" spans="1:17" ht="21" customHeight="1">
      <c r="A42" s="11">
        <v>36</v>
      </c>
      <c r="B42" s="13"/>
      <c r="C42" s="11" t="s">
        <v>58</v>
      </c>
      <c r="D42" s="13">
        <v>3</v>
      </c>
      <c r="E42" s="15">
        <v>1</v>
      </c>
      <c r="F42" s="13">
        <v>6</v>
      </c>
      <c r="G42" s="13" t="str">
        <f t="shared" si="3"/>
        <v/>
      </c>
      <c r="H42" s="13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1">
        <f t="shared" si="3"/>
        <v>3</v>
      </c>
      <c r="M42" s="11" t="str">
        <f t="shared" si="3"/>
        <v/>
      </c>
      <c r="N42" s="11" t="s">
        <v>59</v>
      </c>
      <c r="O42" s="13"/>
      <c r="P42" s="15"/>
    </row>
    <row r="43" spans="1:17" ht="21" customHeight="1">
      <c r="A43" s="13">
        <v>37</v>
      </c>
      <c r="B43" s="13"/>
      <c r="C43" s="13" t="s">
        <v>48</v>
      </c>
      <c r="D43" s="13">
        <v>2</v>
      </c>
      <c r="E43" s="15"/>
      <c r="F43" s="13">
        <v>6</v>
      </c>
      <c r="G43" s="13" t="str">
        <f t="shared" si="3"/>
        <v/>
      </c>
      <c r="H43" s="13" t="str">
        <f t="shared" si="3"/>
        <v/>
      </c>
      <c r="I43" s="11" t="str">
        <f t="shared" si="3"/>
        <v/>
      </c>
      <c r="J43" s="11" t="str">
        <f t="shared" si="3"/>
        <v/>
      </c>
      <c r="K43" s="11" t="str">
        <f t="shared" si="3"/>
        <v/>
      </c>
      <c r="L43" s="11">
        <f t="shared" si="3"/>
        <v>2</v>
      </c>
      <c r="M43" s="11" t="str">
        <f t="shared" si="3"/>
        <v/>
      </c>
      <c r="N43" s="13" t="s">
        <v>46</v>
      </c>
      <c r="O43" s="13"/>
      <c r="P43" s="15"/>
    </row>
    <row r="44" spans="1:17" ht="21" customHeight="1">
      <c r="A44" s="11">
        <v>38</v>
      </c>
      <c r="B44" s="13"/>
      <c r="C44" s="11" t="s">
        <v>49</v>
      </c>
      <c r="D44" s="13">
        <v>2</v>
      </c>
      <c r="E44" s="15"/>
      <c r="F44" s="13">
        <v>6</v>
      </c>
      <c r="G44" s="13" t="str">
        <f t="shared" si="3"/>
        <v/>
      </c>
      <c r="H44" s="13" t="str">
        <f t="shared" si="3"/>
        <v/>
      </c>
      <c r="I44" s="11" t="str">
        <f t="shared" si="3"/>
        <v/>
      </c>
      <c r="J44" s="11" t="str">
        <f t="shared" si="3"/>
        <v/>
      </c>
      <c r="K44" s="11" t="str">
        <f t="shared" si="3"/>
        <v/>
      </c>
      <c r="L44" s="11">
        <f t="shared" si="3"/>
        <v>2</v>
      </c>
      <c r="M44" s="11" t="str">
        <f t="shared" si="3"/>
        <v/>
      </c>
      <c r="N44" s="11" t="s">
        <v>46</v>
      </c>
      <c r="O44" s="13"/>
      <c r="P44" s="15"/>
      <c r="Q44" s="22"/>
    </row>
    <row r="45" spans="1:17" ht="21" customHeight="1">
      <c r="A45" s="13">
        <v>39</v>
      </c>
      <c r="B45" s="13"/>
      <c r="C45" s="13" t="s">
        <v>50</v>
      </c>
      <c r="D45" s="13">
        <v>5</v>
      </c>
      <c r="E45" s="15"/>
      <c r="F45" s="13">
        <v>6</v>
      </c>
      <c r="G45" s="13" t="str">
        <f t="shared" si="3"/>
        <v/>
      </c>
      <c r="H45" s="13" t="str">
        <f t="shared" si="3"/>
        <v/>
      </c>
      <c r="I45" s="11" t="str">
        <f t="shared" si="3"/>
        <v/>
      </c>
      <c r="J45" s="11" t="str">
        <f t="shared" si="3"/>
        <v/>
      </c>
      <c r="K45" s="11" t="str">
        <f t="shared" si="3"/>
        <v/>
      </c>
      <c r="L45" s="11">
        <f t="shared" si="3"/>
        <v>5</v>
      </c>
      <c r="M45" s="11" t="str">
        <f t="shared" si="3"/>
        <v/>
      </c>
      <c r="N45" s="13" t="s">
        <v>46</v>
      </c>
      <c r="O45" s="13"/>
      <c r="P45" s="15"/>
    </row>
    <row r="46" spans="1:17" ht="21" customHeight="1">
      <c r="A46" s="11">
        <v>40</v>
      </c>
      <c r="B46" s="13"/>
      <c r="C46" s="11" t="s">
        <v>51</v>
      </c>
      <c r="D46" s="13">
        <v>10</v>
      </c>
      <c r="E46" s="15"/>
      <c r="F46" s="13">
        <v>7</v>
      </c>
      <c r="G46" s="13" t="str">
        <f t="shared" si="3"/>
        <v/>
      </c>
      <c r="H46" s="13" t="str">
        <f t="shared" si="3"/>
        <v/>
      </c>
      <c r="I46" s="11" t="str">
        <f t="shared" si="3"/>
        <v/>
      </c>
      <c r="J46" s="11" t="str">
        <f t="shared" si="3"/>
        <v/>
      </c>
      <c r="K46" s="11" t="str">
        <f t="shared" si="3"/>
        <v/>
      </c>
      <c r="L46" s="11" t="str">
        <f t="shared" si="3"/>
        <v/>
      </c>
      <c r="M46" s="11">
        <f t="shared" si="3"/>
        <v>10</v>
      </c>
      <c r="N46" s="11" t="s">
        <v>46</v>
      </c>
      <c r="O46" s="13"/>
      <c r="P46" s="15"/>
    </row>
    <row r="47" spans="1:17" ht="21" customHeight="1">
      <c r="A47" s="13"/>
      <c r="B47" s="13"/>
      <c r="C47" s="13" t="s">
        <v>52</v>
      </c>
      <c r="D47" s="13">
        <f>SUM(D8:D46)</f>
        <v>108</v>
      </c>
      <c r="E47" s="15"/>
      <c r="F47" s="13"/>
      <c r="G47" s="13"/>
      <c r="H47" s="13"/>
      <c r="I47" s="11"/>
      <c r="J47" s="11"/>
      <c r="K47" s="11"/>
      <c r="L47" s="11"/>
      <c r="M47" s="11"/>
      <c r="N47" s="13"/>
      <c r="O47" s="13"/>
      <c r="P47" s="15"/>
    </row>
    <row r="48" spans="1:17">
      <c r="A48" s="11"/>
      <c r="B48" s="13"/>
      <c r="C48" s="11"/>
      <c r="D48" s="13"/>
      <c r="E48" s="15"/>
      <c r="F48" s="13"/>
      <c r="G48" s="13"/>
      <c r="H48" s="13"/>
      <c r="I48" s="11"/>
      <c r="J48" s="11"/>
      <c r="K48" s="11"/>
      <c r="L48" s="11"/>
      <c r="M48" s="11"/>
      <c r="N48" s="11"/>
      <c r="O48" s="13"/>
      <c r="P48" s="15"/>
    </row>
    <row r="49" spans="3:16">
      <c r="C49" s="13"/>
      <c r="D49" s="13"/>
      <c r="E49" s="15"/>
      <c r="F49" s="13"/>
      <c r="G49" s="13"/>
      <c r="H49" s="13"/>
      <c r="I49" s="11"/>
      <c r="J49" s="11"/>
      <c r="K49" s="11"/>
      <c r="L49" s="11"/>
      <c r="M49" s="11"/>
      <c r="N49" s="13"/>
      <c r="O49" s="13"/>
      <c r="P49" s="15"/>
    </row>
    <row r="50" spans="3:16">
      <c r="C50" s="11"/>
      <c r="D50" s="13"/>
      <c r="E50" s="15"/>
      <c r="F50" s="13"/>
      <c r="G50" s="13"/>
      <c r="H50" s="13"/>
      <c r="I50" s="11"/>
      <c r="J50" s="11"/>
      <c r="K50" s="11"/>
      <c r="L50" s="11"/>
      <c r="M50" s="11"/>
      <c r="N50" s="11"/>
      <c r="O50" s="13"/>
      <c r="P50" s="15"/>
    </row>
  </sheetData>
  <mergeCells count="26">
    <mergeCell ref="A1:N1"/>
    <mergeCell ref="A2:N2"/>
    <mergeCell ref="A3:N3"/>
    <mergeCell ref="A4:N4"/>
    <mergeCell ref="A5:A6"/>
    <mergeCell ref="B5:B6"/>
    <mergeCell ref="C5:C6"/>
    <mergeCell ref="D5:D6"/>
    <mergeCell ref="E5:E6"/>
    <mergeCell ref="F5:F6"/>
    <mergeCell ref="L5:L6"/>
    <mergeCell ref="M5:M6"/>
    <mergeCell ref="N5:N6"/>
    <mergeCell ref="P7:P8"/>
    <mergeCell ref="A34:A35"/>
    <mergeCell ref="B34:B35"/>
    <mergeCell ref="C7:C8"/>
    <mergeCell ref="D7:D8"/>
    <mergeCell ref="E7:E8"/>
    <mergeCell ref="F7:F8"/>
    <mergeCell ref="G7:G8"/>
    <mergeCell ref="C36:C37"/>
    <mergeCell ref="D36:D37"/>
    <mergeCell ref="H7:H8"/>
    <mergeCell ref="N7:N8"/>
    <mergeCell ref="O7:O8"/>
  </mergeCells>
  <conditionalFormatting sqref="D7:D9 D36:D38">
    <cfRule type="cellIs" dxfId="3" priority="4" stopIfTrue="1" operator="equal">
      <formula>0</formula>
    </cfRule>
  </conditionalFormatting>
  <conditionalFormatting sqref="D14:D17 D43:D46">
    <cfRule type="cellIs" dxfId="2" priority="3" stopIfTrue="1" operator="equal">
      <formula>0</formula>
    </cfRule>
  </conditionalFormatting>
  <conditionalFormatting sqref="F9:F11 F38:F40">
    <cfRule type="cellIs" dxfId="1" priority="2" stopIfTrue="1" operator="equal">
      <formula>0</formula>
    </cfRule>
  </conditionalFormatting>
  <conditionalFormatting sqref="F16:F19 F45:F48">
    <cfRule type="cellIs" dxfId="0" priority="1" stopIfTrue="1" operator="equal">
      <formula>0</formula>
    </cfRule>
  </conditionalFormatting>
  <pageMargins left="0.70000000000000007" right="0.5" top="0.75000000000000011" bottom="0.75000000000000011" header="0.30000000000000004" footer="0.3000000000000000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ĐHLT từ TC</vt:lpstr>
      <vt:lpstr>'ĐHLT từ TC'!Print_Area</vt:lpstr>
      <vt:lpstr>'ĐHLT từ TC'!Print_Titles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2016-05-30T05:54:54Z</dcterms:created>
  <dcterms:modified xsi:type="dcterms:W3CDTF">2016-05-30T07:17:17Z</dcterms:modified>
</cp:coreProperties>
</file>