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D89A2E3B-4EDB-452C-8DEE-3CBF40608003}" xr6:coauthVersionLast="47" xr6:coauthVersionMax="47" xr10:uidLastSave="{00000000-0000-0000-0000-000000000000}"/>
  <bookViews>
    <workbookView xWindow="-108" yWindow="-108" windowWidth="23256" windowHeight="12456" tabRatio="840" firstSheet="1"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Check_inputed_mail_address" localSheetId="6">#REF!</definedName>
    <definedName name="Check_inputed_mail_address">#REF!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49" i="8" l="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<sst xmlns="http://schemas.openxmlformats.org/spreadsheetml/2006/main" count="1285" uniqueCount="535">
  <si>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</si>
  <si>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</si>
  <si>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</si>
  <si>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</si>
  <si>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</si>
  <si>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</si>
  <si>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</si>
  <si>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</si>
  <si>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</si>
  <si>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</si>
  <si>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</si>
  <si>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</si>
  <si>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</si>
  <si>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</si>
  <si>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</si>
  <si>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</si>
  <si>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</si>
  <si>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</si>
  <si>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</si>
  <si>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</si>
  <si>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</si>
  <si>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</si>
  <si>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</si>
  <si>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</si>
  <si>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</si>
  <si>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</si>
  <si>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</si>
  <si>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</si>
  <si>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</si>
  <si>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</si>
  <si>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</si>
  <si>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</si>
  <si>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</si>
  <si>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</si>
  <si>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</si>
  <si>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</si>
  <si>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</si>
  <si>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</si>
  <si>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</si>
  <si>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</si>
  <si>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</si>
  <si>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</si>
  <si>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</si>
  <si>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</si>
  <si>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</si>
  <si>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</si>
  <si>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</si>
  <si>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</si>
  <si>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</si>
  <si>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</si>
  <si>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</si>
  <si>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</si>
  <si>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</si>
  <si>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</si>
  <si>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</si>
  <si>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</si>
  <si>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</si>
  <si>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</si>
  <si>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</si>
  <si>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</si>
  <si>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</si>
  <si>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</si>
  <si>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</si>
  <si>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</si>
  <si>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</si>
  <si>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</si>
  <si>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</si>
  <si>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</si>
  <si>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</si>
  <si>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</si>
  <si>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</si>
  <si>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</si>
  <si>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</si>
  <si>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</si>
  <si>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</si>
  <si>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</si>
  <si>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</si>
  <si>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</si>
  <si>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</si>
  <si>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</si>
  <si>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</si>
  <si>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</si>
  <si>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</si>
  <si>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</si>
  <si>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</si>
  <si>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</si>
  <si>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</si>
  <si>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</si>
  <si>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</si>
  <si>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</si>
  <si>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</si>
  <si>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</si>
  <si>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</si>
  <si>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</si>
  <si>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</si>
  <si>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</si>
  <si>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</si>
  <si>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</si>
  <si>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</si>
  <si>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</si>
  <si>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</si>
  <si>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</si>
  <si>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</si>
  <si>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</si>
  <si>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</si>
  <si>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</si>
  <si>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</si>
  <si>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</si>
  <si>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</si>
  <si>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</si>
  <si>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</si>
  <si>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</si>
  <si>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</si>
  <si>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</si>
  <si>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</si>
  <si>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</si>
  <si>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</si>
  <si>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</si>
  <si>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</si>
  <si>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</si>
  <si>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</si>
  <si>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</si>
  <si>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</si>
  <si>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</si>
  <si>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</si>
  <si>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</si>
  <si>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</si>
  <si>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</si>
  <si>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</si>
  <si>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</si>
  <si>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</si>
  <si>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</si>
  <si>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</si>
  <si>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</si>
  <si>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</si>
  <si>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</si>
  <si>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</si>
  <si>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</si>
  <si>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</si>
  <si>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</si>
  <si>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</si>
  <si>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</si>
  <si>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</si>
  <si>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</si>
  <si>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</si>
  <si>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</si>
  <si>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</si>
  <si>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</si>
  <si>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</si>
  <si>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</si>
  <si>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</si>
  <si>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</si>
  <si>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</si>
  <si>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</si>
  <si>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</si>
  <si>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</si>
  <si>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</si>
  <si>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</si>
  <si>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</si>
  <si>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</si>
  <si>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</si>
  <si>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</si>
  <si>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</si>
  <si>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</si>
  <si>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</si>
  <si>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</si>
  <si>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</si>
  <si>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</si>
  <si>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</si>
  <si>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</si>
  <si>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</si>
  <si>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</si>
  <si>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</si>
  <si>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</si>
  <si>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</si>
  <si>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</si>
  <si>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</si>
  <si>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</si>
  <si>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</si>
  <si>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</si>
  <si>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</si>
  <si>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</si>
  <si>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</si>
  <si>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</si>
  <si>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</si>
  <si>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</si>
  <si>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</si>
  <si>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</si>
  <si>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</si>
  <si>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</si>
  <si>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</si>
  <si>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</si>
  <si>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</si>
  <si>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</si>
  <si>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</si>
  <si>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</si>
  <si>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</si>
  <si>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</si>
  <si>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</si>
  <si>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</si>
  <si>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</si>
  <si>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</si>
  <si>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</si>
  <si>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</si>
  <si>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</si>
  <si>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</si>
  <si>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</si>
  <si>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</si>
  <si>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</si>
  <si>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</si>
  <si>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</si>
  <si>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</si>
  <si>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</si>
  <si>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</si>
  <si>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</si>
  <si>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</si>
  <si>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</si>
  <si>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</si>
  <si>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</si>
  <si>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</si>
  <si>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</si>
  <si>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</si>
  <si>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</si>
  <si>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</si>
  <si>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</si>
  <si>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</si>
  <si>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</si>
  <si>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</si>
  <si>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</si>
  <si>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</si>
  <si>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</si>
  <si>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</si>
  <si>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</si>
  <si>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</si>
  <si>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</si>
  <si>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</si>
  <si>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</si>
  <si>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</si>
  <si>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</si>
  <si>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</si>
  <si>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</si>
  <si>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</si>
  <si>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</si>
  <si>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</si>
  <si>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</si>
  <si>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</si>
  <si>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</si>
  <si>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</si>
  <si>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</si>
  <si>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</si>
  <si>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</si>
  <si>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</si>
  <si>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</si>
  <si>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</si>
  <si>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</si>
  <si>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</si>
  <si>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</si>
  <si>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</si>
  <si>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</si>
  <si>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</si>
  <si>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</si>
  <si>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</si>
  <si>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</si>
  <si>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</si>
  <si>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</si>
  <si>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</si>
  <si>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</si>
  <si>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</si>
  <si>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</si>
  <si>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</si>
  <si>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</si>
  <si>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</si>
  <si>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</si>
  <si>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</si>
  <si>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</si>
  <si>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</si>
  <si>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</si>
  <si>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</si>
  <si>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</si>
  <si>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</si>
  <si>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</si>
  <si>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</si>
  <si>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</si>
  <si>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</si>
  <si>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</si>
  <si>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</si>
  <si>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</si>
  <si>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</si>
  <si>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</si>
  <si>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</si>
  <si>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</si>
  <si>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</si>
  <si>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</si>
  <si>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</si>
  <si>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</si>
  <si>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</si>
  <si>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</si>
  <si>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</si>
  <si>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</si>
  <si>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</si>
  <si>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</si>
  <si>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</si>
  <si>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</si>
  <si>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</si>
  <si>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</si>
  <si>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</si>
  <si>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</si>
  <si>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</si>
  <si>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</si>
  <si>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</si>
  <si>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</si>
  <si>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</si>
  <si>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</si>
  <si>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</si>
  <si>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</si>
  <si>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</si>
  <si>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</si>
  <si>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</si>
  <si>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</si>
  <si>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</si>
  <si>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</si>
  <si>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</si>
  <si>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</si>
  <si>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</si>
  <si>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</si>
  <si>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</si>
  <si>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</si>
  <si>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</si>
  <si>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</si>
  <si>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</si>
  <si>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</si>
  <si>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</si>
  <si>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</si>
  <si>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</si>
  <si>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</si>
  <si>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</si>
  <si>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</si>
  <si>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</si>
  <si>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</si>
  <si>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</si>
  <si>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</si>
  <si>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</si>
  <si>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</si>
  <si>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</si>
  <si>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</si>
  <si>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</si>
  <si>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</si>
  <si>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</si>
  <si>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</si>
  <si>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</si>
  <si>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</si>
  <si>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</si>
  <si>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</si>
  <si>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</si>
  <si>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</si>
  <si>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</si>
  <si>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</si>
  <si>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</si>
  <si>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</si>
  <si>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</si>
  <si>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</si>
  <si>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</si>
  <si>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</si>
  <si>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</si>
  <si>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</si>
  <si>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</si>
  <si>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</si>
  <si>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</si>
  <si>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</si>
  <si>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</si>
  <si>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</si>
  <si>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</si>
  <si>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</si>
  <si>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</si>
  <si>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</si>
  <si>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</si>
  <si>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</si>
  <si>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</si>
  <si>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</si>
  <si>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</si>
  <si>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</si>
  <si>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</si>
  <si>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</si>
  <si>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</si>
  <si>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</si>
  <si>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</si>
  <si>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</si>
  <si>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</si>
  <si>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</si>
  <si>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</si>
  <si>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</si>
  <si>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</si>
  <si>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</si>
  <si>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</si>
  <si>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</si>
  <si>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</si>
  <si>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</si>
  <si>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</si>
  <si>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</si>
  <si>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</si>
  <si>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</si>
  <si>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</si>
  <si>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</si>
  <si>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</si>
  <si>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</si>
  <si>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</si>
  <si>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</si>
  <si>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</si>
  <si>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</si>
  <si>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</si>
  <si>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</si>
  <si>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</si>
  <si>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</si>
  <si>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</si>
  <si>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</si>
  <si>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</si>
  <si>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</si>
  <si>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</si>
  <si>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</si>
  <si>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View production function</t>
  </si>
  <si>
    <t>1.  View product function - Original Price</t>
  </si>
  <si>
    <r>
      <t xml:space="preserve">                      </t>
    </r>
    <r>
      <rPr>
        <b/>
        <sz val="10"/>
        <color theme="0"/>
        <rFont val="Arial"/>
        <family val="2"/>
      </rPr>
      <t xml:space="preserve">   2.  View product function - Discounted Price</t>
    </r>
  </si>
  <si>
    <t>Check currency</t>
  </si>
  <si>
    <t>Verify the price has 2 commas and the value is 696,696,696</t>
  </si>
  <si>
    <t>Verify the price has 2 commas and the value is 1,000,000</t>
  </si>
  <si>
    <t>Verify the price has 2 commas and the value is 999,999,999</t>
  </si>
  <si>
    <t>Verify the price has no comma and the value is 456</t>
  </si>
  <si>
    <r>
      <t xml:space="preserve">                                                                                      </t>
    </r>
    <r>
      <rPr>
        <b/>
        <sz val="10"/>
        <color theme="0"/>
        <rFont val="Arial"/>
        <family val="2"/>
      </rPr>
      <t xml:space="preserve">                         2.1. Check Price</t>
    </r>
  </si>
  <si>
    <t>Check price has no comma between 0 - 999</t>
  </si>
  <si>
    <t>Check price has a comma between 1,000 - 999,999</t>
  </si>
  <si>
    <t>Check price has 2 commas between 1,000,000 - 999,999,999</t>
  </si>
  <si>
    <t xml:space="preserve">                                                                                                             2.2. Check Rounding Function (with format x.y)</t>
  </si>
  <si>
    <t>3. View product function - Display Photos</t>
  </si>
  <si>
    <t>3.1. Big Photo Frame</t>
  </si>
  <si>
    <t>Check with 1 image</t>
  </si>
  <si>
    <t>Check with 5 images</t>
  </si>
  <si>
    <t>Check with 1-5 images</t>
  </si>
  <si>
    <t>Check with more than 5 images</t>
  </si>
  <si>
    <t>Check the max number of photo list</t>
  </si>
  <si>
    <t xml:space="preserve">           3.2. Photo List</t>
  </si>
  <si>
    <t xml:space="preserve">                                          3.3. Button to view the next photo '&gt;'</t>
  </si>
  <si>
    <t>Disable when it's the first photo in the photo list</t>
  </si>
  <si>
    <t>Check that there is no comma when price = 999</t>
  </si>
  <si>
    <t>Check that there are 2 commas when price = 1,000,000</t>
  </si>
  <si>
    <t>Check that there are 2 commas when price = 999,999,999</t>
  </si>
  <si>
    <t>1. On edit product page, select currency = VND
2. Go to product view page, check the currency</t>
  </si>
  <si>
    <t>The currency = VND</t>
  </si>
  <si>
    <t>1. Go to edit product
2. Input price 1,000
3. Check the original price in the product function</t>
  </si>
  <si>
    <t>1. Go to edit product
2. Input price 999,999
3. Check the original price in the product view page</t>
  </si>
  <si>
    <t>1. Go to edit product
2. Input price 1,000,000
3. Check the original price in the product view page</t>
  </si>
  <si>
    <t>1. Go to edit product
2. Input price 696,696,696
3. Check the original price in the product view page</t>
  </si>
  <si>
    <t>1. Go to edit product
2. Input price 5,000
3. Check the original price in the product view page</t>
  </si>
  <si>
    <t>1. Go to edit product
2. Input price 456
3. Check the original price in the product function</t>
  </si>
  <si>
    <t>1. Go to edit product
2. Input price 999,999,999
3. Check the original price in the product view page</t>
  </si>
  <si>
    <t xml:space="preserve">Check with 0 image </t>
  </si>
  <si>
    <t>Check the initial status</t>
  </si>
  <si>
    <t xml:space="preserve">Click on any photo </t>
  </si>
  <si>
    <t xml:space="preserve">                                           3.4. Button to view the previous photo '&lt;'</t>
  </si>
  <si>
    <t>1. Go to edit product
2. Input price 1,000
3. Check the discounted price in the product function</t>
  </si>
  <si>
    <t>1. Go to edit product
2. Input price 999,999
3. Check the discounted price in the product view page</t>
  </si>
  <si>
    <t>1. Go to edit product
2. Input price 1,000,000
3. Check the discounted price in the product view page</t>
  </si>
  <si>
    <t>1. Go to edit product
2. Input price 999,999,999
3. Check the discounted price in the product view page</t>
  </si>
  <si>
    <t>1. Go to edit product
2. Input price 999
3. Check the original price in the product view page</t>
  </si>
  <si>
    <t>1. Go to edit product
2. Input price 999
3. Check the discounted price in the product view page</t>
  </si>
  <si>
    <t>1. Go to edit product
2. Input price 123
3. Check the discounted price in the product function</t>
  </si>
  <si>
    <t>Verify the price has no comma and the value is 123</t>
  </si>
  <si>
    <t>1. Go to edit product
2. Input price 456,789
3. Check the discounted price in the product view page</t>
  </si>
  <si>
    <t>1. Go to edit product
2. Input price 123,456,789
3. Check the discounted price in the product view page</t>
  </si>
  <si>
    <t>Verify the price has 2 commas and the value is 123,456,789</t>
  </si>
  <si>
    <t>1. Go to edit product
2. Input price 1,900
3. Check the discounted price in the product view page</t>
  </si>
  <si>
    <t>1. Go to edit product
2. Input price 1,500
3. Check the discounted price in the product view page</t>
  </si>
  <si>
    <t>1. Go to edit product
2. Input price 1,300
3. Check the discounted price in the product view page</t>
  </si>
  <si>
    <t>1. Go to edit product
2. Input price 1,000
3. Check the discounted price in the product view page</t>
  </si>
  <si>
    <t>1. Go to product view page 
2. Check the initial status of the big photo frame</t>
  </si>
  <si>
    <t>Verify big photo frame:
- Doen't show any images in case 0 image in the photo list
- Show the first image in the photo list in case the photo list has images</t>
  </si>
  <si>
    <t>1. Go to edit product
2. Upload 0 image
3. Check the display image of big photo frame in the product view page</t>
  </si>
  <si>
    <t>Verify big photo frame doesn't show any images</t>
  </si>
  <si>
    <t xml:space="preserve">1. Go to product view page 
2. Click to next button </t>
  </si>
  <si>
    <t xml:space="preserve">1. Go to product view page 
2. Click to back button </t>
  </si>
  <si>
    <t>1. Go to product view page 
2. Click to any images in the photo list</t>
  </si>
  <si>
    <t>it will show the previous image at the big photo frame</t>
  </si>
  <si>
    <t>it will show the next image at the big photo frame</t>
  </si>
  <si>
    <t>1. Go to product view page 
2. Check the next button when there are 1 image in the photo list</t>
  </si>
  <si>
    <t>1. Go to product view page 
2. Check the next button when there are no image in the photo list</t>
  </si>
  <si>
    <t>Disable when scrolling to the last image in the photo list</t>
  </si>
  <si>
    <t>Enable when user focus on the close-to-last image</t>
  </si>
  <si>
    <t>1. Go to product view page 
2. Check the next button when scrolling to the last image in the photo list</t>
  </si>
  <si>
    <t>1. Go to product view page 
2. Check the next button when focus on the close-to-last image</t>
  </si>
  <si>
    <t>1. Go to product view page 
2. Check the next button when click the next button</t>
  </si>
  <si>
    <t>The next image will be displayed at the big photo frame</t>
  </si>
  <si>
    <t>1. Go to product view page 
2. Check the back button when focus on the first image in the photo list</t>
  </si>
  <si>
    <t>1. Go to product view page 
2. Check the back button when scrolling to the first image in the photo list</t>
  </si>
  <si>
    <t>1. Go to product view page 
2. Check the back button when focus on second image in the photo list</t>
  </si>
  <si>
    <t xml:space="preserve">Enable when user focus on second image
</t>
  </si>
  <si>
    <t xml:space="preserve">1. Go to product view page 
2. Click the back button </t>
  </si>
  <si>
    <t>The previous image will be displayed at the big photo frame</t>
  </si>
  <si>
    <t>Enable when scrolling to the first photo in the photo list</t>
  </si>
  <si>
    <t>If 15 images are uploaded then photo list will display 15 images
If more than 15 images are uploaded then the photo list won't be displayed</t>
  </si>
  <si>
    <t>Check that there is a comma when price = 1,000</t>
  </si>
  <si>
    <t>Check that there is a comma when price = 999,999</t>
  </si>
  <si>
    <t>Verify the price has a comma and the value is 1,000</t>
  </si>
  <si>
    <t>Verify the price has a comma and the value is 999,999</t>
  </si>
  <si>
    <t>Verify the price has no comma and the value is 999</t>
  </si>
  <si>
    <t>Verify the price has a comma and the value is 5,000</t>
  </si>
  <si>
    <t>Verify the price has a comma and the value is 456,789</t>
  </si>
  <si>
    <t>If the price value is a float when y&gt;5</t>
  </si>
  <si>
    <t>If the price value is a float when y=5</t>
  </si>
  <si>
    <t xml:space="preserve">If the price value is a float when y&lt;5
</t>
  </si>
  <si>
    <t>If the price value is a float when price is interger</t>
  </si>
  <si>
    <t>Verify the price has rounded up and the value is 2,000</t>
  </si>
  <si>
    <t>Verify the price has rounded down and the value is 1,000</t>
  </si>
  <si>
    <t>Verify the price has rounded up and the value is 1,000</t>
  </si>
  <si>
    <t xml:space="preserve">Click 'next' button  </t>
  </si>
  <si>
    <t xml:space="preserve">Click 'back' button </t>
  </si>
  <si>
    <t>it will show the chosen image at the big photo frame</t>
  </si>
  <si>
    <t>Check with no image</t>
  </si>
  <si>
    <t>The photo list won't display any images</t>
  </si>
  <si>
    <t>The photo list will display the uploaded image</t>
  </si>
  <si>
    <t>The photo list will display the 2 uploaded images</t>
  </si>
  <si>
    <t>The photo list will display the 5 uploaded images</t>
  </si>
  <si>
    <t>The photo list will display the 10 uploaded images</t>
  </si>
  <si>
    <t>1. Go to edit product
2. Upload 0 image
3. Check the displayed image of the photo list in the product view page</t>
  </si>
  <si>
    <t>1. Go to edit product
2. Upload 1 image
3. Check the displayed image of the photo list in the product view page</t>
  </si>
  <si>
    <t>1. Go to edit product
2. Upload 5 images
3. Check the displayed images of the photo list in the product view page</t>
  </si>
  <si>
    <t>1. Go to edit product
2. Upload 2 images
3. Check the displayed images of the photo list in the product view page</t>
  </si>
  <si>
    <t>1. Go to edit product
2. Upload 10 images
3. Check the displayed images of the photo list in the product view page</t>
  </si>
  <si>
    <t>1. Go to edit product
2. Upload 15 images or more
3. Check the displayed images of the photo list in the product view page</t>
  </si>
  <si>
    <t>The button is disabled</t>
  </si>
  <si>
    <t>The button is enabled</t>
  </si>
  <si>
    <t>Disable when there are no images in the photo list</t>
  </si>
  <si>
    <t>Disable when there is only an image in the photo list</t>
  </si>
  <si>
    <t>When the button is clicked, the next image in the photo list will be displayed at the big photo frame</t>
  </si>
  <si>
    <t>When the button is clicked, the previous image in the photo list will be displayed on the big photo frame</t>
  </si>
  <si>
    <t>1. Go to product view page 
2. Check the back button when there are an image in the photo list</t>
  </si>
  <si>
    <t>1. Go to product view page 
2. Check the back button when there are no images in the photo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</si>
</sst>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2"/>
      <name val="Arial"/>
      <family val="2"/>
    </font>
    <font>
      <b/>
      <sz val="10"/>
      <color theme="4"/>
      <name val="Arial"/>
      <family val="2"/>
    </font>
    <font>
      <sz val="11"/>
      <color theme="0"/>
      <name val="Arial"/>
      <family val="2"/>
    </font>
  </fonts>
  <fills count="30">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
      <patternFill patternType="solid">
        <fgColor rgb="FF92D050"/>
        <bgColor indexed="41"/>
      </patternFill>
    </fill>
    <fill>
      <patternFill patternType="solid">
        <fgColor rgb="FF00B0F0"/>
        <bgColor indexed="64"/>
      </patternFill>
    </fill>
    <fill>
      <patternFill patternType="solid">
        <fgColor rgb="FF00B0F0"/>
        <bgColor indexed="26"/>
      </patternFill>
    </fill>
    <fill>
      <patternFill patternType="solid">
        <fgColor rgb="FF00B0F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52" fillId="25" borderId="6" xfId="0" quotePrefix="1" applyFont="1" applyFill="1" applyBorder="1" applyAlignment="1">
      <alignment horizontal="left" vertical="center" wrapText="1"/>
    </xf>
    <xf numFmtId="0" fontId="52" fillId="25" borderId="6" xfId="5" applyFont="1" applyFill="1" applyBorder="1" applyAlignment="1">
      <alignment horizontal="left" vertical="center" wrapText="1"/>
    </xf>
    <xf numFmtId="0" fontId="34" fillId="25" borderId="6" xfId="0" applyFont="1" applyFill="1" applyBorder="1" applyAlignment="1">
      <alignment vertical="center" wrapText="1"/>
    </xf>
    <xf numFmtId="0" fontId="3" fillId="26" borderId="6" xfId="5" applyFont="1" applyFill="1" applyBorder="1" applyAlignment="1">
      <alignment horizontal="left" vertical="center"/>
    </xf>
    <xf numFmtId="0" fontId="37" fillId="26"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67" fillId="28" borderId="6" xfId="5" applyFont="1" applyFill="1" applyBorder="1" applyAlignment="1">
      <alignment horizontal="left" vertical="center" wrapText="1"/>
    </xf>
    <xf numFmtId="0" fontId="67" fillId="28" borderId="6" xfId="0" applyFont="1" applyFill="1" applyBorder="1" applyAlignment="1">
      <alignment vertical="center" wrapText="1"/>
    </xf>
    <xf numFmtId="0" fontId="26" fillId="28" borderId="0" xfId="0" applyFont="1" applyFill="1" applyAlignment="1">
      <alignment vertical="top"/>
    </xf>
    <xf numFmtId="0" fontId="36" fillId="27" borderId="0" xfId="0" applyFont="1" applyFill="1"/>
    <xf numFmtId="0" fontId="37" fillId="28" borderId="6" xfId="5" applyFont="1" applyFill="1" applyBorder="1" applyAlignment="1">
      <alignment horizontal="left" vertical="top" wrapText="1"/>
    </xf>
    <xf numFmtId="0" fontId="37" fillId="28" borderId="6" xfId="0" applyFont="1" applyFill="1" applyBorder="1" applyAlignment="1">
      <alignment vertical="top" wrapText="1"/>
    </xf>
    <xf numFmtId="0" fontId="69" fillId="27" borderId="0" xfId="0" applyFont="1" applyFill="1"/>
    <xf numFmtId="0" fontId="37" fillId="28" borderId="6" xfId="0" applyFont="1" applyFill="1" applyBorder="1" applyAlignment="1">
      <alignment horizontal="left"/>
    </xf>
    <xf numFmtId="0" fontId="3" fillId="29" borderId="15" xfId="5" applyFont="1" applyFill="1" applyBorder="1" applyAlignment="1">
      <alignment horizontal="center" vertical="center"/>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28" borderId="6" xfId="0" applyFont="1" applyFill="1" applyBorder="1"/>
    <xf numFmtId="0" fontId="37" fillId="28" borderId="6" xfId="5" applyFont="1" applyFill="1" applyBorder="1" applyAlignment="1">
      <alignment horizontal="center" vertical="top" wrapText="1"/>
    </xf>
    <xf numFmtId="0" fontId="1" fillId="27" borderId="6" xfId="0" applyFont="1" applyFill="1" applyBorder="1" applyAlignment="1">
      <alignment horizontal="left" vertical="top"/>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1" fillId="28" borderId="0" xfId="0" applyFont="1" applyFill="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52" fillId="24" borderId="15" xfId="0" applyFont="1" applyFill="1" applyBorder="1" applyAlignment="1">
      <alignment horizontal="center" vertical="center"/>
    </xf>
    <xf numFmtId="0" fontId="52" fillId="24" borderId="16" xfId="0" applyFont="1" applyFill="1" applyBorder="1" applyAlignment="1">
      <alignment horizontal="center" vertical="center"/>
    </xf>
    <xf numFmtId="0" fontId="52" fillId="24" borderId="11" xfId="0" applyFont="1" applyFill="1" applyBorder="1" applyAlignment="1">
      <alignment horizontal="center" vertical="center"/>
    </xf>
    <xf numFmtId="0" fontId="3" fillId="27" borderId="15" xfId="0" applyFont="1" applyFill="1" applyBorder="1" applyAlignment="1">
      <alignment horizontal="center" vertical="top"/>
    </xf>
    <xf numFmtId="0" fontId="3" fillId="27" borderId="16" xfId="0" applyFont="1" applyFill="1" applyBorder="1" applyAlignment="1">
      <alignment horizontal="center" vertical="top"/>
    </xf>
    <xf numFmtId="0" fontId="3" fillId="27" borderId="11" xfId="0" applyFont="1" applyFill="1" applyBorder="1" applyAlignment="1">
      <alignment horizontal="center" vertical="top"/>
    </xf>
    <xf numFmtId="0" fontId="3" fillId="26" borderId="15" xfId="5" applyFont="1" applyFill="1" applyBorder="1" applyAlignment="1">
      <alignment horizontal="center" vertical="center"/>
    </xf>
    <xf numFmtId="0" fontId="3" fillId="26" borderId="16" xfId="5" applyFont="1" applyFill="1" applyBorder="1" applyAlignment="1">
      <alignment horizontal="center" vertical="center"/>
    </xf>
    <xf numFmtId="0" fontId="3" fillId="26" borderId="11" xfId="5" applyFont="1" applyFill="1" applyBorder="1" applyAlignment="1">
      <alignment horizontal="center" vertical="center"/>
    </xf>
    <xf numFmtId="0" fontId="3" fillId="19" borderId="7" xfId="0" applyFont="1" applyFill="1" applyBorder="1" applyAlignment="1">
      <alignment horizontal="center" wrapText="1"/>
    </xf>
    <xf numFmtId="0" fontId="68" fillId="27" borderId="15" xfId="0" applyFont="1" applyFill="1" applyBorder="1" applyAlignment="1">
      <alignment horizontal="left" vertical="center"/>
    </xf>
    <xf numFmtId="0" fontId="67" fillId="27" borderId="16" xfId="0" applyFont="1" applyFill="1" applyBorder="1" applyAlignment="1">
      <alignment horizontal="left" vertical="center"/>
    </xf>
    <xf numFmtId="0" fontId="67" fillId="27" borderId="11" xfId="0" applyFont="1" applyFill="1" applyBorder="1" applyAlignment="1">
      <alignment horizontal="left" vertical="center"/>
    </xf>
    <xf numFmtId="0" fontId="3" fillId="27" borderId="15" xfId="0" applyFont="1" applyFill="1" applyBorder="1" applyAlignment="1">
      <alignment horizontal="left" vertical="center"/>
    </xf>
    <xf numFmtId="0" fontId="37" fillId="27" borderId="16" xfId="0" applyFont="1" applyFill="1" applyBorder="1" applyAlignment="1">
      <alignment horizontal="left" vertical="center"/>
    </xf>
    <xf numFmtId="0" fontId="37" fillId="27" borderId="11" xfId="0" applyFont="1" applyFill="1" applyBorder="1" applyAlignment="1">
      <alignment horizontal="lef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95" t="s">
        <v>2</v>
      </c>
      <c r="B4" s="196"/>
      <c r="C4" s="196"/>
      <c r="D4" s="196"/>
      <c r="E4" s="197"/>
      <c r="F4" s="18"/>
    </row>
    <row r="5" spans="1:6">
      <c r="A5" s="198" t="s">
        <v>3</v>
      </c>
      <c r="B5" s="198"/>
      <c r="C5" s="199" t="s">
        <v>4</v>
      </c>
      <c r="D5" s="199"/>
      <c r="E5" s="199"/>
      <c r="F5" s="18"/>
    </row>
    <row r="6" spans="1:6" ht="29.25" customHeight="1">
      <c r="A6" s="200" t="s">
        <v>5</v>
      </c>
      <c r="B6" s="201"/>
      <c r="C6" s="194" t="s">
        <v>6</v>
      </c>
      <c r="D6" s="194"/>
      <c r="E6" s="194"/>
      <c r="F6" s="18"/>
    </row>
    <row r="7" spans="1:6" ht="29.25" customHeight="1">
      <c r="A7" s="145"/>
      <c r="B7" s="145"/>
      <c r="C7" s="146"/>
      <c r="D7" s="146"/>
      <c r="E7" s="146"/>
      <c r="F7" s="18"/>
    </row>
    <row r="8" spans="1:6" s="147" customFormat="1" ht="29.25" customHeight="1">
      <c r="A8" s="192" t="s">
        <v>7</v>
      </c>
      <c r="B8" s="193"/>
      <c r="C8" s="193"/>
      <c r="D8" s="193"/>
      <c r="E8" s="193"/>
      <c r="F8" s="193"/>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94" t="s">
        <v>23</v>
      </c>
      <c r="B13" s="194"/>
      <c r="C13" s="194"/>
      <c r="D13" s="194"/>
      <c r="E13" s="194"/>
      <c r="F13" s="19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207" t="s">
        <v>25</v>
      </c>
      <c r="C2" s="207"/>
      <c r="D2" s="207"/>
      <c r="E2" s="207"/>
      <c r="F2" s="207"/>
      <c r="G2" s="207"/>
      <c r="H2" s="207"/>
      <c r="I2" s="207"/>
      <c r="J2" s="205" t="s">
        <v>26</v>
      </c>
      <c r="K2" s="205"/>
    </row>
    <row r="3" spans="1:11" ht="28.5" customHeight="1">
      <c r="B3" s="208" t="s">
        <v>27</v>
      </c>
      <c r="C3" s="208"/>
      <c r="D3" s="208"/>
      <c r="E3" s="208"/>
      <c r="F3" s="206" t="s">
        <v>28</v>
      </c>
      <c r="G3" s="206"/>
      <c r="H3" s="206"/>
      <c r="I3" s="206"/>
      <c r="J3" s="205"/>
      <c r="K3" s="205"/>
    </row>
    <row r="4" spans="1:11" ht="18" customHeight="1">
      <c r="B4" s="153"/>
      <c r="C4" s="153"/>
      <c r="D4" s="153"/>
      <c r="E4" s="153"/>
      <c r="F4" s="152"/>
      <c r="G4" s="152"/>
      <c r="H4" s="152"/>
      <c r="I4" s="152"/>
      <c r="J4" s="151"/>
      <c r="K4" s="151"/>
    </row>
    <row r="6" spans="1:11" ht="22.8">
      <c r="A6" s="4" t="s">
        <v>29</v>
      </c>
    </row>
    <row r="7" spans="1:11">
      <c r="A7" s="212" t="s">
        <v>30</v>
      </c>
      <c r="B7" s="212"/>
      <c r="C7" s="212"/>
      <c r="D7" s="212"/>
      <c r="E7" s="212"/>
      <c r="F7" s="212"/>
      <c r="G7" s="212"/>
      <c r="H7" s="212"/>
      <c r="I7" s="212"/>
    </row>
    <row r="8" spans="1:11" ht="20.25" customHeight="1">
      <c r="A8" s="212"/>
      <c r="B8" s="212"/>
      <c r="C8" s="212"/>
      <c r="D8" s="212"/>
      <c r="E8" s="212"/>
      <c r="F8" s="212"/>
      <c r="G8" s="212"/>
      <c r="H8" s="212"/>
      <c r="I8" s="212"/>
    </row>
    <row r="9" spans="1:11">
      <c r="A9" s="212" t="s">
        <v>31</v>
      </c>
      <c r="B9" s="212"/>
      <c r="C9" s="212"/>
      <c r="D9" s="212"/>
      <c r="E9" s="212"/>
      <c r="F9" s="212"/>
      <c r="G9" s="212"/>
      <c r="H9" s="212"/>
      <c r="I9" s="212"/>
    </row>
    <row r="10" spans="1:11" ht="21" customHeight="1">
      <c r="A10" s="212"/>
      <c r="B10" s="212"/>
      <c r="C10" s="212"/>
      <c r="D10" s="212"/>
      <c r="E10" s="212"/>
      <c r="F10" s="212"/>
      <c r="G10" s="212"/>
      <c r="H10" s="212"/>
      <c r="I10" s="212"/>
    </row>
    <row r="11" spans="1:11" ht="13.8">
      <c r="A11" s="213" t="s">
        <v>32</v>
      </c>
      <c r="B11" s="213"/>
      <c r="C11" s="213"/>
      <c r="D11" s="213"/>
      <c r="E11" s="213"/>
      <c r="F11" s="213"/>
      <c r="G11" s="213"/>
      <c r="H11" s="213"/>
      <c r="I11" s="213"/>
    </row>
    <row r="12" spans="1:11">
      <c r="A12" s="3"/>
      <c r="B12" s="3"/>
      <c r="C12" s="3"/>
      <c r="D12" s="3"/>
      <c r="E12" s="3"/>
      <c r="F12" s="3"/>
      <c r="G12" s="3"/>
      <c r="H12" s="3"/>
      <c r="I12" s="3"/>
    </row>
    <row r="13" spans="1:11" ht="22.8">
      <c r="A13" s="4" t="s">
        <v>33</v>
      </c>
    </row>
    <row r="14" spans="1:11">
      <c r="A14" s="134" t="s">
        <v>34</v>
      </c>
      <c r="B14" s="209" t="s">
        <v>35</v>
      </c>
      <c r="C14" s="210"/>
      <c r="D14" s="210"/>
      <c r="E14" s="210"/>
      <c r="F14" s="210"/>
      <c r="G14" s="210"/>
      <c r="H14" s="210"/>
      <c r="I14" s="210"/>
      <c r="J14" s="210"/>
      <c r="K14" s="211"/>
    </row>
    <row r="15" spans="1:11" ht="14.25" customHeight="1">
      <c r="A15" s="134" t="s">
        <v>36</v>
      </c>
      <c r="B15" s="209" t="s">
        <v>37</v>
      </c>
      <c r="C15" s="210"/>
      <c r="D15" s="210"/>
      <c r="E15" s="210"/>
      <c r="F15" s="210"/>
      <c r="G15" s="210"/>
      <c r="H15" s="210"/>
      <c r="I15" s="210"/>
      <c r="J15" s="210"/>
      <c r="K15" s="211"/>
    </row>
    <row r="16" spans="1:11" ht="14.25" customHeight="1">
      <c r="A16" s="134"/>
      <c r="B16" s="209" t="s">
        <v>38</v>
      </c>
      <c r="C16" s="210"/>
      <c r="D16" s="210"/>
      <c r="E16" s="210"/>
      <c r="F16" s="210"/>
      <c r="G16" s="210"/>
      <c r="H16" s="210"/>
      <c r="I16" s="210"/>
      <c r="J16" s="210"/>
      <c r="K16" s="211"/>
    </row>
    <row r="17" spans="1:14" ht="14.25" customHeight="1">
      <c r="A17" s="134"/>
      <c r="B17" s="209" t="s">
        <v>39</v>
      </c>
      <c r="C17" s="210"/>
      <c r="D17" s="210"/>
      <c r="E17" s="210"/>
      <c r="F17" s="210"/>
      <c r="G17" s="210"/>
      <c r="H17" s="210"/>
      <c r="I17" s="210"/>
      <c r="J17" s="210"/>
      <c r="K17" s="211"/>
    </row>
    <row r="19" spans="1:14" ht="22.8">
      <c r="A19" s="4" t="s">
        <v>40</v>
      </c>
    </row>
    <row r="20" spans="1:14">
      <c r="A20" s="134" t="s">
        <v>41</v>
      </c>
      <c r="B20" s="209" t="s">
        <v>42</v>
      </c>
      <c r="C20" s="210"/>
      <c r="D20" s="210"/>
      <c r="E20" s="210"/>
      <c r="F20" s="210"/>
      <c r="G20" s="211"/>
    </row>
    <row r="21" spans="1:14" ht="12.75" customHeight="1">
      <c r="A21" s="134" t="s">
        <v>43</v>
      </c>
      <c r="B21" s="209" t="s">
        <v>44</v>
      </c>
      <c r="C21" s="210"/>
      <c r="D21" s="210"/>
      <c r="E21" s="210"/>
      <c r="F21" s="210"/>
      <c r="G21" s="211"/>
    </row>
    <row r="22" spans="1:14" ht="12.75" customHeight="1">
      <c r="A22" s="134" t="s">
        <v>45</v>
      </c>
      <c r="B22" s="209" t="s">
        <v>46</v>
      </c>
      <c r="C22" s="210"/>
      <c r="D22" s="210"/>
      <c r="E22" s="210"/>
      <c r="F22" s="210"/>
      <c r="G22" s="211"/>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02" t="s">
        <v>51</v>
      </c>
      <c r="C29" s="203"/>
      <c r="D29" s="204"/>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14" t="s">
        <v>56</v>
      </c>
      <c r="B2" s="214"/>
      <c r="C2" s="214"/>
      <c r="D2" s="214"/>
      <c r="E2" s="214"/>
      <c r="F2" s="214"/>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17" t="s">
        <v>70</v>
      </c>
      <c r="B2" s="217"/>
      <c r="C2" s="217"/>
      <c r="D2" s="217"/>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215" t="s">
        <v>91</v>
      </c>
      <c r="B16" s="215"/>
      <c r="C16" s="30"/>
      <c r="D16" s="31"/>
    </row>
    <row r="17" spans="1:4" ht="13.8">
      <c r="A17" s="216" t="s">
        <v>92</v>
      </c>
      <c r="B17" s="216"/>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70"/>
  <sheetViews>
    <sheetView showGridLines="0" tabSelected="1" topLeftCell="B64" zoomScale="130" zoomScaleNormal="130" workbookViewId="0">
      <selection activeCell="D67" sqref="D67"/>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8"/>
      <c r="B1" s="218"/>
      <c r="C1" s="218"/>
      <c r="D1" s="218"/>
      <c r="E1" s="34"/>
      <c r="F1" s="34"/>
      <c r="G1" s="34"/>
      <c r="H1" s="34"/>
      <c r="I1" s="34"/>
      <c r="J1" s="34"/>
    </row>
    <row r="2" spans="1:24" s="1" customFormat="1" ht="31.5" customHeight="1">
      <c r="A2" s="219" t="s">
        <v>70</v>
      </c>
      <c r="B2" s="219"/>
      <c r="C2" s="219"/>
      <c r="D2" s="219"/>
      <c r="E2" s="223"/>
      <c r="F2" s="23"/>
      <c r="G2" s="23"/>
      <c r="H2" s="23"/>
      <c r="I2" s="23"/>
      <c r="J2" s="23"/>
    </row>
    <row r="3" spans="1:24" s="1" customFormat="1" ht="31.5" customHeight="1">
      <c r="A3" s="47"/>
      <c r="C3" s="224"/>
      <c r="D3" s="224"/>
      <c r="E3" s="223"/>
      <c r="F3" s="23"/>
      <c r="G3" s="23"/>
      <c r="H3" s="23"/>
      <c r="I3" s="23"/>
      <c r="J3" s="23"/>
    </row>
    <row r="4" spans="1:24" s="38" customFormat="1" ht="16.5" customHeight="1">
      <c r="A4" s="139" t="s">
        <v>66</v>
      </c>
      <c r="B4" s="221" t="s">
        <v>419</v>
      </c>
      <c r="C4" s="221"/>
      <c r="D4" s="221"/>
      <c r="E4" s="39"/>
      <c r="F4" s="39"/>
      <c r="G4" s="39"/>
      <c r="H4" s="40"/>
      <c r="I4" s="40"/>
      <c r="X4" s="38" t="s">
        <v>93</v>
      </c>
    </row>
    <row r="5" spans="1:24" s="38" customFormat="1" ht="144.75" customHeight="1">
      <c r="A5" s="139" t="s">
        <v>62</v>
      </c>
      <c r="B5" s="220"/>
      <c r="C5" s="221"/>
      <c r="D5" s="221"/>
      <c r="E5" s="39"/>
      <c r="F5" s="39"/>
      <c r="G5" s="39"/>
      <c r="H5" s="40"/>
      <c r="I5" s="40"/>
      <c r="X5" s="38" t="s">
        <v>95</v>
      </c>
    </row>
    <row r="6" spans="1:24" s="38" customFormat="1" ht="26.4">
      <c r="A6" s="139" t="s">
        <v>96</v>
      </c>
      <c r="B6" s="220" t="s">
        <v>97</v>
      </c>
      <c r="C6" s="221"/>
      <c r="D6" s="221"/>
      <c r="E6" s="39"/>
      <c r="F6" s="39"/>
      <c r="G6" s="39"/>
      <c r="H6" s="40"/>
      <c r="I6" s="40"/>
    </row>
    <row r="7" spans="1:24" s="38" customFormat="1">
      <c r="A7" s="139" t="s">
        <v>98</v>
      </c>
      <c r="B7" s="221" t="s">
        <v>418</v>
      </c>
      <c r="C7" s="221"/>
      <c r="D7" s="221"/>
      <c r="E7" s="39"/>
      <c r="F7" s="39"/>
      <c r="G7" s="39"/>
      <c r="H7" s="41"/>
      <c r="I7" s="40"/>
      <c r="X7" s="42"/>
    </row>
    <row r="8" spans="1:24" s="43" customFormat="1">
      <c r="A8" s="139" t="s">
        <v>100</v>
      </c>
      <c r="B8" s="222"/>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COUNTIF($F$18:$F$49622,"*Passed")</f>
        <v>0</v>
      </c>
      <c r="C11" s="75">
        <f>COUNTIF($G$18:$G$49622,"*Passed")</f>
        <v>0</v>
      </c>
      <c r="D11" s="75">
        <f>COUNTIF($H$18:$H$49622,"*Passed")</f>
        <v>0</v>
      </c>
    </row>
    <row r="12" spans="1:24" s="43" customFormat="1">
      <c r="A12" s="141" t="s">
        <v>43</v>
      </c>
      <c r="B12" s="75">
        <f>COUNTIF($F$18:$F$49342,"*Failed*")</f>
        <v>0</v>
      </c>
      <c r="C12" s="75">
        <f>COUNTIF($G$18:$G$49342,"*Failed*")</f>
        <v>0</v>
      </c>
      <c r="D12" s="75">
        <f>COUNTIF($H$18:$H$49342,"*Failed*")</f>
        <v>0</v>
      </c>
    </row>
    <row r="13" spans="1:24" s="43" customFormat="1">
      <c r="A13" s="141" t="s">
        <v>45</v>
      </c>
      <c r="B13" s="75">
        <f>COUNTIF($F$18:$F$49342,"*Not Run*")</f>
        <v>0</v>
      </c>
      <c r="C13" s="75">
        <f>COUNTIF($G$18:$G$49342,"*Not Run*")</f>
        <v>0</v>
      </c>
      <c r="D13" s="75">
        <f>COUNTIF($H$18:$H$49342,"*Not Run*")</f>
        <v>0</v>
      </c>
      <c r="E13" s="1"/>
      <c r="F13" s="1"/>
      <c r="G13" s="1"/>
      <c r="H13" s="1"/>
      <c r="I13" s="1"/>
    </row>
    <row r="14" spans="1:24" s="43" customFormat="1">
      <c r="A14" s="141" t="s">
        <v>103</v>
      </c>
      <c r="B14" s="75">
        <f>COUNTIF($F$18:$F$49342,"*NA*")</f>
        <v>0</v>
      </c>
      <c r="C14" s="75">
        <f>COUNTIF($G$18:$G$49342,"*NA*")</f>
        <v>0</v>
      </c>
      <c r="D14" s="75">
        <f>COUNTIF($H$18:$H$49342,"*NA*")</f>
        <v>0</v>
      </c>
      <c r="E14" s="1"/>
      <c r="F14" s="1"/>
      <c r="G14" s="1"/>
      <c r="H14" s="1"/>
      <c r="I14" s="1"/>
    </row>
    <row r="15" spans="1:24" s="43" customFormat="1" ht="39.6">
      <c r="A15" s="141" t="s">
        <v>104</v>
      </c>
      <c r="B15" s="75">
        <f>COUNTIF($F$18:$F$49342,"*Passed in previous build*")</f>
        <v>0</v>
      </c>
      <c r="C15" s="75">
        <f>COUNTIF($G$18:$G$49342,"*Passed in previous build*")</f>
        <v>0</v>
      </c>
      <c r="D15" s="75">
        <f>COUNTIF($H$18:$H$49342,"*Passed in previous build*")</f>
        <v>0</v>
      </c>
      <c r="E15" s="1"/>
      <c r="F15" s="1"/>
      <c r="G15" s="1"/>
      <c r="H15" s="1"/>
      <c r="I15" s="1"/>
    </row>
    <row r="16" spans="1:24" s="44" customFormat="1" ht="15" customHeight="1">
      <c r="A16" s="76"/>
      <c r="B16" s="50"/>
      <c r="C16" s="50"/>
      <c r="D16" s="51"/>
      <c r="E16" s="56"/>
      <c r="F16" s="234" t="s">
        <v>101</v>
      </c>
      <c r="G16" s="234"/>
      <c r="H16" s="234"/>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170"/>
      <c r="B18" s="231" t="s">
        <v>420</v>
      </c>
      <c r="C18" s="232"/>
      <c r="D18" s="233"/>
      <c r="E18" s="170"/>
      <c r="F18" s="171"/>
      <c r="G18" s="171"/>
      <c r="H18" s="171"/>
      <c r="I18" s="170"/>
    </row>
    <row r="19" spans="1:9" s="45" customFormat="1" ht="52.8">
      <c r="A19" s="62">
        <v>1</v>
      </c>
      <c r="B19" s="52" t="s">
        <v>422</v>
      </c>
      <c r="C19" s="52" t="s">
        <v>445</v>
      </c>
      <c r="D19" s="60" t="s">
        <v>446</v>
      </c>
      <c r="E19" s="54"/>
      <c r="F19" s="52"/>
      <c r="G19" s="52"/>
      <c r="H19" s="52"/>
      <c r="I19" s="55"/>
    </row>
    <row r="20" spans="1:9" s="45" customFormat="1" ht="55.8" customHeight="1">
      <c r="A20" s="62">
        <v>2</v>
      </c>
      <c r="B20" s="52" t="s">
        <v>442</v>
      </c>
      <c r="C20" s="52" t="s">
        <v>462</v>
      </c>
      <c r="D20" s="60" t="s">
        <v>502</v>
      </c>
      <c r="E20" s="54"/>
      <c r="F20" s="52"/>
      <c r="G20" s="52"/>
      <c r="H20" s="52"/>
      <c r="I20" s="55"/>
    </row>
    <row r="21" spans="1:9" s="45" customFormat="1" ht="52.8">
      <c r="A21" s="62">
        <v>3</v>
      </c>
      <c r="B21" s="52" t="s">
        <v>498</v>
      </c>
      <c r="C21" s="52" t="s">
        <v>447</v>
      </c>
      <c r="D21" s="60" t="s">
        <v>500</v>
      </c>
      <c r="E21" s="54"/>
      <c r="F21" s="52"/>
      <c r="G21" s="52"/>
      <c r="H21" s="52"/>
      <c r="I21" s="55"/>
    </row>
    <row r="22" spans="1:9" s="45" customFormat="1" ht="53.4" customHeight="1">
      <c r="A22" s="62">
        <v>4</v>
      </c>
      <c r="B22" s="52" t="s">
        <v>499</v>
      </c>
      <c r="C22" s="52" t="s">
        <v>448</v>
      </c>
      <c r="D22" s="60" t="s">
        <v>501</v>
      </c>
      <c r="E22" s="54"/>
      <c r="F22" s="52"/>
      <c r="G22" s="52"/>
      <c r="H22" s="52"/>
      <c r="I22" s="55"/>
    </row>
    <row r="23" spans="1:9" s="45" customFormat="1" ht="52.8">
      <c r="A23" s="62">
        <v>5</v>
      </c>
      <c r="B23" s="52" t="s">
        <v>443</v>
      </c>
      <c r="C23" s="52" t="s">
        <v>449</v>
      </c>
      <c r="D23" s="60" t="s">
        <v>424</v>
      </c>
      <c r="E23" s="54"/>
      <c r="F23" s="52"/>
      <c r="G23" s="52"/>
      <c r="H23" s="52"/>
      <c r="I23" s="55"/>
    </row>
    <row r="24" spans="1:9" s="45" customFormat="1" ht="52.8">
      <c r="A24" s="62">
        <v>6</v>
      </c>
      <c r="B24" s="52" t="s">
        <v>444</v>
      </c>
      <c r="C24" s="52" t="s">
        <v>453</v>
      </c>
      <c r="D24" s="60" t="s">
        <v>425</v>
      </c>
      <c r="E24" s="54"/>
      <c r="F24" s="52"/>
      <c r="G24" s="52"/>
      <c r="H24" s="52"/>
      <c r="I24" s="55"/>
    </row>
    <row r="25" spans="1:9" s="45" customFormat="1" ht="52.8">
      <c r="A25" s="62">
        <v>7</v>
      </c>
      <c r="B25" s="52" t="s">
        <v>428</v>
      </c>
      <c r="C25" s="52" t="s">
        <v>452</v>
      </c>
      <c r="D25" s="60" t="s">
        <v>426</v>
      </c>
      <c r="E25" s="54"/>
      <c r="F25" s="52"/>
      <c r="G25" s="52"/>
      <c r="H25" s="52"/>
      <c r="I25" s="55"/>
    </row>
    <row r="26" spans="1:9" s="45" customFormat="1" ht="52.8">
      <c r="A26" s="62">
        <v>8</v>
      </c>
      <c r="B26" s="52" t="s">
        <v>429</v>
      </c>
      <c r="C26" s="52" t="s">
        <v>451</v>
      </c>
      <c r="D26" s="60" t="s">
        <v>503</v>
      </c>
      <c r="E26" s="54"/>
      <c r="F26" s="52"/>
      <c r="G26" s="52"/>
      <c r="H26" s="52"/>
      <c r="I26" s="55"/>
    </row>
    <row r="27" spans="1:9" s="45" customFormat="1" ht="52.8">
      <c r="A27" s="62">
        <v>9</v>
      </c>
      <c r="B27" s="52" t="s">
        <v>430</v>
      </c>
      <c r="C27" s="52" t="s">
        <v>450</v>
      </c>
      <c r="D27" s="60" t="s">
        <v>423</v>
      </c>
      <c r="E27" s="54"/>
      <c r="F27" s="52"/>
      <c r="G27" s="52"/>
      <c r="H27" s="52"/>
      <c r="I27" s="55"/>
    </row>
    <row r="28" spans="1:9" s="45" customFormat="1" ht="22.8" customHeight="1">
      <c r="A28" s="225" t="s">
        <v>421</v>
      </c>
      <c r="B28" s="226"/>
      <c r="C28" s="226"/>
      <c r="D28" s="227"/>
      <c r="E28" s="167"/>
      <c r="F28" s="168"/>
      <c r="G28" s="168"/>
      <c r="H28" s="168"/>
      <c r="I28" s="169"/>
    </row>
    <row r="29" spans="1:9" s="177" customFormat="1" ht="20.399999999999999" customHeight="1">
      <c r="A29" s="235" t="s">
        <v>427</v>
      </c>
      <c r="B29" s="236"/>
      <c r="C29" s="236"/>
      <c r="D29" s="236"/>
      <c r="E29" s="237"/>
      <c r="F29" s="175"/>
      <c r="G29" s="175"/>
      <c r="H29" s="175"/>
      <c r="I29" s="176"/>
    </row>
    <row r="30" spans="1:9" s="45" customFormat="1" ht="51.6" customHeight="1">
      <c r="A30" s="62">
        <v>1</v>
      </c>
      <c r="B30" s="52" t="s">
        <v>422</v>
      </c>
      <c r="C30" s="52" t="s">
        <v>445</v>
      </c>
      <c r="D30" s="60" t="s">
        <v>446</v>
      </c>
      <c r="E30" s="54"/>
      <c r="F30" s="52"/>
      <c r="G30" s="52"/>
      <c r="H30" s="52"/>
      <c r="I30" s="55"/>
    </row>
    <row r="31" spans="1:9" s="45" customFormat="1" ht="52.8">
      <c r="A31" s="62">
        <v>2</v>
      </c>
      <c r="B31" s="52" t="s">
        <v>442</v>
      </c>
      <c r="C31" s="52" t="s">
        <v>463</v>
      </c>
      <c r="D31" s="60" t="s">
        <v>502</v>
      </c>
      <c r="E31" s="54"/>
      <c r="F31" s="52"/>
      <c r="G31" s="52"/>
      <c r="H31" s="52"/>
      <c r="I31" s="55"/>
    </row>
    <row r="32" spans="1:9" s="45" customFormat="1" ht="52.8">
      <c r="A32" s="62">
        <v>3</v>
      </c>
      <c r="B32" s="52" t="s">
        <v>498</v>
      </c>
      <c r="C32" s="52" t="s">
        <v>458</v>
      </c>
      <c r="D32" s="60" t="s">
        <v>500</v>
      </c>
      <c r="E32" s="54"/>
      <c r="F32" s="52"/>
      <c r="G32" s="52"/>
      <c r="H32" s="52"/>
      <c r="I32" s="55"/>
    </row>
    <row r="33" spans="1:9" s="45" customFormat="1" ht="52.8">
      <c r="A33" s="62">
        <v>4</v>
      </c>
      <c r="B33" s="52" t="s">
        <v>499</v>
      </c>
      <c r="C33" s="52" t="s">
        <v>459</v>
      </c>
      <c r="D33" s="60" t="s">
        <v>501</v>
      </c>
      <c r="E33" s="54"/>
      <c r="F33" s="52"/>
      <c r="G33" s="52"/>
      <c r="H33" s="52"/>
      <c r="I33" s="55"/>
    </row>
    <row r="34" spans="1:9" s="48" customFormat="1" ht="52.8">
      <c r="A34" s="62">
        <v>5</v>
      </c>
      <c r="B34" s="52" t="s">
        <v>443</v>
      </c>
      <c r="C34" s="52" t="s">
        <v>460</v>
      </c>
      <c r="D34" s="60" t="s">
        <v>424</v>
      </c>
      <c r="E34" s="54"/>
      <c r="F34" s="52"/>
      <c r="G34" s="52"/>
      <c r="H34" s="52"/>
      <c r="I34" s="55"/>
    </row>
    <row r="35" spans="1:9" s="48" customFormat="1" ht="52.8">
      <c r="A35" s="62">
        <v>6</v>
      </c>
      <c r="B35" s="52" t="s">
        <v>444</v>
      </c>
      <c r="C35" s="52" t="s">
        <v>461</v>
      </c>
      <c r="D35" s="60" t="s">
        <v>425</v>
      </c>
      <c r="E35" s="54"/>
      <c r="F35" s="52"/>
      <c r="G35" s="52"/>
      <c r="H35" s="52"/>
      <c r="I35" s="55"/>
    </row>
    <row r="36" spans="1:9" s="48" customFormat="1" ht="52.8">
      <c r="A36" s="62">
        <v>7</v>
      </c>
      <c r="B36" s="52" t="s">
        <v>428</v>
      </c>
      <c r="C36" s="52" t="s">
        <v>464</v>
      </c>
      <c r="D36" s="60" t="s">
        <v>465</v>
      </c>
      <c r="E36" s="54"/>
      <c r="F36" s="52"/>
      <c r="G36" s="52"/>
      <c r="H36" s="52"/>
      <c r="I36" s="55"/>
    </row>
    <row r="37" spans="1:9" s="48" customFormat="1" ht="52.8">
      <c r="A37" s="62">
        <v>8</v>
      </c>
      <c r="B37" s="52" t="s">
        <v>429</v>
      </c>
      <c r="C37" s="52" t="s">
        <v>466</v>
      </c>
      <c r="D37" s="60" t="s">
        <v>504</v>
      </c>
      <c r="E37" s="54"/>
      <c r="F37" s="52"/>
      <c r="G37" s="52"/>
      <c r="H37" s="52"/>
      <c r="I37" s="55"/>
    </row>
    <row r="38" spans="1:9" s="48" customFormat="1" ht="57.6" customHeight="1">
      <c r="A38" s="62">
        <v>9</v>
      </c>
      <c r="B38" s="52" t="s">
        <v>430</v>
      </c>
      <c r="C38" s="52" t="s">
        <v>467</v>
      </c>
      <c r="D38" s="60" t="s">
        <v>468</v>
      </c>
      <c r="E38" s="54"/>
      <c r="F38" s="52"/>
      <c r="G38" s="52"/>
      <c r="H38" s="52"/>
      <c r="I38" s="55"/>
    </row>
    <row r="39" spans="1:9" s="181" customFormat="1" ht="15.6" customHeight="1">
      <c r="A39" s="238" t="s">
        <v>431</v>
      </c>
      <c r="B39" s="239"/>
      <c r="C39" s="239"/>
      <c r="D39" s="239"/>
      <c r="E39" s="240"/>
      <c r="F39" s="179"/>
      <c r="G39" s="179"/>
      <c r="H39" s="179"/>
      <c r="I39" s="180"/>
    </row>
    <row r="40" spans="1:9" s="48" customFormat="1" ht="55.8" customHeight="1">
      <c r="A40" s="62">
        <v>1</v>
      </c>
      <c r="B40" s="52" t="s">
        <v>505</v>
      </c>
      <c r="C40" s="52" t="s">
        <v>469</v>
      </c>
      <c r="D40" s="60" t="s">
        <v>509</v>
      </c>
      <c r="E40" s="54"/>
      <c r="F40" s="52"/>
      <c r="G40" s="52"/>
      <c r="H40" s="52"/>
      <c r="I40" s="55"/>
    </row>
    <row r="41" spans="1:9" s="48" customFormat="1" ht="56.4" customHeight="1">
      <c r="A41" s="62">
        <v>2</v>
      </c>
      <c r="B41" s="52" t="s">
        <v>506</v>
      </c>
      <c r="C41" s="52" t="s">
        <v>470</v>
      </c>
      <c r="D41" s="60" t="s">
        <v>509</v>
      </c>
      <c r="E41" s="54"/>
      <c r="F41" s="52"/>
      <c r="G41" s="52"/>
      <c r="H41" s="52"/>
      <c r="I41" s="55"/>
    </row>
    <row r="42" spans="1:9" s="48" customFormat="1" ht="57" customHeight="1">
      <c r="A42" s="62">
        <v>3</v>
      </c>
      <c r="B42" s="52" t="s">
        <v>507</v>
      </c>
      <c r="C42" s="52" t="s">
        <v>471</v>
      </c>
      <c r="D42" s="60" t="s">
        <v>510</v>
      </c>
      <c r="E42" s="54"/>
      <c r="F42" s="52"/>
      <c r="G42" s="52"/>
      <c r="H42" s="52"/>
      <c r="I42" s="55"/>
    </row>
    <row r="43" spans="1:9" s="48" customFormat="1" ht="57" customHeight="1">
      <c r="A43" s="62">
        <v>4</v>
      </c>
      <c r="B43" s="52" t="s">
        <v>508</v>
      </c>
      <c r="C43" s="52" t="s">
        <v>472</v>
      </c>
      <c r="D43" s="54" t="s">
        <v>511</v>
      </c>
      <c r="E43" s="54"/>
      <c r="F43" s="52"/>
      <c r="G43" s="52"/>
      <c r="H43" s="52"/>
      <c r="I43" s="61"/>
    </row>
    <row r="44" spans="1:9" s="48" customFormat="1" ht="13.8">
      <c r="A44" s="172"/>
      <c r="B44" s="231" t="s">
        <v>432</v>
      </c>
      <c r="C44" s="232"/>
      <c r="D44" s="233"/>
      <c r="E44" s="173"/>
      <c r="F44" s="174"/>
      <c r="G44" s="174"/>
      <c r="H44" s="174"/>
      <c r="I44" s="173"/>
    </row>
    <row r="45" spans="1:9" s="178" customFormat="1" ht="13.8">
      <c r="A45" s="182"/>
      <c r="B45" s="183"/>
      <c r="C45" s="184" t="s">
        <v>433</v>
      </c>
      <c r="D45" s="185"/>
      <c r="E45" s="186"/>
      <c r="F45" s="187"/>
      <c r="G45" s="187"/>
      <c r="H45" s="187"/>
      <c r="I45" s="186"/>
    </row>
    <row r="46" spans="1:9" s="48" customFormat="1" ht="54" customHeight="1">
      <c r="A46" s="62">
        <v>1</v>
      </c>
      <c r="B46" s="52" t="s">
        <v>454</v>
      </c>
      <c r="C46" s="52" t="s">
        <v>475</v>
      </c>
      <c r="D46" s="59" t="s">
        <v>476</v>
      </c>
      <c r="E46" s="54"/>
      <c r="F46" s="52"/>
      <c r="G46" s="52"/>
      <c r="H46" s="52"/>
      <c r="I46" s="62"/>
    </row>
    <row r="47" spans="1:9" s="48" customFormat="1" ht="68.400000000000006" customHeight="1">
      <c r="A47" s="62">
        <v>2</v>
      </c>
      <c r="B47" s="52" t="s">
        <v>455</v>
      </c>
      <c r="C47" s="52" t="s">
        <v>473</v>
      </c>
      <c r="D47" s="59" t="s">
        <v>474</v>
      </c>
      <c r="E47" s="54"/>
      <c r="F47" s="52"/>
      <c r="G47" s="52"/>
      <c r="H47" s="52"/>
      <c r="I47" s="62"/>
    </row>
    <row r="48" spans="1:9" s="48" customFormat="1" ht="26.4">
      <c r="A48" s="62">
        <v>3</v>
      </c>
      <c r="B48" s="52" t="s">
        <v>512</v>
      </c>
      <c r="C48" s="52" t="s">
        <v>477</v>
      </c>
      <c r="D48" s="59" t="s">
        <v>481</v>
      </c>
      <c r="E48" s="54"/>
      <c r="F48" s="52"/>
      <c r="G48" s="52"/>
      <c r="H48" s="52"/>
      <c r="I48" s="62"/>
    </row>
    <row r="49" spans="1:9" ht="26.4">
      <c r="A49" s="62">
        <f t="shared" ref="A49" ca="1" si="0">IF(OFFSET(A49,-1,0) ="",OFFSET(A49,-2,0)+1,OFFSET(A49,-1,0)+1 )</f>
        <v>4</v>
      </c>
      <c r="B49" s="52" t="s">
        <v>513</v>
      </c>
      <c r="C49" s="52" t="s">
        <v>478</v>
      </c>
      <c r="D49" s="53" t="s">
        <v>480</v>
      </c>
      <c r="E49" s="54"/>
      <c r="F49" s="52"/>
      <c r="G49" s="52"/>
      <c r="H49" s="52"/>
      <c r="I49" s="62"/>
    </row>
    <row r="50" spans="1:9" ht="34.200000000000003" customHeight="1">
      <c r="A50" s="62">
        <v>5</v>
      </c>
      <c r="B50" s="52" t="s">
        <v>456</v>
      </c>
      <c r="C50" s="52" t="s">
        <v>479</v>
      </c>
      <c r="D50" s="54" t="s">
        <v>514</v>
      </c>
      <c r="E50" s="54"/>
      <c r="F50" s="52"/>
      <c r="G50" s="52"/>
      <c r="H50" s="52"/>
      <c r="I50" s="62"/>
    </row>
    <row r="51" spans="1:9" s="191" customFormat="1" ht="17.399999999999999" customHeight="1">
      <c r="A51" s="228" t="s">
        <v>439</v>
      </c>
      <c r="B51" s="229"/>
      <c r="C51" s="229"/>
      <c r="D51" s="230"/>
      <c r="E51" s="190"/>
      <c r="F51" s="189"/>
      <c r="G51" s="189"/>
      <c r="H51" s="189"/>
      <c r="I51" s="188"/>
    </row>
    <row r="52" spans="1:9" ht="58.8" customHeight="1">
      <c r="A52" s="62">
        <v>1</v>
      </c>
      <c r="B52" s="52" t="s">
        <v>515</v>
      </c>
      <c r="C52" s="52" t="s">
        <v>521</v>
      </c>
      <c r="D52" s="60" t="s">
        <v>516</v>
      </c>
      <c r="E52" s="54"/>
      <c r="F52" s="52"/>
      <c r="G52" s="52"/>
      <c r="H52" s="52"/>
      <c r="I52" s="62"/>
    </row>
    <row r="53" spans="1:9" ht="61.2" customHeight="1">
      <c r="A53" s="62">
        <v>2</v>
      </c>
      <c r="B53" s="52" t="s">
        <v>434</v>
      </c>
      <c r="C53" s="52" t="s">
        <v>522</v>
      </c>
      <c r="D53" s="60" t="s">
        <v>517</v>
      </c>
      <c r="E53" s="54"/>
      <c r="F53" s="52"/>
      <c r="G53" s="52"/>
      <c r="H53" s="52"/>
      <c r="I53" s="62"/>
    </row>
    <row r="54" spans="1:9" ht="56.4" customHeight="1">
      <c r="A54" s="62">
        <v>3</v>
      </c>
      <c r="B54" s="52" t="s">
        <v>436</v>
      </c>
      <c r="C54" s="52" t="s">
        <v>524</v>
      </c>
      <c r="D54" s="60" t="s">
        <v>518</v>
      </c>
      <c r="E54" s="54"/>
      <c r="F54" s="52"/>
      <c r="G54" s="52"/>
      <c r="H54" s="52"/>
      <c r="I54" s="62"/>
    </row>
    <row r="55" spans="1:9" ht="55.2" customHeight="1">
      <c r="A55" s="62">
        <v>4</v>
      </c>
      <c r="B55" s="52" t="s">
        <v>435</v>
      </c>
      <c r="C55" s="52" t="s">
        <v>523</v>
      </c>
      <c r="D55" s="60" t="s">
        <v>519</v>
      </c>
      <c r="E55" s="54"/>
      <c r="F55" s="52"/>
      <c r="G55" s="52"/>
      <c r="H55" s="52"/>
      <c r="I55" s="62"/>
    </row>
    <row r="56" spans="1:9" ht="61.8" customHeight="1">
      <c r="A56" s="62">
        <v>5</v>
      </c>
      <c r="B56" s="52" t="s">
        <v>437</v>
      </c>
      <c r="C56" s="52" t="s">
        <v>525</v>
      </c>
      <c r="D56" s="60" t="s">
        <v>520</v>
      </c>
      <c r="E56" s="54"/>
      <c r="F56" s="52"/>
      <c r="G56" s="52"/>
      <c r="H56" s="52"/>
      <c r="I56" s="62"/>
    </row>
    <row r="57" spans="1:9" ht="69.599999999999994" customHeight="1">
      <c r="A57" s="62">
        <v>6</v>
      </c>
      <c r="B57" s="52" t="s">
        <v>438</v>
      </c>
      <c r="C57" s="52" t="s">
        <v>526</v>
      </c>
      <c r="D57" s="60" t="s">
        <v>497</v>
      </c>
      <c r="E57" s="54"/>
      <c r="F57" s="52"/>
      <c r="G57" s="52"/>
      <c r="H57" s="52"/>
      <c r="I57" s="62"/>
    </row>
    <row r="58" spans="1:9" s="191" customFormat="1" ht="17.399999999999999" customHeight="1">
      <c r="A58" s="228" t="s">
        <v>440</v>
      </c>
      <c r="B58" s="229"/>
      <c r="C58" s="229"/>
      <c r="D58" s="230"/>
      <c r="E58" s="190"/>
      <c r="F58" s="189"/>
      <c r="G58" s="189"/>
      <c r="H58" s="189"/>
      <c r="I58" s="188"/>
    </row>
    <row r="59" spans="1:9" ht="47.4" customHeight="1">
      <c r="A59" s="62">
        <v>1</v>
      </c>
      <c r="B59" s="52" t="s">
        <v>529</v>
      </c>
      <c r="C59" s="52" t="s">
        <v>483</v>
      </c>
      <c r="D59" s="60" t="s">
        <v>527</v>
      </c>
      <c r="E59" s="54"/>
      <c r="F59" s="52"/>
      <c r="G59" s="52"/>
      <c r="H59" s="52"/>
      <c r="I59" s="62"/>
    </row>
    <row r="60" spans="1:9" ht="43.8" customHeight="1">
      <c r="A60" s="62">
        <v>2</v>
      </c>
      <c r="B60" s="52" t="s">
        <v>530</v>
      </c>
      <c r="C60" s="52" t="s">
        <v>482</v>
      </c>
      <c r="D60" s="60" t="s">
        <v>527</v>
      </c>
      <c r="E60" s="54"/>
      <c r="F60" s="52"/>
      <c r="G60" s="52"/>
      <c r="H60" s="52"/>
      <c r="I60" s="62"/>
    </row>
    <row r="61" spans="1:9" ht="43.2" customHeight="1">
      <c r="A61" s="62">
        <v>3</v>
      </c>
      <c r="B61" s="52" t="s">
        <v>484</v>
      </c>
      <c r="C61" s="52" t="s">
        <v>486</v>
      </c>
      <c r="D61" s="60" t="s">
        <v>527</v>
      </c>
      <c r="E61" s="54"/>
      <c r="F61" s="52"/>
      <c r="G61" s="52"/>
      <c r="H61" s="52"/>
      <c r="I61" s="62"/>
    </row>
    <row r="62" spans="1:9" ht="42.6" customHeight="1">
      <c r="A62" s="62">
        <v>4</v>
      </c>
      <c r="B62" s="52" t="s">
        <v>485</v>
      </c>
      <c r="C62" s="52" t="s">
        <v>487</v>
      </c>
      <c r="D62" s="60" t="s">
        <v>528</v>
      </c>
      <c r="E62" s="54"/>
      <c r="F62" s="52"/>
      <c r="G62" s="52"/>
      <c r="H62" s="52"/>
      <c r="I62" s="62"/>
    </row>
    <row r="63" spans="1:9" ht="43.8" customHeight="1">
      <c r="A63" s="62">
        <v>5</v>
      </c>
      <c r="B63" s="52" t="s">
        <v>531</v>
      </c>
      <c r="C63" s="52" t="s">
        <v>488</v>
      </c>
      <c r="D63" s="60" t="s">
        <v>489</v>
      </c>
      <c r="E63" s="54"/>
      <c r="F63" s="52"/>
      <c r="G63" s="52"/>
      <c r="H63" s="52"/>
      <c r="I63" s="62"/>
    </row>
    <row r="64" spans="1:9" s="191" customFormat="1" ht="17.399999999999999" customHeight="1">
      <c r="A64" s="228" t="s">
        <v>457</v>
      </c>
      <c r="B64" s="229"/>
      <c r="C64" s="229"/>
      <c r="D64" s="230"/>
      <c r="E64" s="190"/>
      <c r="F64" s="189"/>
      <c r="G64" s="189"/>
      <c r="H64" s="189"/>
      <c r="I64" s="188"/>
    </row>
    <row r="65" spans="1:9" ht="45" customHeight="1">
      <c r="A65" s="62">
        <v>1</v>
      </c>
      <c r="B65" s="52" t="s">
        <v>529</v>
      </c>
      <c r="C65" s="52" t="s">
        <v>534</v>
      </c>
      <c r="D65" s="60" t="s">
        <v>527</v>
      </c>
      <c r="E65" s="54"/>
      <c r="F65" s="52"/>
      <c r="G65" s="52"/>
      <c r="H65" s="52"/>
      <c r="I65" s="62"/>
    </row>
    <row r="66" spans="1:9" ht="42.6" customHeight="1">
      <c r="A66" s="62">
        <v>2</v>
      </c>
      <c r="B66" s="52" t="s">
        <v>530</v>
      </c>
      <c r="C66" s="52" t="s">
        <v>533</v>
      </c>
      <c r="D66" s="60" t="s">
        <v>527</v>
      </c>
      <c r="E66" s="54"/>
      <c r="F66" s="52"/>
      <c r="G66" s="52"/>
      <c r="H66" s="52"/>
      <c r="I66" s="62"/>
    </row>
    <row r="67" spans="1:9" ht="45.6" customHeight="1">
      <c r="A67" s="62">
        <v>3</v>
      </c>
      <c r="B67" s="52" t="s">
        <v>441</v>
      </c>
      <c r="C67" s="52" t="s">
        <v>490</v>
      </c>
      <c r="D67" s="60" t="s">
        <v>527</v>
      </c>
      <c r="E67" s="54"/>
      <c r="F67" s="52"/>
      <c r="G67" s="52"/>
      <c r="H67" s="52"/>
      <c r="I67" s="62"/>
    </row>
    <row r="68" spans="1:9" ht="46.2" customHeight="1">
      <c r="A68" s="62">
        <v>4</v>
      </c>
      <c r="B68" s="52" t="s">
        <v>496</v>
      </c>
      <c r="C68" s="52" t="s">
        <v>491</v>
      </c>
      <c r="D68" s="60" t="s">
        <v>528</v>
      </c>
      <c r="E68" s="54"/>
      <c r="F68" s="52"/>
      <c r="G68" s="52"/>
      <c r="H68" s="52"/>
      <c r="I68" s="62"/>
    </row>
    <row r="69" spans="1:9" ht="43.8" customHeight="1">
      <c r="A69" s="62">
        <v>5</v>
      </c>
      <c r="B69" s="52" t="s">
        <v>493</v>
      </c>
      <c r="C69" s="52" t="s">
        <v>492</v>
      </c>
      <c r="D69" s="60" t="s">
        <v>528</v>
      </c>
      <c r="E69" s="54"/>
      <c r="F69" s="52"/>
      <c r="G69" s="52"/>
      <c r="H69" s="52"/>
      <c r="I69" s="62"/>
    </row>
    <row r="70" spans="1:9" ht="45" customHeight="1">
      <c r="A70" s="62">
        <v>6</v>
      </c>
      <c r="B70" s="52" t="s">
        <v>532</v>
      </c>
      <c r="C70" s="52" t="s">
        <v>494</v>
      </c>
      <c r="D70" s="54" t="s">
        <v>495</v>
      </c>
      <c r="E70" s="54"/>
      <c r="F70" s="52"/>
      <c r="G70" s="52"/>
      <c r="H70" s="52"/>
      <c r="I70" s="62"/>
    </row>
  </sheetData>
  <mergeCells count="18">
    <mergeCell ref="A51:D51"/>
    <mergeCell ref="A58:D58"/>
    <mergeCell ref="A64:D64"/>
    <mergeCell ref="B44:D44"/>
    <mergeCell ref="F16:H16"/>
    <mergeCell ref="B18:D18"/>
    <mergeCell ref="A29:E29"/>
    <mergeCell ref="A39:E39"/>
    <mergeCell ref="E2:E3"/>
    <mergeCell ref="C3:D3"/>
    <mergeCell ref="B4:D4"/>
    <mergeCell ref="B5:D5"/>
    <mergeCell ref="A28:D28"/>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71:H128" xr:uid="{00000000-0002-0000-0400-000002000000}">
      <formula1>#REF!</formula1>
      <formula2>0</formula2>
    </dataValidation>
    <dataValidation type="list" allowBlank="1" sqref="F19:H70"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zoomScaleNormal="100" workbookViewId="0">
      <selection activeCell="B17" sqref="B17"/>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8"/>
      <c r="B1" s="218"/>
      <c r="C1" s="218"/>
      <c r="D1" s="218"/>
      <c r="E1" s="34"/>
      <c r="F1" s="34"/>
      <c r="G1" s="34"/>
      <c r="H1" s="34"/>
      <c r="I1" s="34"/>
      <c r="J1" s="34"/>
    </row>
    <row r="2" spans="1:24" s="1" customFormat="1" ht="31.5" customHeight="1">
      <c r="A2" s="219" t="s">
        <v>70</v>
      </c>
      <c r="B2" s="219"/>
      <c r="C2" s="219"/>
      <c r="D2" s="219"/>
      <c r="E2" s="223"/>
      <c r="F2" s="23"/>
      <c r="G2" s="23"/>
      <c r="H2" s="23"/>
      <c r="I2" s="23"/>
      <c r="J2" s="23"/>
    </row>
    <row r="3" spans="1:24" s="1" customFormat="1" ht="31.5" customHeight="1">
      <c r="A3" s="47"/>
      <c r="C3" s="244"/>
      <c r="D3" s="244"/>
      <c r="E3" s="223"/>
      <c r="F3" s="23"/>
      <c r="G3" s="23"/>
      <c r="H3" s="23"/>
      <c r="I3" s="23"/>
      <c r="J3" s="23"/>
    </row>
    <row r="4" spans="1:24" s="38" customFormat="1">
      <c r="A4" s="139" t="s">
        <v>67</v>
      </c>
      <c r="B4" s="221" t="s">
        <v>330</v>
      </c>
      <c r="C4" s="221"/>
      <c r="D4" s="221"/>
      <c r="E4" s="39"/>
      <c r="F4" s="39"/>
      <c r="G4" s="39"/>
      <c r="H4" s="40"/>
      <c r="I4" s="40"/>
      <c r="X4" s="38" t="s">
        <v>93</v>
      </c>
    </row>
    <row r="5" spans="1:24" s="38" customFormat="1" ht="144.75" customHeight="1">
      <c r="A5" s="139" t="s">
        <v>62</v>
      </c>
      <c r="B5" s="220" t="s">
        <v>94</v>
      </c>
      <c r="C5" s="221"/>
      <c r="D5" s="221"/>
      <c r="E5" s="39"/>
      <c r="F5" s="39"/>
      <c r="G5" s="39"/>
      <c r="H5" s="40"/>
      <c r="I5" s="40"/>
      <c r="X5" s="38" t="s">
        <v>95</v>
      </c>
    </row>
    <row r="6" spans="1:24" s="38" customFormat="1">
      <c r="A6" s="139" t="s">
        <v>96</v>
      </c>
      <c r="B6" s="220" t="s">
        <v>97</v>
      </c>
      <c r="C6" s="221"/>
      <c r="D6" s="221"/>
      <c r="E6" s="39"/>
      <c r="F6" s="39"/>
      <c r="G6" s="39"/>
      <c r="H6" s="40"/>
      <c r="I6" s="40"/>
    </row>
    <row r="7" spans="1:24" s="38" customFormat="1">
      <c r="A7" s="139" t="s">
        <v>98</v>
      </c>
      <c r="B7" s="221" t="s">
        <v>99</v>
      </c>
      <c r="C7" s="221"/>
      <c r="D7" s="221"/>
      <c r="E7" s="39"/>
      <c r="F7" s="39"/>
      <c r="G7" s="39"/>
      <c r="H7" s="41"/>
      <c r="I7" s="40"/>
      <c r="X7" s="42"/>
    </row>
    <row r="8" spans="1:24" s="43" customFormat="1">
      <c r="A8" s="139" t="s">
        <v>100</v>
      </c>
      <c r="B8" s="222">
        <v>40850</v>
      </c>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26.4">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5" t="s">
        <v>101</v>
      </c>
      <c r="G16" s="246"/>
      <c r="H16" s="247"/>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41" t="s">
        <v>114</v>
      </c>
      <c r="C18" s="242"/>
      <c r="D18" s="243"/>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39.6">
      <c r="A21" s="58">
        <v>3</v>
      </c>
      <c r="B21" s="52" t="s">
        <v>123</v>
      </c>
      <c r="C21" s="52" t="s">
        <v>124</v>
      </c>
      <c r="D21" s="60" t="s">
        <v>125</v>
      </c>
      <c r="E21" s="54" t="s">
        <v>122</v>
      </c>
      <c r="F21" s="52" t="s">
        <v>41</v>
      </c>
      <c r="G21" s="52" t="s">
        <v>41</v>
      </c>
      <c r="H21" s="52" t="s">
        <v>41</v>
      </c>
      <c r="I21" s="55"/>
    </row>
    <row r="22" spans="1:9" s="48" customFormat="1" ht="92.4">
      <c r="A22" s="58">
        <v>4</v>
      </c>
      <c r="B22" s="52" t="s">
        <v>126</v>
      </c>
      <c r="C22" s="52" t="s">
        <v>127</v>
      </c>
      <c r="D22" s="54" t="s">
        <v>128</v>
      </c>
      <c r="E22" s="54" t="s">
        <v>129</v>
      </c>
      <c r="F22" s="52" t="s">
        <v>41</v>
      </c>
      <c r="G22" s="52" t="s">
        <v>41</v>
      </c>
      <c r="H22" s="52" t="s">
        <v>41</v>
      </c>
      <c r="I22" s="61"/>
    </row>
    <row r="23" spans="1:9" s="48" customFormat="1" ht="105.6">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32">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79.2">
      <c r="A28" s="58">
        <v>10</v>
      </c>
      <c r="B28" s="52" t="s">
        <v>150</v>
      </c>
      <c r="C28" s="52" t="s">
        <v>151</v>
      </c>
      <c r="D28" s="54" t="s">
        <v>152</v>
      </c>
      <c r="E28" s="54" t="s">
        <v>153</v>
      </c>
      <c r="F28" s="52" t="s">
        <v>41</v>
      </c>
      <c r="G28" s="52" t="s">
        <v>41</v>
      </c>
      <c r="H28" s="52" t="s">
        <v>41</v>
      </c>
      <c r="I28" s="61"/>
    </row>
    <row r="29" spans="1:9" s="48" customFormat="1" ht="13.8">
      <c r="A29" s="77"/>
      <c r="B29" s="241" t="s">
        <v>154</v>
      </c>
      <c r="C29" s="242"/>
      <c r="D29" s="243"/>
      <c r="E29" s="69"/>
      <c r="F29" s="66"/>
      <c r="G29" s="66"/>
      <c r="H29" s="66"/>
      <c r="I29" s="69"/>
    </row>
    <row r="30" spans="1:9" s="48" customFormat="1" ht="158.4">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66">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41" t="s">
        <v>173</v>
      </c>
      <c r="C35" s="242"/>
      <c r="D35" s="243"/>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41" t="s">
        <v>177</v>
      </c>
      <c r="C37" s="242"/>
      <c r="D37" s="243"/>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92.4">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71.6">
      <c r="A42" s="62">
        <f t="shared" ca="1" si="1"/>
        <v>21</v>
      </c>
      <c r="B42" s="52" t="s">
        <v>193</v>
      </c>
      <c r="C42" s="52" t="s">
        <v>194</v>
      </c>
      <c r="D42" s="54" t="s">
        <v>195</v>
      </c>
      <c r="E42" s="54" t="s">
        <v>196</v>
      </c>
      <c r="F42" s="52" t="s">
        <v>43</v>
      </c>
      <c r="G42" s="52" t="s">
        <v>41</v>
      </c>
      <c r="H42" s="52" t="s">
        <v>41</v>
      </c>
      <c r="I42" s="62"/>
    </row>
    <row r="43" spans="1:9" s="48" customFormat="1" ht="184.8">
      <c r="A43" s="62">
        <f t="shared" ca="1" si="1"/>
        <v>22</v>
      </c>
      <c r="B43" s="52" t="s">
        <v>197</v>
      </c>
      <c r="C43" s="52" t="s">
        <v>198</v>
      </c>
      <c r="D43" s="54" t="s">
        <v>199</v>
      </c>
      <c r="E43" s="54" t="s">
        <v>200</v>
      </c>
      <c r="F43" s="52" t="s">
        <v>43</v>
      </c>
      <c r="G43" s="52" t="s">
        <v>41</v>
      </c>
      <c r="H43" s="52" t="s">
        <v>41</v>
      </c>
      <c r="I43" s="62"/>
    </row>
    <row r="44" spans="1:9" s="48" customFormat="1" ht="171.6">
      <c r="A44" s="62">
        <f t="shared" ca="1" si="1"/>
        <v>23</v>
      </c>
      <c r="B44" s="52" t="s">
        <v>201</v>
      </c>
      <c r="C44" s="52" t="s">
        <v>202</v>
      </c>
      <c r="D44" s="54" t="s">
        <v>203</v>
      </c>
      <c r="E44" s="54" t="s">
        <v>204</v>
      </c>
      <c r="F44" s="52" t="s">
        <v>41</v>
      </c>
      <c r="G44" s="52" t="s">
        <v>41</v>
      </c>
      <c r="H44" s="52" t="s">
        <v>41</v>
      </c>
      <c r="I44" s="62"/>
    </row>
    <row r="45" spans="1:9" s="48" customFormat="1" ht="105.6">
      <c r="A45" s="62">
        <f ca="1">IF(OFFSET(A45,-1,0) ="",OFFSET(A45,-2,0)+1,OFFSET(A45,-1,0)+1 )</f>
        <v>24</v>
      </c>
      <c r="B45" s="52" t="s">
        <v>205</v>
      </c>
      <c r="C45" s="52" t="s">
        <v>206</v>
      </c>
      <c r="D45" s="54" t="s">
        <v>207</v>
      </c>
      <c r="E45" s="54" t="s">
        <v>208</v>
      </c>
      <c r="F45" s="52" t="s">
        <v>43</v>
      </c>
      <c r="G45" s="52" t="s">
        <v>41</v>
      </c>
      <c r="H45" s="52" t="s">
        <v>41</v>
      </c>
      <c r="I45" s="62"/>
    </row>
    <row r="46" spans="1:9" s="48" customFormat="1" ht="66">
      <c r="A46" s="62">
        <f t="shared" ca="1" si="1"/>
        <v>25</v>
      </c>
      <c r="B46" s="52" t="s">
        <v>209</v>
      </c>
      <c r="C46" s="52" t="s">
        <v>210</v>
      </c>
      <c r="D46" s="60" t="s">
        <v>211</v>
      </c>
      <c r="E46" s="54" t="s">
        <v>212</v>
      </c>
      <c r="F46" s="52" t="s">
        <v>41</v>
      </c>
      <c r="G46" s="52" t="s">
        <v>41</v>
      </c>
      <c r="H46" s="52" t="s">
        <v>41</v>
      </c>
      <c r="I46" s="62"/>
    </row>
    <row r="47" spans="1:9" s="48" customFormat="1" ht="13.8">
      <c r="A47" s="77"/>
      <c r="B47" s="241" t="s">
        <v>213</v>
      </c>
      <c r="C47" s="242"/>
      <c r="D47" s="243"/>
      <c r="E47" s="69"/>
      <c r="F47" s="66"/>
      <c r="G47" s="66"/>
      <c r="H47" s="66"/>
      <c r="I47" s="69"/>
    </row>
    <row r="48" spans="1:9" s="48" customFormat="1" ht="79.2">
      <c r="A48" s="62">
        <f t="shared" ca="1" si="1"/>
        <v>26</v>
      </c>
      <c r="B48" s="52" t="s">
        <v>214</v>
      </c>
      <c r="C48" s="52" t="s">
        <v>215</v>
      </c>
      <c r="D48" s="53" t="s">
        <v>216</v>
      </c>
      <c r="E48" s="54" t="s">
        <v>118</v>
      </c>
      <c r="F48" s="52" t="s">
        <v>41</v>
      </c>
      <c r="G48" s="52" t="s">
        <v>41</v>
      </c>
      <c r="H48" s="52" t="s">
        <v>41</v>
      </c>
      <c r="I48" s="62"/>
    </row>
    <row r="49" spans="1:9" s="48" customFormat="1" ht="145.19999999999999">
      <c r="A49" s="62">
        <f t="shared" ca="1" si="1"/>
        <v>27</v>
      </c>
      <c r="B49" s="52" t="s">
        <v>217</v>
      </c>
      <c r="C49" s="52" t="s">
        <v>218</v>
      </c>
      <c r="D49" s="54" t="s">
        <v>219</v>
      </c>
      <c r="E49" s="54" t="s">
        <v>220</v>
      </c>
      <c r="F49" s="52" t="s">
        <v>41</v>
      </c>
      <c r="G49" s="52" t="s">
        <v>41</v>
      </c>
      <c r="H49" s="52" t="s">
        <v>41</v>
      </c>
      <c r="I49" s="62"/>
    </row>
    <row r="50" spans="1:9" s="48" customFormat="1" ht="158.4">
      <c r="A50" s="62">
        <f t="shared" ca="1" si="1"/>
        <v>28</v>
      </c>
      <c r="B50" s="52" t="s">
        <v>221</v>
      </c>
      <c r="C50" s="52" t="s">
        <v>222</v>
      </c>
      <c r="D50" s="54" t="s">
        <v>199</v>
      </c>
      <c r="E50" s="54" t="s">
        <v>223</v>
      </c>
      <c r="F50" s="52" t="s">
        <v>41</v>
      </c>
      <c r="G50" s="52" t="s">
        <v>41</v>
      </c>
      <c r="H50" s="52" t="s">
        <v>41</v>
      </c>
      <c r="I50" s="62"/>
    </row>
    <row r="51" spans="1:9" s="48" customFormat="1" ht="92.4">
      <c r="A51" s="62">
        <f t="shared" ca="1" si="1"/>
        <v>29</v>
      </c>
      <c r="B51" s="52" t="s">
        <v>224</v>
      </c>
      <c r="C51" s="52" t="s">
        <v>225</v>
      </c>
      <c r="D51" s="54" t="s">
        <v>226</v>
      </c>
      <c r="E51" s="54" t="s">
        <v>227</v>
      </c>
      <c r="F51" s="52" t="s">
        <v>41</v>
      </c>
      <c r="G51" s="52" t="s">
        <v>41</v>
      </c>
      <c r="H51" s="52" t="s">
        <v>41</v>
      </c>
      <c r="I51" s="62"/>
    </row>
    <row r="52" spans="1:9" s="48" customFormat="1" ht="13.8">
      <c r="A52" s="77"/>
      <c r="B52" s="241" t="s">
        <v>228</v>
      </c>
      <c r="C52" s="242"/>
      <c r="D52" s="243"/>
      <c r="E52" s="69"/>
      <c r="F52" s="66"/>
      <c r="G52" s="66"/>
      <c r="H52" s="66"/>
      <c r="I52" s="69"/>
    </row>
    <row r="53" spans="1:9" s="48" customFormat="1" ht="52.8">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66">
      <c r="A55" s="62">
        <f t="shared" ca="1" si="1"/>
        <v>32</v>
      </c>
      <c r="B55" s="52" t="s">
        <v>236</v>
      </c>
      <c r="C55" s="52" t="s">
        <v>237</v>
      </c>
      <c r="D55" s="60" t="s">
        <v>238</v>
      </c>
      <c r="E55" s="54" t="s">
        <v>239</v>
      </c>
      <c r="F55" s="52" t="s">
        <v>41</v>
      </c>
      <c r="G55" s="52" t="s">
        <v>41</v>
      </c>
      <c r="H55" s="52" t="s">
        <v>41</v>
      </c>
      <c r="I55" s="62"/>
    </row>
    <row r="56" spans="1:9" s="48" customFormat="1" ht="13.8">
      <c r="A56" s="77"/>
      <c r="B56" s="241" t="s">
        <v>240</v>
      </c>
      <c r="C56" s="242"/>
      <c r="D56" s="243"/>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05.6">
      <c r="A58" s="62">
        <f t="shared" ca="1" si="1"/>
        <v>34</v>
      </c>
      <c r="B58" s="52" t="s">
        <v>244</v>
      </c>
      <c r="C58" s="52" t="s">
        <v>245</v>
      </c>
      <c r="D58" s="54" t="s">
        <v>246</v>
      </c>
      <c r="E58" s="60" t="s">
        <v>247</v>
      </c>
      <c r="F58" s="52" t="s">
        <v>43</v>
      </c>
      <c r="G58" s="52" t="s">
        <v>43</v>
      </c>
      <c r="H58" s="52" t="s">
        <v>41</v>
      </c>
      <c r="I58" s="62"/>
    </row>
    <row r="59" spans="1:9" s="48" customFormat="1" ht="105.6">
      <c r="A59" s="62">
        <f t="shared" ca="1" si="1"/>
        <v>35</v>
      </c>
      <c r="B59" s="52" t="s">
        <v>248</v>
      </c>
      <c r="C59" s="52" t="s">
        <v>249</v>
      </c>
      <c r="D59" s="54" t="s">
        <v>250</v>
      </c>
      <c r="E59" s="60" t="s">
        <v>122</v>
      </c>
      <c r="F59" s="52" t="s">
        <v>43</v>
      </c>
      <c r="G59" s="52" t="s">
        <v>43</v>
      </c>
      <c r="H59" s="52" t="s">
        <v>41</v>
      </c>
      <c r="I59" s="62"/>
    </row>
    <row r="60" spans="1:9" s="48" customFormat="1" ht="92.4">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92.4">
      <c r="A62" s="62">
        <f t="shared" ca="1" si="1"/>
        <v>38</v>
      </c>
      <c r="B62" s="52" t="s">
        <v>259</v>
      </c>
      <c r="C62" s="52" t="s">
        <v>260</v>
      </c>
      <c r="D62" s="54" t="s">
        <v>261</v>
      </c>
      <c r="E62" s="54" t="s">
        <v>262</v>
      </c>
      <c r="F62" s="52" t="s">
        <v>41</v>
      </c>
      <c r="G62" s="52" t="s">
        <v>41</v>
      </c>
      <c r="H62" s="52" t="s">
        <v>41</v>
      </c>
      <c r="I62" s="62"/>
    </row>
    <row r="63" spans="1:9" s="48" customFormat="1" ht="92.4">
      <c r="A63" s="62">
        <f t="shared" ca="1" si="1"/>
        <v>39</v>
      </c>
      <c r="B63" s="52" t="s">
        <v>263</v>
      </c>
      <c r="C63" s="52" t="s">
        <v>264</v>
      </c>
      <c r="D63" s="60" t="s">
        <v>265</v>
      </c>
      <c r="E63" s="54" t="s">
        <v>266</v>
      </c>
      <c r="F63" s="52" t="s">
        <v>41</v>
      </c>
      <c r="G63" s="52" t="s">
        <v>41</v>
      </c>
      <c r="H63" s="52" t="s">
        <v>41</v>
      </c>
      <c r="I63" s="62"/>
    </row>
    <row r="64" spans="1:9" s="48" customFormat="1" ht="66">
      <c r="A64" s="62">
        <f t="shared" ca="1" si="1"/>
        <v>40</v>
      </c>
      <c r="B64" s="52" t="s">
        <v>267</v>
      </c>
      <c r="C64" s="52" t="s">
        <v>268</v>
      </c>
      <c r="D64" s="60" t="s">
        <v>269</v>
      </c>
      <c r="E64" s="54" t="s">
        <v>270</v>
      </c>
      <c r="F64" s="52" t="s">
        <v>43</v>
      </c>
      <c r="G64" s="52" t="s">
        <v>43</v>
      </c>
      <c r="H64" s="52" t="s">
        <v>41</v>
      </c>
      <c r="I64" s="62"/>
    </row>
    <row r="65" spans="1:9" s="48" customFormat="1" ht="92.4">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41" t="s">
        <v>282</v>
      </c>
      <c r="C68" s="242"/>
      <c r="D68" s="243"/>
      <c r="E68" s="69"/>
      <c r="F68" s="66"/>
      <c r="G68" s="66"/>
      <c r="H68" s="66"/>
      <c r="I68" s="69"/>
    </row>
    <row r="69" spans="1:9" s="48" customFormat="1" ht="52.8">
      <c r="A69" s="62">
        <f t="shared" ca="1" si="1"/>
        <v>44</v>
      </c>
      <c r="B69" s="52" t="s">
        <v>283</v>
      </c>
      <c r="C69" s="52" t="s">
        <v>284</v>
      </c>
      <c r="D69" s="53" t="s">
        <v>285</v>
      </c>
      <c r="E69" s="54" t="s">
        <v>118</v>
      </c>
      <c r="F69" s="52" t="s">
        <v>41</v>
      </c>
      <c r="G69" s="52" t="s">
        <v>41</v>
      </c>
      <c r="H69" s="52" t="s">
        <v>41</v>
      </c>
      <c r="I69" s="62"/>
    </row>
    <row r="70" spans="1:9" s="48" customFormat="1" ht="79.2">
      <c r="A70" s="62">
        <f t="shared" ca="1" si="1"/>
        <v>45</v>
      </c>
      <c r="B70" s="52" t="s">
        <v>286</v>
      </c>
      <c r="C70" s="52" t="s">
        <v>287</v>
      </c>
      <c r="D70" s="60" t="s">
        <v>288</v>
      </c>
      <c r="E70" s="60" t="s">
        <v>122</v>
      </c>
      <c r="F70" s="52" t="s">
        <v>41</v>
      </c>
      <c r="G70" s="52" t="s">
        <v>41</v>
      </c>
      <c r="H70" s="52" t="s">
        <v>41</v>
      </c>
      <c r="I70" s="62"/>
    </row>
    <row r="71" spans="1:9" s="48" customFormat="1" ht="66">
      <c r="A71" s="62">
        <f t="shared" ca="1" si="1"/>
        <v>46</v>
      </c>
      <c r="B71" s="52" t="s">
        <v>289</v>
      </c>
      <c r="C71" s="52" t="s">
        <v>290</v>
      </c>
      <c r="D71" s="60" t="s">
        <v>291</v>
      </c>
      <c r="E71" s="60" t="s">
        <v>122</v>
      </c>
      <c r="F71" s="52" t="s">
        <v>41</v>
      </c>
      <c r="G71" s="52" t="s">
        <v>41</v>
      </c>
      <c r="H71" s="52" t="s">
        <v>41</v>
      </c>
      <c r="I71" s="62"/>
    </row>
    <row r="72" spans="1:9" s="48" customFormat="1" ht="13.8">
      <c r="A72" s="77"/>
      <c r="B72" s="241" t="s">
        <v>292</v>
      </c>
      <c r="C72" s="242"/>
      <c r="D72" s="243"/>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45.19999999999999">
      <c r="A74" s="62">
        <f t="shared" ca="1" si="1"/>
        <v>48</v>
      </c>
      <c r="B74" s="52" t="s">
        <v>297</v>
      </c>
      <c r="C74" s="52" t="s">
        <v>294</v>
      </c>
      <c r="D74" s="54" t="s">
        <v>298</v>
      </c>
      <c r="E74" s="54" t="s">
        <v>299</v>
      </c>
      <c r="F74" s="52" t="s">
        <v>41</v>
      </c>
      <c r="G74" s="52" t="s">
        <v>41</v>
      </c>
      <c r="H74" s="52" t="s">
        <v>41</v>
      </c>
      <c r="I74" s="62"/>
    </row>
    <row r="75" spans="1:9" s="48" customFormat="1" ht="79.2">
      <c r="A75" s="62">
        <f t="shared" ca="1" si="1"/>
        <v>49</v>
      </c>
      <c r="B75" s="52" t="s">
        <v>300</v>
      </c>
      <c r="C75" s="52" t="s">
        <v>294</v>
      </c>
      <c r="D75" s="54" t="s">
        <v>301</v>
      </c>
      <c r="E75" s="54" t="s">
        <v>302</v>
      </c>
      <c r="F75" s="52" t="s">
        <v>41</v>
      </c>
      <c r="G75" s="52" t="s">
        <v>41</v>
      </c>
      <c r="H75" s="52" t="s">
        <v>41</v>
      </c>
      <c r="I75" s="62"/>
    </row>
    <row r="76" spans="1:9" s="48" customFormat="1" ht="14.25" customHeight="1">
      <c r="A76" s="77"/>
      <c r="B76" s="241" t="s">
        <v>303</v>
      </c>
      <c r="C76" s="242"/>
      <c r="D76" s="243"/>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41" t="s">
        <v>311</v>
      </c>
      <c r="C79" s="242"/>
      <c r="D79" s="243"/>
      <c r="E79" s="69"/>
      <c r="F79" s="66"/>
      <c r="G79" s="66"/>
      <c r="H79" s="66"/>
      <c r="I79" s="69"/>
    </row>
    <row r="80" spans="1:9" s="48" customFormat="1" ht="79.2">
      <c r="A80" s="62">
        <f t="shared" ca="1" si="1"/>
        <v>52</v>
      </c>
      <c r="B80" s="52" t="s">
        <v>312</v>
      </c>
      <c r="C80" s="52" t="s">
        <v>313</v>
      </c>
      <c r="D80" s="53" t="s">
        <v>314</v>
      </c>
      <c r="E80" s="54" t="s">
        <v>118</v>
      </c>
      <c r="F80" s="52" t="s">
        <v>41</v>
      </c>
      <c r="G80" s="52" t="s">
        <v>41</v>
      </c>
      <c r="H80" s="52" t="s">
        <v>41</v>
      </c>
      <c r="I80" s="62"/>
    </row>
    <row r="81" spans="1:9" s="48" customFormat="1" ht="105.6">
      <c r="A81" s="62">
        <f t="shared" ca="1" si="1"/>
        <v>53</v>
      </c>
      <c r="B81" s="52" t="s">
        <v>315</v>
      </c>
      <c r="C81" s="52" t="s">
        <v>316</v>
      </c>
      <c r="D81" s="60" t="s">
        <v>317</v>
      </c>
      <c r="E81" s="54" t="s">
        <v>318</v>
      </c>
      <c r="F81" s="52" t="s">
        <v>41</v>
      </c>
      <c r="G81" s="52" t="s">
        <v>41</v>
      </c>
      <c r="H81" s="52" t="s">
        <v>41</v>
      </c>
      <c r="I81" s="62"/>
    </row>
    <row r="82" spans="1:9" s="48" customFormat="1" ht="66">
      <c r="A82" s="62">
        <f t="shared" ca="1" si="1"/>
        <v>54</v>
      </c>
      <c r="B82" s="52" t="s">
        <v>319</v>
      </c>
      <c r="C82" s="52" t="s">
        <v>320</v>
      </c>
      <c r="D82" s="60" t="s">
        <v>321</v>
      </c>
      <c r="E82" s="54" t="s">
        <v>322</v>
      </c>
      <c r="F82" s="52" t="s">
        <v>43</v>
      </c>
      <c r="G82" s="52" t="s">
        <v>41</v>
      </c>
      <c r="H82" s="52" t="s">
        <v>41</v>
      </c>
      <c r="I82" s="62"/>
    </row>
    <row r="83" spans="1:9" s="48" customFormat="1" ht="79.2">
      <c r="A83" s="62">
        <f t="shared" ca="1" si="1"/>
        <v>55</v>
      </c>
      <c r="B83" s="52" t="s">
        <v>323</v>
      </c>
      <c r="C83" s="52" t="s">
        <v>324</v>
      </c>
      <c r="D83" s="60" t="s">
        <v>325</v>
      </c>
      <c r="E83" s="54" t="s">
        <v>326</v>
      </c>
      <c r="F83" s="52" t="s">
        <v>41</v>
      </c>
      <c r="G83" s="52" t="s">
        <v>41</v>
      </c>
      <c r="H83" s="52" t="s">
        <v>41</v>
      </c>
      <c r="I83" s="62"/>
    </row>
    <row r="84" spans="1:9" s="48" customFormat="1" ht="79.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8"/>
      <c r="B1" s="218"/>
      <c r="C1" s="218"/>
      <c r="D1" s="218"/>
      <c r="E1" s="34"/>
      <c r="F1" s="34"/>
      <c r="G1" s="34"/>
      <c r="H1" s="34"/>
      <c r="I1" s="34"/>
      <c r="J1" s="34"/>
    </row>
    <row r="2" spans="1:24" s="1" customFormat="1" ht="31.5" customHeight="1">
      <c r="A2" s="219" t="s">
        <v>70</v>
      </c>
      <c r="B2" s="219"/>
      <c r="C2" s="219"/>
      <c r="D2" s="219"/>
      <c r="E2" s="223"/>
      <c r="F2" s="23"/>
      <c r="G2" s="23"/>
      <c r="H2" s="23"/>
      <c r="I2" s="23"/>
      <c r="J2" s="23"/>
    </row>
    <row r="3" spans="1:24" s="1" customFormat="1" ht="31.5" customHeight="1">
      <c r="A3" s="47"/>
      <c r="C3" s="244"/>
      <c r="D3" s="244"/>
      <c r="E3" s="223"/>
      <c r="F3" s="23"/>
      <c r="G3" s="23"/>
      <c r="H3" s="23"/>
      <c r="I3" s="23"/>
      <c r="J3" s="23"/>
    </row>
    <row r="4" spans="1:24" s="38" customFormat="1">
      <c r="A4" s="139" t="s">
        <v>67</v>
      </c>
      <c r="B4" s="221" t="s">
        <v>330</v>
      </c>
      <c r="C4" s="221"/>
      <c r="D4" s="221"/>
      <c r="E4" s="39"/>
      <c r="F4" s="39"/>
      <c r="G4" s="39"/>
      <c r="H4" s="40"/>
      <c r="I4" s="40"/>
      <c r="X4" s="38" t="s">
        <v>93</v>
      </c>
    </row>
    <row r="5" spans="1:24" s="38" customFormat="1" ht="144.75" customHeight="1">
      <c r="A5" s="139" t="s">
        <v>62</v>
      </c>
      <c r="B5" s="220" t="s">
        <v>94</v>
      </c>
      <c r="C5" s="221"/>
      <c r="D5" s="221"/>
      <c r="E5" s="39"/>
      <c r="F5" s="39"/>
      <c r="G5" s="39"/>
      <c r="H5" s="40"/>
      <c r="I5" s="40"/>
      <c r="X5" s="38" t="s">
        <v>95</v>
      </c>
    </row>
    <row r="6" spans="1:24" s="38" customFormat="1">
      <c r="A6" s="139" t="s">
        <v>96</v>
      </c>
      <c r="B6" s="220" t="s">
        <v>97</v>
      </c>
      <c r="C6" s="221"/>
      <c r="D6" s="221"/>
      <c r="E6" s="39"/>
      <c r="F6" s="39"/>
      <c r="G6" s="39"/>
      <c r="H6" s="40"/>
      <c r="I6" s="40"/>
    </row>
    <row r="7" spans="1:24" s="38" customFormat="1">
      <c r="A7" s="139" t="s">
        <v>98</v>
      </c>
      <c r="B7" s="221" t="s">
        <v>99</v>
      </c>
      <c r="C7" s="221"/>
      <c r="D7" s="221"/>
      <c r="E7" s="39"/>
      <c r="F7" s="39"/>
      <c r="G7" s="39"/>
      <c r="H7" s="41"/>
      <c r="I7" s="40"/>
      <c r="X7" s="42"/>
    </row>
    <row r="8" spans="1:24" s="43" customFormat="1">
      <c r="A8" s="139" t="s">
        <v>100</v>
      </c>
      <c r="B8" s="222">
        <v>40850</v>
      </c>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26.4">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5" t="s">
        <v>101</v>
      </c>
      <c r="G16" s="246"/>
      <c r="H16" s="247"/>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41" t="s">
        <v>114</v>
      </c>
      <c r="C18" s="242"/>
      <c r="D18" s="243"/>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39.6">
      <c r="A21" s="58">
        <v>3</v>
      </c>
      <c r="B21" s="52" t="s">
        <v>123</v>
      </c>
      <c r="C21" s="52" t="s">
        <v>124</v>
      </c>
      <c r="D21" s="60" t="s">
        <v>125</v>
      </c>
      <c r="E21" s="54" t="s">
        <v>122</v>
      </c>
      <c r="F21" s="52" t="s">
        <v>41</v>
      </c>
      <c r="G21" s="52" t="s">
        <v>41</v>
      </c>
      <c r="H21" s="52" t="s">
        <v>41</v>
      </c>
      <c r="I21" s="55"/>
    </row>
    <row r="22" spans="1:9" s="48" customFormat="1" ht="92.4">
      <c r="A22" s="58">
        <v>4</v>
      </c>
      <c r="B22" s="52" t="s">
        <v>126</v>
      </c>
      <c r="C22" s="52" t="s">
        <v>127</v>
      </c>
      <c r="D22" s="54" t="s">
        <v>128</v>
      </c>
      <c r="E22" s="54" t="s">
        <v>129</v>
      </c>
      <c r="F22" s="52" t="s">
        <v>41</v>
      </c>
      <c r="G22" s="52" t="s">
        <v>41</v>
      </c>
      <c r="H22" s="52" t="s">
        <v>41</v>
      </c>
      <c r="I22" s="61"/>
    </row>
    <row r="23" spans="1:9" s="48" customFormat="1" ht="105.6">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32">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79.2">
      <c r="A28" s="58">
        <v>10</v>
      </c>
      <c r="B28" s="52" t="s">
        <v>150</v>
      </c>
      <c r="C28" s="52" t="s">
        <v>151</v>
      </c>
      <c r="D28" s="54" t="s">
        <v>152</v>
      </c>
      <c r="E28" s="54" t="s">
        <v>153</v>
      </c>
      <c r="F28" s="52" t="s">
        <v>41</v>
      </c>
      <c r="G28" s="52" t="s">
        <v>41</v>
      </c>
      <c r="H28" s="52" t="s">
        <v>41</v>
      </c>
      <c r="I28" s="61"/>
    </row>
    <row r="29" spans="1:9" s="48" customFormat="1" ht="13.8">
      <c r="A29" s="77"/>
      <c r="B29" s="241" t="s">
        <v>154</v>
      </c>
      <c r="C29" s="242"/>
      <c r="D29" s="243"/>
      <c r="E29" s="69"/>
      <c r="F29" s="66"/>
      <c r="G29" s="66"/>
      <c r="H29" s="66"/>
      <c r="I29" s="69"/>
    </row>
    <row r="30" spans="1:9" s="48" customFormat="1" ht="158.4">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66">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41" t="s">
        <v>173</v>
      </c>
      <c r="C35" s="242"/>
      <c r="D35" s="243"/>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41" t="s">
        <v>177</v>
      </c>
      <c r="C37" s="242"/>
      <c r="D37" s="243"/>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92.4">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71.6">
      <c r="A42" s="62">
        <f t="shared" ca="1" si="1"/>
        <v>21</v>
      </c>
      <c r="B42" s="52" t="s">
        <v>193</v>
      </c>
      <c r="C42" s="52" t="s">
        <v>194</v>
      </c>
      <c r="D42" s="54" t="s">
        <v>195</v>
      </c>
      <c r="E42" s="54" t="s">
        <v>196</v>
      </c>
      <c r="F42" s="52" t="s">
        <v>43</v>
      </c>
      <c r="G42" s="52" t="s">
        <v>41</v>
      </c>
      <c r="H42" s="52" t="s">
        <v>41</v>
      </c>
      <c r="I42" s="62"/>
    </row>
    <row r="43" spans="1:9" s="48" customFormat="1" ht="184.8">
      <c r="A43" s="62">
        <f t="shared" ca="1" si="1"/>
        <v>22</v>
      </c>
      <c r="B43" s="52" t="s">
        <v>197</v>
      </c>
      <c r="C43" s="52" t="s">
        <v>198</v>
      </c>
      <c r="D43" s="54" t="s">
        <v>199</v>
      </c>
      <c r="E43" s="54" t="s">
        <v>200</v>
      </c>
      <c r="F43" s="52" t="s">
        <v>43</v>
      </c>
      <c r="G43" s="52" t="s">
        <v>41</v>
      </c>
      <c r="H43" s="52" t="s">
        <v>41</v>
      </c>
      <c r="I43" s="62"/>
    </row>
    <row r="44" spans="1:9" s="48" customFormat="1" ht="171.6">
      <c r="A44" s="62">
        <f t="shared" ca="1" si="1"/>
        <v>23</v>
      </c>
      <c r="B44" s="52" t="s">
        <v>201</v>
      </c>
      <c r="C44" s="52" t="s">
        <v>202</v>
      </c>
      <c r="D44" s="54" t="s">
        <v>203</v>
      </c>
      <c r="E44" s="54" t="s">
        <v>204</v>
      </c>
      <c r="F44" s="52" t="s">
        <v>41</v>
      </c>
      <c r="G44" s="52" t="s">
        <v>41</v>
      </c>
      <c r="H44" s="52" t="s">
        <v>41</v>
      </c>
      <c r="I44" s="62"/>
    </row>
    <row r="45" spans="1:9" s="48" customFormat="1" ht="105.6">
      <c r="A45" s="62">
        <f ca="1">IF(OFFSET(A45,-1,0) ="",OFFSET(A45,-2,0)+1,OFFSET(A45,-1,0)+1 )</f>
        <v>24</v>
      </c>
      <c r="B45" s="52" t="s">
        <v>205</v>
      </c>
      <c r="C45" s="52" t="s">
        <v>206</v>
      </c>
      <c r="D45" s="54" t="s">
        <v>207</v>
      </c>
      <c r="E45" s="54" t="s">
        <v>208</v>
      </c>
      <c r="F45" s="52" t="s">
        <v>43</v>
      </c>
      <c r="G45" s="52" t="s">
        <v>41</v>
      </c>
      <c r="H45" s="52" t="s">
        <v>41</v>
      </c>
      <c r="I45" s="62"/>
    </row>
    <row r="46" spans="1:9" s="48" customFormat="1" ht="66">
      <c r="A46" s="62">
        <f t="shared" ca="1" si="1"/>
        <v>25</v>
      </c>
      <c r="B46" s="52" t="s">
        <v>209</v>
      </c>
      <c r="C46" s="52" t="s">
        <v>210</v>
      </c>
      <c r="D46" s="60" t="s">
        <v>211</v>
      </c>
      <c r="E46" s="54" t="s">
        <v>212</v>
      </c>
      <c r="F46" s="52" t="s">
        <v>41</v>
      </c>
      <c r="G46" s="52" t="s">
        <v>41</v>
      </c>
      <c r="H46" s="52" t="s">
        <v>41</v>
      </c>
      <c r="I46" s="62"/>
    </row>
    <row r="47" spans="1:9" s="48" customFormat="1" ht="13.8">
      <c r="A47" s="77"/>
      <c r="B47" s="241" t="s">
        <v>213</v>
      </c>
      <c r="C47" s="242"/>
      <c r="D47" s="243"/>
      <c r="E47" s="69"/>
      <c r="F47" s="66"/>
      <c r="G47" s="66"/>
      <c r="H47" s="66"/>
      <c r="I47" s="69"/>
    </row>
    <row r="48" spans="1:9" s="48" customFormat="1" ht="79.2">
      <c r="A48" s="62">
        <f t="shared" ca="1" si="1"/>
        <v>26</v>
      </c>
      <c r="B48" s="52" t="s">
        <v>214</v>
      </c>
      <c r="C48" s="52" t="s">
        <v>215</v>
      </c>
      <c r="D48" s="53" t="s">
        <v>216</v>
      </c>
      <c r="E48" s="54" t="s">
        <v>118</v>
      </c>
      <c r="F48" s="52" t="s">
        <v>41</v>
      </c>
      <c r="G48" s="52" t="s">
        <v>41</v>
      </c>
      <c r="H48" s="52" t="s">
        <v>41</v>
      </c>
      <c r="I48" s="62"/>
    </row>
    <row r="49" spans="1:9" s="48" customFormat="1" ht="145.19999999999999">
      <c r="A49" s="62">
        <f t="shared" ca="1" si="1"/>
        <v>27</v>
      </c>
      <c r="B49" s="52" t="s">
        <v>217</v>
      </c>
      <c r="C49" s="52" t="s">
        <v>218</v>
      </c>
      <c r="D49" s="54" t="s">
        <v>219</v>
      </c>
      <c r="E49" s="54" t="s">
        <v>220</v>
      </c>
      <c r="F49" s="52" t="s">
        <v>41</v>
      </c>
      <c r="G49" s="52" t="s">
        <v>41</v>
      </c>
      <c r="H49" s="52" t="s">
        <v>41</v>
      </c>
      <c r="I49" s="62"/>
    </row>
    <row r="50" spans="1:9" s="48" customFormat="1" ht="158.4">
      <c r="A50" s="62">
        <f t="shared" ca="1" si="1"/>
        <v>28</v>
      </c>
      <c r="B50" s="52" t="s">
        <v>221</v>
      </c>
      <c r="C50" s="52" t="s">
        <v>222</v>
      </c>
      <c r="D50" s="54" t="s">
        <v>199</v>
      </c>
      <c r="E50" s="54" t="s">
        <v>223</v>
      </c>
      <c r="F50" s="52" t="s">
        <v>41</v>
      </c>
      <c r="G50" s="52" t="s">
        <v>41</v>
      </c>
      <c r="H50" s="52" t="s">
        <v>41</v>
      </c>
      <c r="I50" s="62"/>
    </row>
    <row r="51" spans="1:9" s="48" customFormat="1" ht="92.4">
      <c r="A51" s="62">
        <f t="shared" ca="1" si="1"/>
        <v>29</v>
      </c>
      <c r="B51" s="52" t="s">
        <v>224</v>
      </c>
      <c r="C51" s="52" t="s">
        <v>225</v>
      </c>
      <c r="D51" s="54" t="s">
        <v>226</v>
      </c>
      <c r="E51" s="54" t="s">
        <v>227</v>
      </c>
      <c r="F51" s="52" t="s">
        <v>41</v>
      </c>
      <c r="G51" s="52" t="s">
        <v>41</v>
      </c>
      <c r="H51" s="52" t="s">
        <v>41</v>
      </c>
      <c r="I51" s="62"/>
    </row>
    <row r="52" spans="1:9" s="48" customFormat="1" ht="13.8">
      <c r="A52" s="77"/>
      <c r="B52" s="241" t="s">
        <v>228</v>
      </c>
      <c r="C52" s="242"/>
      <c r="D52" s="243"/>
      <c r="E52" s="69"/>
      <c r="F52" s="66"/>
      <c r="G52" s="66"/>
      <c r="H52" s="66"/>
      <c r="I52" s="69"/>
    </row>
    <row r="53" spans="1:9" s="48" customFormat="1" ht="52.8">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66">
      <c r="A55" s="62">
        <f t="shared" ca="1" si="1"/>
        <v>32</v>
      </c>
      <c r="B55" s="52" t="s">
        <v>236</v>
      </c>
      <c r="C55" s="52" t="s">
        <v>237</v>
      </c>
      <c r="D55" s="60" t="s">
        <v>238</v>
      </c>
      <c r="E55" s="54" t="s">
        <v>239</v>
      </c>
      <c r="F55" s="52" t="s">
        <v>41</v>
      </c>
      <c r="G55" s="52" t="s">
        <v>41</v>
      </c>
      <c r="H55" s="52" t="s">
        <v>41</v>
      </c>
      <c r="I55" s="62"/>
    </row>
    <row r="56" spans="1:9" s="48" customFormat="1" ht="13.8">
      <c r="A56" s="77"/>
      <c r="B56" s="241" t="s">
        <v>240</v>
      </c>
      <c r="C56" s="242"/>
      <c r="D56" s="243"/>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05.6">
      <c r="A58" s="62">
        <f t="shared" ca="1" si="1"/>
        <v>34</v>
      </c>
      <c r="B58" s="52" t="s">
        <v>244</v>
      </c>
      <c r="C58" s="52" t="s">
        <v>245</v>
      </c>
      <c r="D58" s="54" t="s">
        <v>246</v>
      </c>
      <c r="E58" s="60" t="s">
        <v>247</v>
      </c>
      <c r="F58" s="52" t="s">
        <v>43</v>
      </c>
      <c r="G58" s="52" t="s">
        <v>43</v>
      </c>
      <c r="H58" s="52" t="s">
        <v>41</v>
      </c>
      <c r="I58" s="62"/>
    </row>
    <row r="59" spans="1:9" s="48" customFormat="1" ht="105.6">
      <c r="A59" s="62">
        <f t="shared" ca="1" si="1"/>
        <v>35</v>
      </c>
      <c r="B59" s="52" t="s">
        <v>248</v>
      </c>
      <c r="C59" s="52" t="s">
        <v>249</v>
      </c>
      <c r="D59" s="54" t="s">
        <v>250</v>
      </c>
      <c r="E59" s="60" t="s">
        <v>122</v>
      </c>
      <c r="F59" s="52" t="s">
        <v>43</v>
      </c>
      <c r="G59" s="52" t="s">
        <v>43</v>
      </c>
      <c r="H59" s="52" t="s">
        <v>41</v>
      </c>
      <c r="I59" s="62"/>
    </row>
    <row r="60" spans="1:9" s="48" customFormat="1" ht="92.4">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92.4">
      <c r="A62" s="62">
        <f t="shared" ca="1" si="1"/>
        <v>38</v>
      </c>
      <c r="B62" s="52" t="s">
        <v>259</v>
      </c>
      <c r="C62" s="52" t="s">
        <v>260</v>
      </c>
      <c r="D62" s="54" t="s">
        <v>261</v>
      </c>
      <c r="E62" s="54" t="s">
        <v>262</v>
      </c>
      <c r="F62" s="52" t="s">
        <v>41</v>
      </c>
      <c r="G62" s="52" t="s">
        <v>41</v>
      </c>
      <c r="H62" s="52" t="s">
        <v>41</v>
      </c>
      <c r="I62" s="62"/>
    </row>
    <row r="63" spans="1:9" s="48" customFormat="1" ht="92.4">
      <c r="A63" s="62">
        <f t="shared" ca="1" si="1"/>
        <v>39</v>
      </c>
      <c r="B63" s="52" t="s">
        <v>263</v>
      </c>
      <c r="C63" s="52" t="s">
        <v>264</v>
      </c>
      <c r="D63" s="60" t="s">
        <v>265</v>
      </c>
      <c r="E63" s="54" t="s">
        <v>266</v>
      </c>
      <c r="F63" s="52" t="s">
        <v>41</v>
      </c>
      <c r="G63" s="52" t="s">
        <v>41</v>
      </c>
      <c r="H63" s="52" t="s">
        <v>41</v>
      </c>
      <c r="I63" s="62"/>
    </row>
    <row r="64" spans="1:9" s="48" customFormat="1" ht="66">
      <c r="A64" s="62">
        <f t="shared" ca="1" si="1"/>
        <v>40</v>
      </c>
      <c r="B64" s="52" t="s">
        <v>267</v>
      </c>
      <c r="C64" s="52" t="s">
        <v>268</v>
      </c>
      <c r="D64" s="60" t="s">
        <v>269</v>
      </c>
      <c r="E64" s="54" t="s">
        <v>270</v>
      </c>
      <c r="F64" s="52" t="s">
        <v>43</v>
      </c>
      <c r="G64" s="52" t="s">
        <v>43</v>
      </c>
      <c r="H64" s="52" t="s">
        <v>41</v>
      </c>
      <c r="I64" s="62"/>
    </row>
    <row r="65" spans="1:9" s="48" customFormat="1" ht="92.4">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41" t="s">
        <v>282</v>
      </c>
      <c r="C68" s="242"/>
      <c r="D68" s="243"/>
      <c r="E68" s="69"/>
      <c r="F68" s="66"/>
      <c r="G68" s="66"/>
      <c r="H68" s="66"/>
      <c r="I68" s="69"/>
    </row>
    <row r="69" spans="1:9" s="48" customFormat="1" ht="52.8">
      <c r="A69" s="62">
        <f t="shared" ca="1" si="1"/>
        <v>44</v>
      </c>
      <c r="B69" s="52" t="s">
        <v>283</v>
      </c>
      <c r="C69" s="52" t="s">
        <v>284</v>
      </c>
      <c r="D69" s="53" t="s">
        <v>285</v>
      </c>
      <c r="E69" s="54" t="s">
        <v>118</v>
      </c>
      <c r="F69" s="52" t="s">
        <v>41</v>
      </c>
      <c r="G69" s="52" t="s">
        <v>41</v>
      </c>
      <c r="H69" s="52" t="s">
        <v>41</v>
      </c>
      <c r="I69" s="62"/>
    </row>
    <row r="70" spans="1:9" s="48" customFormat="1" ht="79.2">
      <c r="A70" s="62">
        <f t="shared" ca="1" si="1"/>
        <v>45</v>
      </c>
      <c r="B70" s="52" t="s">
        <v>286</v>
      </c>
      <c r="C70" s="52" t="s">
        <v>287</v>
      </c>
      <c r="D70" s="60" t="s">
        <v>288</v>
      </c>
      <c r="E70" s="60" t="s">
        <v>122</v>
      </c>
      <c r="F70" s="52" t="s">
        <v>41</v>
      </c>
      <c r="G70" s="52" t="s">
        <v>41</v>
      </c>
      <c r="H70" s="52" t="s">
        <v>41</v>
      </c>
      <c r="I70" s="62"/>
    </row>
    <row r="71" spans="1:9" s="48" customFormat="1" ht="66">
      <c r="A71" s="62">
        <f t="shared" ca="1" si="1"/>
        <v>46</v>
      </c>
      <c r="B71" s="52" t="s">
        <v>289</v>
      </c>
      <c r="C71" s="52" t="s">
        <v>290</v>
      </c>
      <c r="D71" s="60" t="s">
        <v>291</v>
      </c>
      <c r="E71" s="60" t="s">
        <v>122</v>
      </c>
      <c r="F71" s="52" t="s">
        <v>41</v>
      </c>
      <c r="G71" s="52" t="s">
        <v>41</v>
      </c>
      <c r="H71" s="52" t="s">
        <v>41</v>
      </c>
      <c r="I71" s="62"/>
    </row>
    <row r="72" spans="1:9" s="48" customFormat="1" ht="13.8">
      <c r="A72" s="77"/>
      <c r="B72" s="241" t="s">
        <v>292</v>
      </c>
      <c r="C72" s="242"/>
      <c r="D72" s="243"/>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45.19999999999999">
      <c r="A74" s="62">
        <f t="shared" ca="1" si="1"/>
        <v>48</v>
      </c>
      <c r="B74" s="52" t="s">
        <v>297</v>
      </c>
      <c r="C74" s="52" t="s">
        <v>294</v>
      </c>
      <c r="D74" s="54" t="s">
        <v>298</v>
      </c>
      <c r="E74" s="54" t="s">
        <v>299</v>
      </c>
      <c r="F74" s="52" t="s">
        <v>41</v>
      </c>
      <c r="G74" s="52" t="s">
        <v>41</v>
      </c>
      <c r="H74" s="52" t="s">
        <v>41</v>
      </c>
      <c r="I74" s="62"/>
    </row>
    <row r="75" spans="1:9" s="48" customFormat="1" ht="79.2">
      <c r="A75" s="62">
        <f t="shared" ca="1" si="1"/>
        <v>49</v>
      </c>
      <c r="B75" s="52" t="s">
        <v>300</v>
      </c>
      <c r="C75" s="52" t="s">
        <v>294</v>
      </c>
      <c r="D75" s="54" t="s">
        <v>301</v>
      </c>
      <c r="E75" s="54" t="s">
        <v>302</v>
      </c>
      <c r="F75" s="52" t="s">
        <v>41</v>
      </c>
      <c r="G75" s="52" t="s">
        <v>41</v>
      </c>
      <c r="H75" s="52" t="s">
        <v>41</v>
      </c>
      <c r="I75" s="62"/>
    </row>
    <row r="76" spans="1:9" s="48" customFormat="1" ht="14.25" customHeight="1">
      <c r="A76" s="77"/>
      <c r="B76" s="241" t="s">
        <v>303</v>
      </c>
      <c r="C76" s="242"/>
      <c r="D76" s="243"/>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41" t="s">
        <v>311</v>
      </c>
      <c r="C79" s="242"/>
      <c r="D79" s="243"/>
      <c r="E79" s="69"/>
      <c r="F79" s="66"/>
      <c r="G79" s="66"/>
      <c r="H79" s="66"/>
      <c r="I79" s="69"/>
    </row>
    <row r="80" spans="1:9" s="48" customFormat="1" ht="79.2">
      <c r="A80" s="62">
        <f t="shared" ca="1" si="1"/>
        <v>52</v>
      </c>
      <c r="B80" s="52" t="s">
        <v>312</v>
      </c>
      <c r="C80" s="52" t="s">
        <v>313</v>
      </c>
      <c r="D80" s="53" t="s">
        <v>314</v>
      </c>
      <c r="E80" s="54" t="s">
        <v>118</v>
      </c>
      <c r="F80" s="52" t="s">
        <v>41</v>
      </c>
      <c r="G80" s="52" t="s">
        <v>41</v>
      </c>
      <c r="H80" s="52" t="s">
        <v>41</v>
      </c>
      <c r="I80" s="62"/>
    </row>
    <row r="81" spans="1:9" s="48" customFormat="1" ht="105.6">
      <c r="A81" s="62">
        <f t="shared" ca="1" si="1"/>
        <v>53</v>
      </c>
      <c r="B81" s="52" t="s">
        <v>315</v>
      </c>
      <c r="C81" s="52" t="s">
        <v>316</v>
      </c>
      <c r="D81" s="60" t="s">
        <v>317</v>
      </c>
      <c r="E81" s="54" t="s">
        <v>318</v>
      </c>
      <c r="F81" s="52" t="s">
        <v>41</v>
      </c>
      <c r="G81" s="52" t="s">
        <v>41</v>
      </c>
      <c r="H81" s="52" t="s">
        <v>41</v>
      </c>
      <c r="I81" s="62"/>
    </row>
    <row r="82" spans="1:9" s="48" customFormat="1" ht="66">
      <c r="A82" s="62">
        <f t="shared" ca="1" si="1"/>
        <v>54</v>
      </c>
      <c r="B82" s="52" t="s">
        <v>319</v>
      </c>
      <c r="C82" s="52" t="s">
        <v>320</v>
      </c>
      <c r="D82" s="60" t="s">
        <v>321</v>
      </c>
      <c r="E82" s="54" t="s">
        <v>322</v>
      </c>
      <c r="F82" s="52" t="s">
        <v>43</v>
      </c>
      <c r="G82" s="52" t="s">
        <v>41</v>
      </c>
      <c r="H82" s="52" t="s">
        <v>41</v>
      </c>
      <c r="I82" s="62"/>
    </row>
    <row r="83" spans="1:9" s="48" customFormat="1" ht="79.2">
      <c r="A83" s="62">
        <f t="shared" ca="1" si="1"/>
        <v>55</v>
      </c>
      <c r="B83" s="52" t="s">
        <v>323</v>
      </c>
      <c r="C83" s="52" t="s">
        <v>324</v>
      </c>
      <c r="D83" s="60" t="s">
        <v>325</v>
      </c>
      <c r="E83" s="54" t="s">
        <v>326</v>
      </c>
      <c r="F83" s="52" t="s">
        <v>41</v>
      </c>
      <c r="G83" s="52" t="s">
        <v>41</v>
      </c>
      <c r="H83" s="52" t="s">
        <v>41</v>
      </c>
      <c r="I83" s="62"/>
    </row>
    <row r="84" spans="1:9" s="48" customFormat="1" ht="79.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332</v>
      </c>
    </row>
    <row r="2" spans="1:12" s="84" customFormat="1" ht="24.6">
      <c r="A2" s="83"/>
      <c r="C2" s="250" t="s">
        <v>333</v>
      </c>
      <c r="D2" s="250"/>
      <c r="E2" s="250"/>
      <c r="F2" s="250"/>
      <c r="G2" s="250"/>
      <c r="H2" s="85" t="s">
        <v>334</v>
      </c>
      <c r="I2" s="86"/>
      <c r="J2" s="86"/>
      <c r="K2" s="86"/>
      <c r="L2" s="86"/>
    </row>
    <row r="3" spans="1:12" s="84" customFormat="1" ht="22.8">
      <c r="A3" s="83"/>
      <c r="C3" s="251" t="s">
        <v>335</v>
      </c>
      <c r="D3" s="251"/>
      <c r="E3" s="157"/>
      <c r="F3" s="252" t="s">
        <v>336</v>
      </c>
      <c r="G3" s="252"/>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53" t="s">
        <v>337</v>
      </c>
      <c r="C6" s="25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53" t="s">
        <v>367</v>
      </c>
      <c r="C14" s="253"/>
      <c r="D14" s="25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39.6">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53" t="s">
        <v>377</v>
      </c>
      <c r="C23" s="253"/>
      <c r="D23" s="253"/>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54" t="s">
        <v>113</v>
      </c>
      <c r="H26" s="25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8"/>
      <c r="H27" s="24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8"/>
      <c r="H28" s="24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8"/>
      <c r="H29" s="24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8"/>
      <c r="H30" s="249"/>
    </row>
    <row r="31" spans="1:12" ht="20.25" customHeight="1">
      <c r="A31" s="100"/>
      <c r="B31" s="99" t="s">
        <v>102</v>
      </c>
      <c r="C31" s="99" t="e">
        <f>SUM(C27:C30)</f>
        <v>#REF!</v>
      </c>
      <c r="D31" s="99">
        <v>0</v>
      </c>
      <c r="E31" s="99">
        <v>0</v>
      </c>
      <c r="F31" s="99" t="e">
        <f>SUM(F27:F30)</f>
        <v>#REF!</v>
      </c>
      <c r="G31" s="248"/>
      <c r="H31" s="249"/>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56" t="s">
        <v>346</v>
      </c>
      <c r="G34" s="257"/>
    </row>
    <row r="35" spans="1:12" s="125" customFormat="1" ht="14.4">
      <c r="A35" s="121"/>
      <c r="B35" s="122" t="s">
        <v>393</v>
      </c>
      <c r="C35" s="126" t="s">
        <v>394</v>
      </c>
      <c r="D35" s="126" t="s">
        <v>395</v>
      </c>
      <c r="E35" s="126" t="s">
        <v>351</v>
      </c>
      <c r="F35" s="259"/>
      <c r="G35" s="260"/>
      <c r="H35" s="124"/>
      <c r="I35" s="124"/>
      <c r="J35" s="124"/>
      <c r="K35" s="124"/>
      <c r="L35" s="124"/>
    </row>
    <row r="36" spans="1:12">
      <c r="A36" s="100">
        <v>1</v>
      </c>
      <c r="B36" s="101" t="s">
        <v>331</v>
      </c>
      <c r="C36" s="104" t="s">
        <v>396</v>
      </c>
      <c r="D36" s="104" t="s">
        <v>388</v>
      </c>
      <c r="E36" s="104" t="s">
        <v>357</v>
      </c>
      <c r="F36" s="248"/>
      <c r="G36" s="249"/>
    </row>
    <row r="37" spans="1:12" ht="20.25" customHeight="1">
      <c r="A37" s="100">
        <v>2</v>
      </c>
      <c r="B37" s="101" t="s">
        <v>146</v>
      </c>
      <c r="C37" s="104" t="s">
        <v>397</v>
      </c>
      <c r="D37" s="104" t="s">
        <v>388</v>
      </c>
      <c r="E37" s="104" t="s">
        <v>357</v>
      </c>
      <c r="F37" s="248"/>
      <c r="G37" s="249"/>
    </row>
    <row r="38" spans="1:12" ht="20.25" customHeight="1">
      <c r="A38" s="106"/>
      <c r="B38" s="107"/>
      <c r="C38" s="108"/>
      <c r="D38" s="108"/>
      <c r="E38" s="108"/>
      <c r="F38" s="108"/>
      <c r="G38" s="108"/>
      <c r="H38" s="108"/>
    </row>
    <row r="39" spans="1:12" ht="21.75" customHeight="1">
      <c r="B39" s="253" t="s">
        <v>398</v>
      </c>
      <c r="C39" s="253"/>
      <c r="D39" s="94"/>
      <c r="E39" s="94"/>
      <c r="F39" s="94"/>
      <c r="G39" s="95"/>
      <c r="H39" s="95"/>
    </row>
    <row r="40" spans="1:12">
      <c r="B40" s="96" t="s">
        <v>399</v>
      </c>
      <c r="C40" s="97"/>
      <c r="D40" s="97"/>
      <c r="E40" s="97"/>
      <c r="F40" s="97"/>
      <c r="G40" s="98"/>
    </row>
    <row r="41" spans="1:12" ht="18.75" customHeight="1">
      <c r="A41" s="99" t="s">
        <v>58</v>
      </c>
      <c r="B41" s="160" t="s">
        <v>62</v>
      </c>
      <c r="C41" s="258" t="s">
        <v>400</v>
      </c>
      <c r="D41" s="258"/>
      <c r="E41" s="258" t="s">
        <v>401</v>
      </c>
      <c r="F41" s="258"/>
      <c r="G41" s="258"/>
      <c r="H41" s="99" t="s">
        <v>402</v>
      </c>
    </row>
    <row r="42" spans="1:12" ht="34.5" customHeight="1">
      <c r="A42" s="100">
        <v>1</v>
      </c>
      <c r="B42" s="161" t="s">
        <v>403</v>
      </c>
      <c r="C42" s="261" t="s">
        <v>404</v>
      </c>
      <c r="D42" s="261"/>
      <c r="E42" s="261" t="s">
        <v>405</v>
      </c>
      <c r="F42" s="261"/>
      <c r="G42" s="261"/>
      <c r="H42" s="109"/>
    </row>
    <row r="43" spans="1:12" ht="34.5" customHeight="1">
      <c r="A43" s="100">
        <v>2</v>
      </c>
      <c r="B43" s="161" t="s">
        <v>403</v>
      </c>
      <c r="C43" s="261" t="s">
        <v>404</v>
      </c>
      <c r="D43" s="261"/>
      <c r="E43" s="261" t="s">
        <v>405</v>
      </c>
      <c r="F43" s="261"/>
      <c r="G43" s="261"/>
      <c r="H43" s="109"/>
    </row>
    <row r="44" spans="1:12" ht="34.5" customHeight="1">
      <c r="A44" s="100">
        <v>3</v>
      </c>
      <c r="B44" s="161" t="s">
        <v>403</v>
      </c>
      <c r="C44" s="261" t="s">
        <v>404</v>
      </c>
      <c r="D44" s="261"/>
      <c r="E44" s="261" t="s">
        <v>405</v>
      </c>
      <c r="F44" s="261"/>
      <c r="G44" s="261"/>
      <c r="H44" s="109"/>
    </row>
    <row r="45" spans="1:12">
      <c r="B45" s="110"/>
      <c r="C45" s="110"/>
      <c r="D45" s="110"/>
      <c r="E45" s="111"/>
      <c r="F45" s="97"/>
      <c r="G45" s="98"/>
    </row>
    <row r="46" spans="1:12" ht="21.75" customHeight="1">
      <c r="B46" s="253" t="s">
        <v>406</v>
      </c>
      <c r="C46" s="253"/>
      <c r="D46" s="94"/>
      <c r="E46" s="94"/>
      <c r="F46" s="94"/>
      <c r="G46" s="95"/>
      <c r="H46" s="95"/>
    </row>
    <row r="47" spans="1:12">
      <c r="B47" s="96" t="s">
        <v>407</v>
      </c>
      <c r="C47" s="110"/>
      <c r="D47" s="110"/>
      <c r="E47" s="111"/>
      <c r="F47" s="97"/>
      <c r="G47" s="98"/>
    </row>
    <row r="48" spans="1:12" s="113" customFormat="1" ht="21" customHeight="1">
      <c r="A48" s="264" t="s">
        <v>58</v>
      </c>
      <c r="B48" s="266" t="s">
        <v>408</v>
      </c>
      <c r="C48" s="256" t="s">
        <v>409</v>
      </c>
      <c r="D48" s="268"/>
      <c r="E48" s="268"/>
      <c r="F48" s="257"/>
      <c r="G48" s="269" t="s">
        <v>376</v>
      </c>
      <c r="H48" s="269" t="s">
        <v>408</v>
      </c>
      <c r="I48" s="262" t="s">
        <v>410</v>
      </c>
      <c r="J48" s="112"/>
      <c r="K48" s="112"/>
      <c r="L48" s="112"/>
    </row>
    <row r="49" spans="1:9">
      <c r="A49" s="265"/>
      <c r="B49" s="267"/>
      <c r="C49" s="114" t="s">
        <v>385</v>
      </c>
      <c r="D49" s="114" t="s">
        <v>386</v>
      </c>
      <c r="E49" s="115" t="s">
        <v>387</v>
      </c>
      <c r="F49" s="115" t="s">
        <v>388</v>
      </c>
      <c r="G49" s="270"/>
      <c r="H49" s="270"/>
      <c r="I49" s="263"/>
    </row>
    <row r="50" spans="1:9" ht="26.4">
      <c r="A50" s="265"/>
      <c r="B50" s="267"/>
      <c r="C50" s="128" t="s">
        <v>411</v>
      </c>
      <c r="D50" s="128" t="s">
        <v>412</v>
      </c>
      <c r="E50" s="128" t="s">
        <v>413</v>
      </c>
      <c r="F50" s="128" t="s">
        <v>414</v>
      </c>
      <c r="G50" s="127" t="s">
        <v>415</v>
      </c>
      <c r="H50" s="127" t="s">
        <v>416</v>
      </c>
      <c r="I50" s="127" t="s">
        <v>416</v>
      </c>
    </row>
    <row r="51" spans="1:9" ht="26.4">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2022-10-15T16:11:38Z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