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2" i="2" l="1"/>
</calcChain>
</file>

<file path=xl/sharedStrings.xml><?xml version="1.0" encoding="utf-8"?>
<sst xmlns="http://schemas.openxmlformats.org/spreadsheetml/2006/main" count="44" uniqueCount="44">
  <si>
    <t>Date</t>
  </si>
  <si>
    <t>Year fraction, t</t>
  </si>
  <si>
    <t>Forward Rate(%)</t>
  </si>
  <si>
    <t>P(0,T)</t>
  </si>
  <si>
    <t>Maturity, T</t>
  </si>
  <si>
    <t>2019/10/29</t>
  </si>
  <si>
    <t>2020/01/29</t>
  </si>
  <si>
    <t>2020/04/29</t>
  </si>
  <si>
    <t>2020/07/29</t>
  </si>
  <si>
    <t>2020/10/29</t>
  </si>
  <si>
    <t>2021/01/29</t>
  </si>
  <si>
    <t>2021/04/29</t>
  </si>
  <si>
    <t>2021/07/29</t>
  </si>
  <si>
    <t>2021/10/29</t>
  </si>
  <si>
    <t>2022/01/31</t>
  </si>
  <si>
    <t>2022/04/29</t>
  </si>
  <si>
    <t>2022/07/29</t>
  </si>
  <si>
    <t>2022/10/31</t>
  </si>
  <si>
    <t>2023/01/30</t>
  </si>
  <si>
    <t>2023/04/28</t>
  </si>
  <si>
    <t>Swaption</t>
    <phoneticPr fontId="1" type="noConversion"/>
  </si>
  <si>
    <t>Swap Rate at t=0</t>
    <phoneticPr fontId="1" type="noConversion"/>
  </si>
  <si>
    <t>1*3</t>
    <phoneticPr fontId="1" type="noConversion"/>
  </si>
  <si>
    <t>2*2</t>
    <phoneticPr fontId="1" type="noConversion"/>
  </si>
  <si>
    <t>3*1</t>
    <phoneticPr fontId="1" type="noConversion"/>
  </si>
  <si>
    <t>1*1</t>
    <phoneticPr fontId="1" type="noConversion"/>
  </si>
  <si>
    <t>1*2</t>
    <phoneticPr fontId="1" type="noConversion"/>
  </si>
  <si>
    <t>2*1</t>
    <phoneticPr fontId="1" type="noConversion"/>
  </si>
  <si>
    <t>0.5*1</t>
    <phoneticPr fontId="1" type="noConversion"/>
  </si>
  <si>
    <t>0.5*2</t>
    <phoneticPr fontId="1" type="noConversion"/>
  </si>
  <si>
    <t>0.5*3</t>
    <phoneticPr fontId="1" type="noConversion"/>
  </si>
  <si>
    <t>0.75*1</t>
    <phoneticPr fontId="1" type="noConversion"/>
  </si>
  <si>
    <t>0.75*2</t>
    <phoneticPr fontId="1" type="noConversion"/>
  </si>
  <si>
    <t>Black Vol</t>
    <phoneticPr fontId="1" type="noConversion"/>
  </si>
  <si>
    <t>T0</t>
    <phoneticPr fontId="1" type="noConversion"/>
  </si>
  <si>
    <t>tenor</t>
    <phoneticPr fontId="1" type="noConversion"/>
  </si>
  <si>
    <t>t x P(0,T)</t>
    <phoneticPr fontId="1" type="noConversion"/>
  </si>
  <si>
    <t>Cap Strike</t>
    <phoneticPr fontId="1" type="noConversion"/>
  </si>
  <si>
    <t>Black Vols</t>
    <phoneticPr fontId="1" type="noConversion"/>
  </si>
  <si>
    <t>BDT Value</t>
    <phoneticPr fontId="1" type="noConversion"/>
  </si>
  <si>
    <t>Black Value</t>
    <phoneticPr fontId="1" type="noConversion"/>
  </si>
  <si>
    <t>redemption date</t>
    <phoneticPr fontId="1" type="noConversion"/>
  </si>
  <si>
    <t>coupon rate</t>
    <phoneticPr fontId="1" type="noConversion"/>
  </si>
  <si>
    <t>accrued interest if redempted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</si>
</sst>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0" fontId="2" fillId="0" borderId="1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1" xfId="0" applyFont="1" applyFill="1" applyBorder="1" applyAlignment="1">
      <alignment horizontal="center"/>
    </xf>
    <xf numFmtId="176" fontId="3" fillId="0" borderId="1" xfId="0" applyNumberFormat="1" applyFont="1" applyFill="1" applyBorder="1"/>
    <xf numFmtId="0" fontId="3" fillId="0" borderId="1" xfId="0" applyFont="1" applyFill="1" applyBorder="1"/>
    <xf numFmtId="0" fontId="0" fillId="0" borderId="0" xfId="0" applyFill="1"/>
    <xf numFmtId="14" fontId="2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7" sqref="B7"/>
    </sheetView>
  </sheetViews>
  <sheetFormatPr defaultRowHeight="14.4" x14ac:dyDescent="0.25"/>
  <cols>
    <col min="1" max="1" width="11.77734375" customWidth="1"/>
    <col min="2" max="2" width="17.77734375" customWidth="1"/>
    <col min="3" max="3" width="16.44140625" customWidth="1"/>
    <col min="5" max="5" width="14.88671875" customWidth="1"/>
    <col min="7" max="7" width="9.88671875" customWidth="1"/>
    <col min="8" max="8" width="12.21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</v>
      </c>
      <c r="G1" s="7" t="s">
        <v>37</v>
      </c>
      <c r="H1" s="8" t="s">
        <v>38</v>
      </c>
    </row>
    <row r="2" spans="1:8" x14ac:dyDescent="0.25">
      <c r="A2" s="2" t="s">
        <v>5</v>
      </c>
      <c r="B2" s="4"/>
      <c r="C2" s="4">
        <v>1.92812999999998E-2</v>
      </c>
      <c r="D2" s="4">
        <v>1</v>
      </c>
      <c r="E2" s="4">
        <v>0</v>
      </c>
      <c r="F2" s="4"/>
      <c r="G2" s="4"/>
      <c r="H2" s="6"/>
    </row>
    <row r="3" spans="1:8" x14ac:dyDescent="0.25">
      <c r="A3" s="2" t="s">
        <v>6</v>
      </c>
      <c r="B3" s="4">
        <v>0.25555555555555554</v>
      </c>
      <c r="C3" s="4">
        <v>1.8227298428369402E-2</v>
      </c>
      <c r="D3" s="4">
        <v>0.99509671731424809</v>
      </c>
      <c r="E3" s="4">
        <v>0.25555555555555554</v>
      </c>
      <c r="F3" s="4">
        <f>B3*D3</f>
        <v>0.25430249442475228</v>
      </c>
      <c r="G3" s="4">
        <v>1.8227298428369485E-2</v>
      </c>
      <c r="H3" s="9">
        <v>0.33380000000000004</v>
      </c>
    </row>
    <row r="4" spans="1:8" x14ac:dyDescent="0.25">
      <c r="A4" s="2" t="s">
        <v>7</v>
      </c>
      <c r="B4" s="4">
        <v>0.25277777777777777</v>
      </c>
      <c r="C4" s="4">
        <v>1.6450147584724198E-2</v>
      </c>
      <c r="D4" s="4">
        <v>0.99053288065836642</v>
      </c>
      <c r="E4" s="4">
        <v>0.5083333333333333</v>
      </c>
      <c r="F4" s="4">
        <f t="shared" ref="F4:F18" si="0">B4*D4</f>
        <v>0.25038470038864263</v>
      </c>
      <c r="G4" s="4">
        <v>1.7340566624716898E-2</v>
      </c>
      <c r="H4" s="9">
        <v>0.33380000000000004</v>
      </c>
    </row>
    <row r="5" spans="1:8" x14ac:dyDescent="0.25">
      <c r="A5" s="2" t="s">
        <v>8</v>
      </c>
      <c r="B5" s="4">
        <v>0.25277777777777777</v>
      </c>
      <c r="C5" s="4">
        <v>1.5784889657597601E-2</v>
      </c>
      <c r="D5" s="4">
        <v>0.98643107165644295</v>
      </c>
      <c r="E5" s="4">
        <v>0.76111111111111107</v>
      </c>
      <c r="F5" s="4">
        <f t="shared" si="0"/>
        <v>0.2493478542242675</v>
      </c>
      <c r="G5" s="4">
        <v>1.6820337811029391E-2</v>
      </c>
      <c r="H5" s="9">
        <v>0.33380000000000004</v>
      </c>
    </row>
    <row r="6" spans="1:8" x14ac:dyDescent="0.25">
      <c r="A6" s="2" t="s">
        <v>9</v>
      </c>
      <c r="B6" s="4">
        <v>0.25555555555555554</v>
      </c>
      <c r="C6" s="4">
        <v>1.5517885054495599E-2</v>
      </c>
      <c r="D6" s="4">
        <v>0.9824678785202734</v>
      </c>
      <c r="E6" s="4">
        <v>1.0166666666666666</v>
      </c>
      <c r="F6" s="4">
        <f t="shared" si="0"/>
        <v>0.25107512451073649</v>
      </c>
      <c r="G6" s="4">
        <v>1.6494906008766772E-2</v>
      </c>
      <c r="H6" s="9">
        <v>0.39531151430672345</v>
      </c>
    </row>
    <row r="7" spans="1:8" x14ac:dyDescent="0.25">
      <c r="A7" s="2" t="s">
        <v>10</v>
      </c>
      <c r="B7" s="4">
        <v>0.25555555555555554</v>
      </c>
      <c r="C7" s="4">
        <v>1.5313469861557601E-2</v>
      </c>
      <c r="D7" s="4">
        <v>0.97858711347712657</v>
      </c>
      <c r="E7" s="4">
        <v>1.2722222222222221</v>
      </c>
      <c r="F7" s="4">
        <f t="shared" si="0"/>
        <v>0.25008337344415454</v>
      </c>
      <c r="G7" s="4">
        <v>1.6263561701185963E-2</v>
      </c>
      <c r="H7" s="9">
        <v>0.42818047235951379</v>
      </c>
    </row>
    <row r="8" spans="1:8" x14ac:dyDescent="0.25">
      <c r="A8" s="2" t="s">
        <v>11</v>
      </c>
      <c r="B8" s="4">
        <v>0.25</v>
      </c>
      <c r="C8" s="4">
        <v>1.4778073058691501E-2</v>
      </c>
      <c r="D8" s="4">
        <v>0.97485501027232813</v>
      </c>
      <c r="E8" s="4">
        <v>1.5222222222222221</v>
      </c>
      <c r="F8" s="4">
        <f t="shared" si="0"/>
        <v>0.24371375256808203</v>
      </c>
      <c r="G8" s="4">
        <v>1.6018818413321614E-2</v>
      </c>
      <c r="H8" s="9">
        <v>0.46240136562527651</v>
      </c>
    </row>
    <row r="9" spans="1:8" x14ac:dyDescent="0.25">
      <c r="A9" s="2" t="s">
        <v>12</v>
      </c>
      <c r="B9" s="4">
        <v>0.25277777777777777</v>
      </c>
      <c r="C9" s="4">
        <v>1.4298690663923801E-2</v>
      </c>
      <c r="D9" s="4">
        <v>0.97122692559418111</v>
      </c>
      <c r="E9" s="4">
        <v>1.7749999999999999</v>
      </c>
      <c r="F9" s="4">
        <f t="shared" si="0"/>
        <v>0.24550458396964023</v>
      </c>
      <c r="G9" s="4">
        <v>1.5773979289792874E-2</v>
      </c>
      <c r="H9" s="9">
        <v>0.49709791006854726</v>
      </c>
    </row>
    <row r="10" spans="1:8" x14ac:dyDescent="0.25">
      <c r="A10" s="2" t="s">
        <v>13</v>
      </c>
      <c r="B10" s="4">
        <v>0.25555555555555554</v>
      </c>
      <c r="C10" s="4">
        <v>1.5289502863894E-2</v>
      </c>
      <c r="D10" s="4">
        <v>0.96769087684257793</v>
      </c>
      <c r="E10" s="4">
        <v>2.0305555555555554</v>
      </c>
      <c r="F10" s="4">
        <f t="shared" si="0"/>
        <v>0.24729877963754768</v>
      </c>
      <c r="G10" s="4">
        <v>1.5712680428020209E-2</v>
      </c>
      <c r="H10" s="9">
        <v>0.45672639432677942</v>
      </c>
    </row>
    <row r="11" spans="1:8" x14ac:dyDescent="0.25">
      <c r="A11" s="2" t="s">
        <v>14</v>
      </c>
      <c r="B11" s="4">
        <v>0.26111111111111113</v>
      </c>
      <c r="C11" s="4">
        <v>1.5092041873365001E-2</v>
      </c>
      <c r="D11" s="4">
        <v>0.9638429660087483</v>
      </c>
      <c r="E11" s="4">
        <v>2.2916666666666665</v>
      </c>
      <c r="F11" s="4">
        <f t="shared" si="0"/>
        <v>0.25167010779117316</v>
      </c>
      <c r="G11" s="4">
        <v>1.5647167552700219E-2</v>
      </c>
      <c r="H11" s="9">
        <v>0.46998668284804851</v>
      </c>
    </row>
    <row r="12" spans="1:8" x14ac:dyDescent="0.25">
      <c r="A12" s="2" t="s">
        <v>15</v>
      </c>
      <c r="B12" s="4">
        <v>0.24444444444444444</v>
      </c>
      <c r="C12" s="4">
        <v>1.4902652171902399E-2</v>
      </c>
      <c r="D12" s="4">
        <v>0.9603002591433718</v>
      </c>
      <c r="E12" s="4">
        <v>2.536111111111111</v>
      </c>
      <c r="F12" s="4">
        <f t="shared" si="0"/>
        <v>0.23474006334615755</v>
      </c>
      <c r="G12" s="4">
        <v>1.5574145294429149E-2</v>
      </c>
      <c r="H12" s="9">
        <v>0.48326304067308362</v>
      </c>
    </row>
    <row r="13" spans="1:8" x14ac:dyDescent="0.25">
      <c r="A13" s="2" t="s">
        <v>16</v>
      </c>
      <c r="B13" s="4">
        <v>0.25277777777777777</v>
      </c>
      <c r="C13" s="4">
        <v>1.4708836958953699E-2</v>
      </c>
      <c r="D13" s="4">
        <v>0.95669632734711141</v>
      </c>
      <c r="E13" s="4">
        <v>2.7888888888888888</v>
      </c>
      <c r="F13" s="4">
        <f t="shared" si="0"/>
        <v>0.24183157163496427</v>
      </c>
      <c r="G13" s="4">
        <v>1.5494819211044874E-2</v>
      </c>
      <c r="H13" s="9">
        <v>0.49709301651781612</v>
      </c>
    </row>
    <row r="14" spans="1:8" x14ac:dyDescent="0.25">
      <c r="A14" s="2" t="s">
        <v>17</v>
      </c>
      <c r="B14" s="4">
        <v>0.26111111111111113</v>
      </c>
      <c r="C14" s="4">
        <v>1.52734301476047E-2</v>
      </c>
      <c r="D14" s="4">
        <v>0.95303605821474824</v>
      </c>
      <c r="E14" s="4">
        <v>3.05</v>
      </c>
      <c r="F14" s="4">
        <f t="shared" si="0"/>
        <v>0.2488483040894065</v>
      </c>
      <c r="G14" s="4">
        <v>1.5476836708442986E-2</v>
      </c>
      <c r="H14" s="9">
        <v>0.47834614463250291</v>
      </c>
    </row>
    <row r="15" spans="1:8" x14ac:dyDescent="0.25">
      <c r="A15" s="2" t="s">
        <v>18</v>
      </c>
      <c r="B15" s="4">
        <v>0.25277777777777777</v>
      </c>
      <c r="C15" s="4">
        <v>1.51961256040983E-2</v>
      </c>
      <c r="D15" s="4">
        <v>0.9493707430944045</v>
      </c>
      <c r="E15" s="4">
        <v>3.3027777777777776</v>
      </c>
      <c r="F15" s="4">
        <f t="shared" si="0"/>
        <v>0.23997982672664112</v>
      </c>
      <c r="G15" s="4">
        <v>1.5456463370985668E-2</v>
      </c>
      <c r="H15" s="9">
        <v>0.48536063268100454</v>
      </c>
    </row>
    <row r="16" spans="1:8" x14ac:dyDescent="0.25">
      <c r="A16" s="2" t="s">
        <v>19</v>
      </c>
      <c r="B16" s="4">
        <v>0.24444444444444444</v>
      </c>
      <c r="C16" s="4">
        <v>1.51212881329093E-2</v>
      </c>
      <c r="D16" s="4">
        <v>0.94585725371792684</v>
      </c>
      <c r="E16" s="4">
        <v>3.5472222222222221</v>
      </c>
      <c r="F16" s="4">
        <f t="shared" si="0"/>
        <v>0.23120955090882656</v>
      </c>
      <c r="G16" s="4">
        <v>1.5432436155241251E-2</v>
      </c>
      <c r="H16" s="10">
        <v>0.49260912971413751</v>
      </c>
    </row>
    <row r="17" spans="1:8" x14ac:dyDescent="0.25">
      <c r="A17" s="3">
        <v>45138</v>
      </c>
      <c r="B17" s="4">
        <v>0.26111111111111113</v>
      </c>
      <c r="C17" s="4">
        <v>1.5049114754471399E-2</v>
      </c>
      <c r="D17" s="4">
        <v>0.9421373784637872</v>
      </c>
      <c r="E17" s="4">
        <v>3.8083333333333331</v>
      </c>
      <c r="F17" s="4">
        <f t="shared" si="0"/>
        <v>0.24600253770998889</v>
      </c>
      <c r="G17" s="4">
        <v>1.540764899680295E-2</v>
      </c>
      <c r="H17" s="10">
        <v>0.49996206853523828</v>
      </c>
    </row>
    <row r="18" spans="1:8" x14ac:dyDescent="0.25">
      <c r="A18" s="3">
        <v>45229</v>
      </c>
      <c r="B18" s="4">
        <v>0.25277777777777777</v>
      </c>
      <c r="C18" s="4"/>
      <c r="D18" s="4">
        <v>0.93856699286208989</v>
      </c>
      <c r="E18" s="4">
        <v>4.0611111111111109</v>
      </c>
      <c r="F18" s="4">
        <f t="shared" si="0"/>
        <v>0.2372488787512505</v>
      </c>
      <c r="G18" s="4"/>
      <c r="H18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J8" sqref="J8"/>
    </sheetView>
  </sheetViews>
  <sheetFormatPr defaultRowHeight="14.4" x14ac:dyDescent="0.25"/>
  <cols>
    <col min="1" max="1" width="9.33203125" customWidth="1"/>
    <col min="2" max="2" width="17.109375" customWidth="1"/>
    <col min="3" max="3" width="10.5546875" customWidth="1"/>
    <col min="6" max="6" width="9.88671875" customWidth="1"/>
    <col min="7" max="7" width="11.33203125" customWidth="1"/>
  </cols>
  <sheetData>
    <row r="1" spans="1:7" x14ac:dyDescent="0.25">
      <c r="A1" s="1" t="s">
        <v>20</v>
      </c>
      <c r="B1" s="1" t="s">
        <v>21</v>
      </c>
      <c r="C1" s="1" t="s">
        <v>33</v>
      </c>
      <c r="D1" s="1" t="s">
        <v>34</v>
      </c>
      <c r="E1" s="1" t="s">
        <v>35</v>
      </c>
      <c r="F1" s="6" t="s">
        <v>39</v>
      </c>
      <c r="G1" s="6" t="s">
        <v>40</v>
      </c>
    </row>
    <row r="2" spans="1:7" x14ac:dyDescent="0.25">
      <c r="A2" s="1" t="s">
        <v>22</v>
      </c>
      <c r="B2" s="1">
        <v>1.5044177483777088E-2</v>
      </c>
      <c r="C2" s="5">
        <v>0.46829999999999999</v>
      </c>
      <c r="D2" s="1">
        <v>1</v>
      </c>
      <c r="E2" s="1">
        <f>3</f>
        <v>3</v>
      </c>
      <c r="F2" s="1">
        <v>8.3062819865538651E-3</v>
      </c>
      <c r="G2" s="1">
        <v>8.1936454675481576E-3</v>
      </c>
    </row>
    <row r="3" spans="1:7" x14ac:dyDescent="0.25">
      <c r="A3" s="1" t="s">
        <v>23</v>
      </c>
      <c r="B3" s="1">
        <v>1.5078135623263995E-2</v>
      </c>
      <c r="C3" s="5">
        <v>0.45619999999999999</v>
      </c>
      <c r="D3" s="1">
        <v>2</v>
      </c>
      <c r="E3" s="1">
        <v>2</v>
      </c>
      <c r="F3" s="1">
        <v>7.8361562255544279E-3</v>
      </c>
      <c r="G3" s="1">
        <v>7.4221311779172792E-3</v>
      </c>
    </row>
    <row r="4" spans="1:7" x14ac:dyDescent="0.25">
      <c r="A4" s="1" t="s">
        <v>24</v>
      </c>
      <c r="B4" s="1">
        <v>1.515973064243553E-2</v>
      </c>
      <c r="C4" s="5">
        <v>0.45100000000000001</v>
      </c>
      <c r="D4" s="1">
        <v>3</v>
      </c>
      <c r="E4" s="1">
        <v>1</v>
      </c>
      <c r="F4" s="1">
        <v>4.7752642713695809E-3</v>
      </c>
      <c r="G4" s="1">
        <v>4.4316604439633683E-3</v>
      </c>
    </row>
    <row r="5" spans="1:7" x14ac:dyDescent="0.25">
      <c r="A5" s="1" t="s">
        <v>25</v>
      </c>
      <c r="B5" s="1">
        <v>1.4977695463536219E-2</v>
      </c>
      <c r="C5" s="5">
        <v>0.44319999999999998</v>
      </c>
      <c r="D5" s="1">
        <v>1</v>
      </c>
      <c r="E5" s="1">
        <v>1</v>
      </c>
      <c r="F5" s="1">
        <v>2.6473720291942658E-3</v>
      </c>
      <c r="G5" s="1">
        <v>2.6126651285847298E-3</v>
      </c>
    </row>
    <row r="6" spans="1:7" x14ac:dyDescent="0.25">
      <c r="A6" s="1" t="s">
        <v>26</v>
      </c>
      <c r="B6" s="1">
        <v>1.4988013517784777E-2</v>
      </c>
      <c r="C6" s="5">
        <v>0.4496</v>
      </c>
      <c r="D6" s="1">
        <v>1</v>
      </c>
      <c r="E6" s="1">
        <v>2</v>
      </c>
      <c r="F6" s="1">
        <v>5.465774730452528E-3</v>
      </c>
      <c r="G6" s="1">
        <v>5.2776026401473971E-3</v>
      </c>
    </row>
    <row r="7" spans="1:7" x14ac:dyDescent="0.25">
      <c r="A7" s="1" t="s">
        <v>27</v>
      </c>
      <c r="B7" s="1">
        <v>1.4998432002146832E-2</v>
      </c>
      <c r="C7" s="5">
        <v>0.45590000000000003</v>
      </c>
      <c r="D7" s="1">
        <v>2</v>
      </c>
      <c r="E7" s="1">
        <v>1</v>
      </c>
      <c r="F7" s="1">
        <v>3.8973773576949644E-3</v>
      </c>
      <c r="G7" s="1">
        <v>3.7323641219793075E-3</v>
      </c>
    </row>
    <row r="8" spans="1:7" x14ac:dyDescent="0.25">
      <c r="A8" s="1" t="s">
        <v>28</v>
      </c>
      <c r="B8" s="1">
        <v>1.5769013633076815E-2</v>
      </c>
      <c r="C8" s="5">
        <v>0.38700000000000001</v>
      </c>
      <c r="D8" s="1">
        <v>0.5</v>
      </c>
      <c r="E8" s="1">
        <v>1</v>
      </c>
      <c r="F8" s="1">
        <v>1.6431399716235874E-3</v>
      </c>
      <c r="G8" s="1">
        <v>1.720309062318305E-3</v>
      </c>
    </row>
    <row r="9" spans="1:7" x14ac:dyDescent="0.25">
      <c r="A9" s="1" t="s">
        <v>29</v>
      </c>
      <c r="B9" s="1">
        <v>1.5319806508812107E-2</v>
      </c>
      <c r="C9" s="5">
        <v>0.47399999999999998</v>
      </c>
      <c r="D9" s="1">
        <v>0.5</v>
      </c>
      <c r="E9" s="1">
        <v>2</v>
      </c>
      <c r="F9" s="1">
        <v>3.5946024314802427E-3</v>
      </c>
      <c r="G9" s="1">
        <v>4.0567265576966745E-3</v>
      </c>
    </row>
    <row r="10" spans="1:7" x14ac:dyDescent="0.25">
      <c r="A10" s="1" t="s">
        <v>30</v>
      </c>
      <c r="B10" s="1">
        <v>1.522010796542975E-2</v>
      </c>
      <c r="C10" s="5">
        <v>0.4864</v>
      </c>
      <c r="D10" s="1">
        <v>0.5</v>
      </c>
      <c r="E10" s="1">
        <v>3</v>
      </c>
      <c r="F10" s="1">
        <v>5.5855586617089403E-3</v>
      </c>
      <c r="G10" s="1">
        <v>6.1500222951010406E-3</v>
      </c>
    </row>
    <row r="11" spans="1:7" x14ac:dyDescent="0.25">
      <c r="A11" s="1" t="s">
        <v>31</v>
      </c>
      <c r="B11" s="1">
        <v>1.5351879741867322E-2</v>
      </c>
      <c r="C11" s="5">
        <v>0.45550000000000002</v>
      </c>
      <c r="D11" s="1">
        <v>0.75</v>
      </c>
      <c r="E11" s="1">
        <v>1</v>
      </c>
      <c r="F11" s="1">
        <v>2.1551414292685263E-3</v>
      </c>
      <c r="G11" s="1">
        <v>2.3946080936211277E-3</v>
      </c>
    </row>
    <row r="12" spans="1:7" x14ac:dyDescent="0.25">
      <c r="A12" s="1" t="s">
        <v>32</v>
      </c>
      <c r="B12" s="1">
        <v>1.5125124260656753E-2</v>
      </c>
      <c r="C12" s="5">
        <v>0.46239999999999998</v>
      </c>
      <c r="D12" s="1">
        <v>0.75</v>
      </c>
      <c r="E12" s="1">
        <v>2</v>
      </c>
      <c r="F12" s="1">
        <v>4.551648841058506E-3</v>
      </c>
      <c r="G12" s="1">
        <v>4.7531257112868501E-3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C14" sqref="C14"/>
    </sheetView>
  </sheetViews>
  <sheetFormatPr defaultRowHeight="14.4" x14ac:dyDescent="0.25"/>
  <cols>
    <col min="1" max="1" width="16.5546875" style="11" customWidth="1"/>
    <col min="2" max="2" width="12.21875" style="11" customWidth="1"/>
    <col min="3" max="3" width="9.21875" style="11" customWidth="1"/>
    <col min="4" max="16384" width="8.88671875" style="11"/>
  </cols>
  <sheetData>
    <row r="1" spans="1:16" x14ac:dyDescent="0.25">
      <c r="A1" s="11" t="s">
        <v>41</v>
      </c>
      <c r="B1" s="11" t="s">
        <v>42</v>
      </c>
      <c r="C1" s="11" t="s">
        <v>43</v>
      </c>
    </row>
    <row r="2" spans="1:16" x14ac:dyDescent="0.25">
      <c r="A2" s="12">
        <v>43859</v>
      </c>
      <c r="B2" s="11">
        <v>2.1999999999999999E-2</v>
      </c>
      <c r="C2" s="11">
        <v>5.5</v>
      </c>
    </row>
    <row r="3" spans="1:16" x14ac:dyDescent="0.25">
      <c r="A3" s="12">
        <v>43950</v>
      </c>
      <c r="B3" s="11">
        <v>2.1999999999999999E-2</v>
      </c>
      <c r="C3" s="11">
        <v>11</v>
      </c>
    </row>
    <row r="4" spans="1:16" x14ac:dyDescent="0.25">
      <c r="A4" s="12">
        <v>44041</v>
      </c>
      <c r="B4" s="11">
        <v>2.1999999999999999E-2</v>
      </c>
      <c r="C4" s="11">
        <v>5.5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25">
      <c r="A5" s="12">
        <v>44133</v>
      </c>
      <c r="B5" s="11">
        <v>2.1999999999999999E-2</v>
      </c>
      <c r="C5" s="11">
        <v>11</v>
      </c>
    </row>
    <row r="6" spans="1:16" x14ac:dyDescent="0.25">
      <c r="A6" s="12">
        <v>44225</v>
      </c>
      <c r="B6" s="11">
        <v>2.1999999999999999E-2</v>
      </c>
      <c r="C6" s="11">
        <v>5.5</v>
      </c>
    </row>
    <row r="7" spans="1:16" x14ac:dyDescent="0.25">
      <c r="A7" s="12">
        <v>44315</v>
      </c>
      <c r="B7" s="11">
        <v>2.1999999999999999E-2</v>
      </c>
      <c r="C7" s="11">
        <v>11</v>
      </c>
    </row>
    <row r="8" spans="1:16" x14ac:dyDescent="0.25">
      <c r="A8" s="12">
        <v>44406</v>
      </c>
      <c r="B8" s="11">
        <v>2.1999999999999999E-2</v>
      </c>
      <c r="C8" s="11">
        <v>5.5</v>
      </c>
    </row>
    <row r="9" spans="1:16" x14ac:dyDescent="0.25">
      <c r="A9" s="12">
        <v>44498</v>
      </c>
      <c r="B9" s="11">
        <v>2.1999999999999999E-2</v>
      </c>
      <c r="C9" s="11">
        <v>11</v>
      </c>
    </row>
    <row r="10" spans="1:16" x14ac:dyDescent="0.25">
      <c r="A10" s="12">
        <v>44592</v>
      </c>
      <c r="B10" s="11">
        <v>2.1999999999999999E-2</v>
      </c>
      <c r="C10" s="11">
        <v>5.6222222222222209</v>
      </c>
    </row>
    <row r="11" spans="1:16" x14ac:dyDescent="0.25">
      <c r="A11" s="12">
        <v>44680</v>
      </c>
      <c r="B11" s="11">
        <v>2.1999999999999999E-2</v>
      </c>
      <c r="C11" s="11">
        <v>11</v>
      </c>
    </row>
    <row r="12" spans="1:16" x14ac:dyDescent="0.25">
      <c r="A12" s="12">
        <v>44771</v>
      </c>
      <c r="B12" s="11">
        <v>2.5000000000000001E-2</v>
      </c>
      <c r="C12" s="11">
        <v>6.25</v>
      </c>
    </row>
    <row r="13" spans="1:16" x14ac:dyDescent="0.25">
      <c r="A13" s="12">
        <v>44865</v>
      </c>
      <c r="B13" s="11">
        <v>2.5000000000000001E-2</v>
      </c>
      <c r="C13" s="11">
        <v>12.638888888888889</v>
      </c>
    </row>
    <row r="14" spans="1:16" x14ac:dyDescent="0.25">
      <c r="A14" s="12">
        <v>44956</v>
      </c>
      <c r="B14" s="11">
        <v>2.5000000000000001E-2</v>
      </c>
      <c r="C14" s="11">
        <v>6.25</v>
      </c>
    </row>
    <row r="15" spans="1:16" x14ac:dyDescent="0.25">
      <c r="A15" s="12">
        <v>45044</v>
      </c>
      <c r="B15" s="11">
        <v>2.5000000000000001E-2</v>
      </c>
      <c r="C15" s="11">
        <v>12.361111111111112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2019-11-28T04:51:07Z</dcterms:modified>
</cp:coreProperties>
</file>