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ap14205/Downloads/"/>
    </mc:Choice>
  </mc:AlternateContent>
  <xr:revisionPtr revIDLastSave="0" documentId="13_ncr:1_{2A1ECD13-164F-AF47-84FE-72353DAF9F32}" xr6:coauthVersionLast="47" xr6:coauthVersionMax="47" xr10:uidLastSave="{00000000-0000-0000-0000-000000000000}"/>
  <bookViews>
    <workbookView xWindow="60" yWindow="520" windowWidth="28740" windowHeight="15520" xr2:uid="{00000000-000D-0000-FFFF-FFFF00000000}"/>
  </bookViews>
  <sheets>
    <sheet name="Dashboard" sheetId="1" r:id="rId1"/>
    <sheet name="Data Collection" sheetId="2" r:id="rId2"/>
    <sheet name="Main Data" sheetId="4" r:id="rId3"/>
  </sheets>
  <definedNames>
    <definedName name="_xlnm._FilterDatabase" localSheetId="1" hidden="1">'Data Collection'!$A$1:$O$15</definedName>
    <definedName name="_xlchart.v1.0" hidden="1">'Main Data'!$D$2:$D$179</definedName>
    <definedName name="_xlchart.v1.1" hidden="1">'Main Data'!$F$1</definedName>
    <definedName name="_xlchart.v1.10" hidden="1">'Main Data'!$F$1</definedName>
    <definedName name="_xlchart.v1.11" hidden="1">'Main Data'!$F$2:$F$179</definedName>
    <definedName name="_xlchart.v1.12" hidden="1">'Main Data'!$D$2:$D$179</definedName>
    <definedName name="_xlchart.v1.13" hidden="1">'Main Data'!$F$1</definedName>
    <definedName name="_xlchart.v1.14" hidden="1">'Main Data'!$F$2:$F$179</definedName>
    <definedName name="_xlchart.v1.15" hidden="1">'Main Data'!$D$2:$D$179</definedName>
    <definedName name="_xlchart.v1.16" hidden="1">'Main Data'!$F$1</definedName>
    <definedName name="_xlchart.v1.17" hidden="1">'Main Data'!$F$2:$F$179</definedName>
    <definedName name="_xlchart.v1.18" hidden="1">'Main Data'!$D$2:$D$179</definedName>
    <definedName name="_xlchart.v1.19" hidden="1">'Main Data'!$F$1</definedName>
    <definedName name="_xlchart.v1.2" hidden="1">'Main Data'!$F$2:$F$179</definedName>
    <definedName name="_xlchart.v1.20" hidden="1">'Main Data'!$F$2:$F$179</definedName>
    <definedName name="_xlchart.v1.21" hidden="1">'Main Data'!$D$2:$D$179</definedName>
    <definedName name="_xlchart.v1.22" hidden="1">'Main Data'!$F$1</definedName>
    <definedName name="_xlchart.v1.23" hidden="1">'Main Data'!$F$2:$F$179</definedName>
    <definedName name="_xlchart.v1.24" hidden="1">'Main Data'!$D$2:$D$179</definedName>
    <definedName name="_xlchart.v1.25" hidden="1">'Main Data'!$F$1</definedName>
    <definedName name="_xlchart.v1.26" hidden="1">'Main Data'!$F$2:$F$179</definedName>
    <definedName name="_xlchart.v1.27" hidden="1">'Main Data'!$D$2:$D$179</definedName>
    <definedName name="_xlchart.v1.28" hidden="1">'Main Data'!$F$1</definedName>
    <definedName name="_xlchart.v1.29" hidden="1">'Main Data'!$F$2:$F$179</definedName>
    <definedName name="_xlchart.v1.3" hidden="1">'Main Data'!$D$2:$D$179</definedName>
    <definedName name="_xlchart.v1.30" hidden="1">'Main Data'!$D$2:$D$179</definedName>
    <definedName name="_xlchart.v1.31" hidden="1">'Main Data'!$F$1</definedName>
    <definedName name="_xlchart.v1.32" hidden="1">'Main Data'!$F$2:$F$179</definedName>
    <definedName name="_xlchart.v1.33" hidden="1">'Main Data'!$D$2:$D$179</definedName>
    <definedName name="_xlchart.v1.34" hidden="1">'Main Data'!$F$1</definedName>
    <definedName name="_xlchart.v1.35" hidden="1">'Main Data'!$F$2:$F$179</definedName>
    <definedName name="_xlchart.v1.4" hidden="1">'Main Data'!$F$1</definedName>
    <definedName name="_xlchart.v1.5" hidden="1">'Main Data'!$F$2:$F$179</definedName>
    <definedName name="_xlchart.v1.6" hidden="1">'Main Data'!$D$2:$D$179</definedName>
    <definedName name="_xlchart.v1.7" hidden="1">'Main Data'!$F$1</definedName>
    <definedName name="_xlchart.v1.8" hidden="1">'Main Data'!$F$2:$F$179</definedName>
    <definedName name="_xlchart.v1.9" hidden="1">'Main Data'!$D$2:$D$179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K8" i="1"/>
  <c r="H8" i="1"/>
  <c r="E8" i="1"/>
</calcChain>
</file>

<file path=xl/sharedStrings.xml><?xml version="1.0" encoding="utf-8"?>
<sst xmlns="http://schemas.openxmlformats.org/spreadsheetml/2006/main" count="918" uniqueCount="395">
  <si>
    <t>Select collection :</t>
  </si>
  <si>
    <t>Floor Price 24h</t>
  </si>
  <si>
    <t>Volume 24h</t>
  </si>
  <si>
    <t>Market Cap</t>
  </si>
  <si>
    <t>Unique Wallet Purchase</t>
  </si>
  <si>
    <t>Daily Volume</t>
  </si>
  <si>
    <t>Daily Floor Price</t>
  </si>
  <si>
    <t>Daily Average Volume</t>
  </si>
  <si>
    <t>Daily Unique NFT Sold</t>
  </si>
  <si>
    <t>chain_id</t>
  </si>
  <si>
    <t>collection_name</t>
  </si>
  <si>
    <t>collection_address</t>
  </si>
  <si>
    <t>volume_quote_24h</t>
  </si>
  <si>
    <t>avg_volume_quote_24h</t>
  </si>
  <si>
    <t>contract_deployment_at</t>
  </si>
  <si>
    <t>market_cap_quote</t>
  </si>
  <si>
    <t>transaction_count_alltime</t>
  </si>
  <si>
    <t>unique_wallet_purchase_count_alltime</t>
  </si>
  <si>
    <t>unique_token_ids_sold_count_alltime</t>
  </si>
  <si>
    <t>max_price_quote</t>
  </si>
  <si>
    <t>floor_price_quote_7d</t>
  </si>
  <si>
    <t>gas_quote_rate</t>
  </si>
  <si>
    <t>quote_currency</t>
  </si>
  <si>
    <t>opening_date</t>
  </si>
  <si>
    <t>USD</t>
  </si>
  <si>
    <t>data.items.chain_id</t>
  </si>
  <si>
    <t>data.items.collection_name</t>
  </si>
  <si>
    <t>data.items.collection_address</t>
  </si>
  <si>
    <t>data.items.collection_ticker_symbol</t>
  </si>
  <si>
    <t>data.items.opening_date</t>
  </si>
  <si>
    <t>data.items.volume_wei_day</t>
  </si>
  <si>
    <t>data.items.volume_quote_day</t>
  </si>
  <si>
    <t>data.items.average_volume_wei_day</t>
  </si>
  <si>
    <t>data.items.average_volume_quote_day</t>
  </si>
  <si>
    <t>data.items.unique_token_ids_sold_count_day</t>
  </si>
  <si>
    <t>data.items.floor_price_wei_7d</t>
  </si>
  <si>
    <t>data.items.floor_price_quote_7d</t>
  </si>
  <si>
    <t>data.items.gas_quote_rate_day</t>
  </si>
  <si>
    <t>data.items.quote_currency</t>
  </si>
  <si>
    <t>data.pagination</t>
  </si>
  <si>
    <t>error</t>
  </si>
  <si>
    <t>error_message</t>
  </si>
  <si>
    <t>error_code</t>
  </si>
  <si>
    <t>250</t>
  </si>
  <si>
    <t>Nautilus</t>
  </si>
  <si>
    <t>0x203f6ec8b1bb1d4a97943c93ef0b6b76ba6b583b</t>
  </si>
  <si>
    <t>402.68243</t>
  </si>
  <si>
    <t>80.53648</t>
  </si>
  <si>
    <t>2022-02-24T23:52:37Z</t>
  </si>
  <si>
    <t>48190.55</t>
  </si>
  <si>
    <t>393</t>
  </si>
  <si>
    <t>129</t>
  </si>
  <si>
    <t>339</t>
  </si>
  <si>
    <t>1107.9307</t>
  </si>
  <si>
    <t>149.66847</t>
  </si>
  <si>
    <t>2.0144193</t>
  </si>
  <si>
    <t>2022-03-02</t>
  </si>
  <si>
    <t>SpookyVerse Ecosystem</t>
  </si>
  <si>
    <t>0xf8b2dd8265e3479b960c17c08ed059d5cc45bdab</t>
  </si>
  <si>
    <t>2022-02-12T22:50:02Z</t>
  </si>
  <si>
    <t>44178.02</t>
  </si>
  <si>
    <t>438</t>
  </si>
  <si>
    <t>175</t>
  </si>
  <si>
    <t>388</t>
  </si>
  <si>
    <t>1065.6278</t>
  </si>
  <si>
    <t>41.59221</t>
  </si>
  <si>
    <t>FantomFrogs</t>
  </si>
  <si>
    <t>0x3c997415d8b8fadf919ea6d5acc089ad59a6b2e2</t>
  </si>
  <si>
    <t>151.08145</t>
  </si>
  <si>
    <t>75.540726</t>
  </si>
  <si>
    <t>2022-01-31T17:56:32Z</t>
  </si>
  <si>
    <t>14976.667</t>
  </si>
  <si>
    <t>267</t>
  </si>
  <si>
    <t>104</t>
  </si>
  <si>
    <t>242</t>
  </si>
  <si>
    <t>604.3258</t>
  </si>
  <si>
    <t>53.019207</t>
  </si>
  <si>
    <t>ReGuitarGirlz</t>
  </si>
  <si>
    <t>0x2650b24edaf512cdfc7ba0d077b0467e1dc53d16</t>
  </si>
  <si>
    <t>10.072097</t>
  </si>
  <si>
    <t>2022-02-25T10:23:13Z</t>
  </si>
  <si>
    <t>5717.909</t>
  </si>
  <si>
    <t>86</t>
  </si>
  <si>
    <t>41</t>
  </si>
  <si>
    <t>80</t>
  </si>
  <si>
    <t>201.44193</t>
  </si>
  <si>
    <t>80.58959</t>
  </si>
  <si>
    <t>GOLUM</t>
  </si>
  <si>
    <t>0xdf7834ceadcb94ef67fbe52ba8ce4c6b2ee12bcc</t>
  </si>
  <si>
    <t>42.302807</t>
  </si>
  <si>
    <t>2022-02-24T23:20:03Z</t>
  </si>
  <si>
    <t>365.6171</t>
  </si>
  <si>
    <t>8</t>
  </si>
  <si>
    <t>4</t>
  </si>
  <si>
    <t>7</t>
  </si>
  <si>
    <t>100.72096</t>
  </si>
  <si>
    <t>50.738186</t>
  </si>
  <si>
    <t>Creatures Of The Cave Two</t>
  </si>
  <si>
    <t>0xdbd1d1f5e81c39c5b7931a8dffdb78e260bf288a</t>
  </si>
  <si>
    <t>0.0</t>
  </si>
  <si>
    <t>2022-02-18T21:41:52Z</t>
  </si>
  <si>
    <t>300.14847</t>
  </si>
  <si>
    <t>76.547935</t>
  </si>
  <si>
    <t>75.03712</t>
  </si>
  <si>
    <t>Dead Family</t>
  </si>
  <si>
    <t>0x84a106afddefd79c5be976e93773b07c299b9be0</t>
  </si>
  <si>
    <t>2022-02-23T20:19:09Z</t>
  </si>
  <si>
    <t>227.62938</t>
  </si>
  <si>
    <t>3</t>
  </si>
  <si>
    <t>90.64887</t>
  </si>
  <si>
    <t>74.533516</t>
  </si>
  <si>
    <t>Skele NFT</t>
  </si>
  <si>
    <t>0x1da2a15760793c7018a681d5f99a176b6ccfee45</t>
  </si>
  <si>
    <t>2021-11-05T20:38:29Z</t>
  </si>
  <si>
    <t>221.58612</t>
  </si>
  <si>
    <t>2</t>
  </si>
  <si>
    <t>1</t>
  </si>
  <si>
    <t>110.79306</t>
  </si>
  <si>
    <t>The Stonk Society</t>
  </si>
  <si>
    <t>0x2f604079aff2a11883736d189ef823e39abd6316</t>
  </si>
  <si>
    <t>2021-12-18T13:20:51Z</t>
  </si>
  <si>
    <t>124.894</t>
  </si>
  <si>
    <t>62.447</t>
  </si>
  <si>
    <t>Secret Society: Skulls</t>
  </si>
  <si>
    <t>0x28580def96ff9d180e33460278aad219ab842a0d</t>
  </si>
  <si>
    <t>2022-02-27T18:19:17Z</t>
  </si>
  <si>
    <t>87.22436</t>
  </si>
  <si>
    <t>5</t>
  </si>
  <si>
    <t>20.144194</t>
  </si>
  <si>
    <t>17.444872</t>
  </si>
  <si>
    <t>CryptoDate</t>
  </si>
  <si>
    <t>0x4e7e18351b854a6b9bd610e9e4618b2639fd1059</t>
  </si>
  <si>
    <t>2021-11-09T03:59:27Z</t>
  </si>
  <si>
    <t>80.576775</t>
  </si>
  <si>
    <t>60.43258</t>
  </si>
  <si>
    <t>FantomVampirez</t>
  </si>
  <si>
    <t>0xd6f8d65811128755fa0d2c011a1e865c18cf8155</t>
  </si>
  <si>
    <t>2022-02-26T16:16:47Z</t>
  </si>
  <si>
    <t>70.50468</t>
  </si>
  <si>
    <t>CryptoWormzNFT</t>
  </si>
  <si>
    <t>0x74d3736377fd0251c19b2b77288cea6d3ad87578</t>
  </si>
  <si>
    <t>2021-10-29T17:20:52Z</t>
  </si>
  <si>
    <t>6</t>
  </si>
  <si>
    <t>26.18745</t>
  </si>
  <si>
    <t>CryptoMan</t>
  </si>
  <si>
    <t>0x31e1fd82b20cc56c2f41a56b2bcdcfda0470aaf9</t>
  </si>
  <si>
    <t>2022-01-09T05:04:44Z</t>
  </si>
  <si>
    <t>40.288387</t>
  </si>
  <si>
    <t>METAceMETAry reSERvATIon</t>
  </si>
  <si>
    <t>0xa8f3e0fe3746784ff8bf592874f57f26eb10b00f</t>
  </si>
  <si>
    <t>2022-01-31T22:54:23Z</t>
  </si>
  <si>
    <t>39.67399</t>
  </si>
  <si>
    <t>RiceBols</t>
  </si>
  <si>
    <t>0x56adbc1c628a50ca3fdce74625754909a44559c8</t>
  </si>
  <si>
    <t>2022-01-30T10:30:32Z</t>
  </si>
  <si>
    <t>36.66243</t>
  </si>
  <si>
    <t>10</t>
  </si>
  <si>
    <t>22.158613</t>
  </si>
  <si>
    <t>2.2158613</t>
  </si>
  <si>
    <t>Alpaca Finance NFT</t>
  </si>
  <si>
    <t>0x81443d50206bb5c23d8a9bdcafc1a691945420f9</t>
  </si>
  <si>
    <t>2022-02-10T11:30:43Z</t>
  </si>
  <si>
    <t>35.856663</t>
  </si>
  <si>
    <t>12</t>
  </si>
  <si>
    <t>4.0288386</t>
  </si>
  <si>
    <t>3.0014849</t>
  </si>
  <si>
    <t>Gorgon Medusa</t>
  </si>
  <si>
    <t>0x20524979212021e4be429811e58bcbac7625a0e4</t>
  </si>
  <si>
    <t>2021-12-31T12:26:42Z</t>
  </si>
  <si>
    <t>31.535734</t>
  </si>
  <si>
    <t>24.17303</t>
  </si>
  <si>
    <t>5.0360484</t>
  </si>
  <si>
    <t>Collection NFT Status on Fantom Chain</t>
  </si>
  <si>
    <t>NAUTILUS</t>
  </si>
  <si>
    <t>385.15698</t>
  </si>
  <si>
    <t>38240000000000000000</t>
  </si>
  <si>
    <t>77.031395</t>
  </si>
  <si>
    <t>73940178692307600000</t>
  </si>
  <si>
    <t>148.94652</t>
  </si>
  <si>
    <t>2022-03-01</t>
  </si>
  <si>
    <t>3476.6204</t>
  </si>
  <si>
    <t>69317107142857100000</t>
  </si>
  <si>
    <t>124.16501</t>
  </si>
  <si>
    <t>28</t>
  </si>
  <si>
    <t>74403817376623300000</t>
  </si>
  <si>
    <t>133.27664</t>
  </si>
  <si>
    <t>1.7912607</t>
  </si>
  <si>
    <t>2022-02-28</t>
  </si>
  <si>
    <t>1050760000000000000000</t>
  </si>
  <si>
    <t>1631.4031</t>
  </si>
  <si>
    <t>55303157894736800000</t>
  </si>
  <si>
    <t>85.86332</t>
  </si>
  <si>
    <t>19</t>
  </si>
  <si>
    <t>74802775042016700000</t>
  </si>
  <si>
    <t>116.1383</t>
  </si>
  <si>
    <t>1.5525935</t>
  </si>
  <si>
    <t>2022-02-27</t>
  </si>
  <si>
    <t>3454400000000000000000</t>
  </si>
  <si>
    <t>5686.248</t>
  </si>
  <si>
    <t>69088000000000000000</t>
  </si>
  <si>
    <t>113.72496</t>
  </si>
  <si>
    <t>48</t>
  </si>
  <si>
    <t>75898907366863800000</t>
  </si>
  <si>
    <t>124.93632</t>
  </si>
  <si>
    <t>1.6460885</t>
  </si>
  <si>
    <t>2022-02-26</t>
  </si>
  <si>
    <t>16446760000000000000000</t>
  </si>
  <si>
    <t>29240.312</t>
  </si>
  <si>
    <t>84342358974359000000</t>
  </si>
  <si>
    <t>149.95032</t>
  </si>
  <si>
    <t>208</t>
  </si>
  <si>
    <t>77081356562500000000</t>
  </si>
  <si>
    <t>137.04115</t>
  </si>
  <si>
    <t>1.7778767</t>
  </si>
  <si>
    <t>2022-02-25</t>
  </si>
  <si>
    <t>5752670690000000000000</t>
  </si>
  <si>
    <t>9582.434</t>
  </si>
  <si>
    <t>61856674086021500000</t>
  </si>
  <si>
    <t>103.03692</t>
  </si>
  <si>
    <t>90</t>
  </si>
  <si>
    <t>1.6657364</t>
  </si>
  <si>
    <t>SERVANT</t>
  </si>
  <si>
    <t>14966521760869600000</t>
  </si>
  <si>
    <t>366500000000000000000</t>
  </si>
  <si>
    <t>52357142857142900000</t>
  </si>
  <si>
    <t>21025076923076900000</t>
  </si>
  <si>
    <t>25353642857142900000</t>
  </si>
  <si>
    <t>25603418918918900000</t>
  </si>
  <si>
    <t>126080000000000000000</t>
  </si>
  <si>
    <t>9698461538461540000</t>
  </si>
  <si>
    <t>30241344827586200000</t>
  </si>
  <si>
    <t>2022-02-23</t>
  </si>
  <si>
    <t>177580000000000000000</t>
  </si>
  <si>
    <t>11838666666666700000</t>
  </si>
  <si>
    <t>29288562500000000000</t>
  </si>
  <si>
    <t>2022-02-22</t>
  </si>
  <si>
    <t>413344000000000000000</t>
  </si>
  <si>
    <t>37576727272727300000</t>
  </si>
  <si>
    <t>41262702020202000000</t>
  </si>
  <si>
    <t>2022-02-21</t>
  </si>
  <si>
    <t>693000000000000000000</t>
  </si>
  <si>
    <t>63000000000000000000</t>
  </si>
  <si>
    <t>42426713147410400000</t>
  </si>
  <si>
    <t>2022-02-20</t>
  </si>
  <si>
    <t>477549000000000000000</t>
  </si>
  <si>
    <t>23877450000000000000</t>
  </si>
  <si>
    <t>61799807082153000000</t>
  </si>
  <si>
    <t>2022-02-19</t>
  </si>
  <si>
    <t>743444000000000000000</t>
  </si>
  <si>
    <t>43732000000000000000</t>
  </si>
  <si>
    <t>63296655873925500000</t>
  </si>
  <si>
    <t>2022-02-18</t>
  </si>
  <si>
    <t>913257000000000000000</t>
  </si>
  <si>
    <t>19026187500000000000</t>
  </si>
  <si>
    <t>64298460542168700000</t>
  </si>
  <si>
    <t>2022-02-17</t>
  </si>
  <si>
    <t>799379000000000000000</t>
  </si>
  <si>
    <t>36335409090909100000</t>
  </si>
  <si>
    <t>71950112323943700000</t>
  </si>
  <si>
    <t>2022-02-16</t>
  </si>
  <si>
    <t>4130042000000000000000</t>
  </si>
  <si>
    <t>59855681159420300000</t>
  </si>
  <si>
    <t>74940659923664200000</t>
  </si>
  <si>
    <t>2022-02-15</t>
  </si>
  <si>
    <t>2892434000000000000000</t>
  </si>
  <si>
    <t>45194281250000000000</t>
  </si>
  <si>
    <t>80333735233160700000</t>
  </si>
  <si>
    <t>2022-02-14</t>
  </si>
  <si>
    <t>11859226900000000000000</t>
  </si>
  <si>
    <t>104948910619469000000</t>
  </si>
  <si>
    <t>97767262790697700000</t>
  </si>
  <si>
    <t>2022-02-13</t>
  </si>
  <si>
    <t>752750000000000000000</t>
  </si>
  <si>
    <t>47046875000000000000</t>
  </si>
  <si>
    <t>FTMFROGS</t>
  </si>
  <si>
    <t>39660000000000000000</t>
  </si>
  <si>
    <t>19830000000000000000</t>
  </si>
  <si>
    <t>24658181818181800000</t>
  </si>
  <si>
    <t>200000000000000000000</t>
  </si>
  <si>
    <t>28571428571428600000</t>
  </si>
  <si>
    <t>25835322580645200000</t>
  </si>
  <si>
    <t>343000000000000000000</t>
  </si>
  <si>
    <t>22866666666666700000</t>
  </si>
  <si>
    <t>26115084745762700000</t>
  </si>
  <si>
    <t>208000000000000000000</t>
  </si>
  <si>
    <t>23111111111111100000</t>
  </si>
  <si>
    <t>26944655172413800000</t>
  </si>
  <si>
    <t>121800000000000000000</t>
  </si>
  <si>
    <t>24360000000000000000</t>
  </si>
  <si>
    <t>27691355932203400000</t>
  </si>
  <si>
    <t>2022-02-24</t>
  </si>
  <si>
    <t>172500000000000000000</t>
  </si>
  <si>
    <t>28750000000000000000</t>
  </si>
  <si>
    <t>27077133766233800000</t>
  </si>
  <si>
    <t>556490000000000000000</t>
  </si>
  <si>
    <t>27824500000000000000</t>
  </si>
  <si>
    <t>26846820731707300000</t>
  </si>
  <si>
    <t>139000000000000000000</t>
  </si>
  <si>
    <t>34750000000000000000</t>
  </si>
  <si>
    <t>26874713580246900000</t>
  </si>
  <si>
    <t>365000000000000000000</t>
  </si>
  <si>
    <t>26071428571428600000</t>
  </si>
  <si>
    <t>26729400000000000000</t>
  </si>
  <si>
    <t>279000000000000000000</t>
  </si>
  <si>
    <t>27900000000000000000</t>
  </si>
  <si>
    <t>26664081250000000000</t>
  </si>
  <si>
    <t>207049300000000000000</t>
  </si>
  <si>
    <t>23005477777777800000</t>
  </si>
  <si>
    <t>26866758695652200000</t>
  </si>
  <si>
    <t>365900000000000000000</t>
  </si>
  <si>
    <t>26135714285714300000</t>
  </si>
  <si>
    <t>27839097938144300000</t>
  </si>
  <si>
    <t>289000000000000000000</t>
  </si>
  <si>
    <t>26272727272727300000</t>
  </si>
  <si>
    <t>29123625000000000000</t>
  </si>
  <si>
    <t>531902500000000000000</t>
  </si>
  <si>
    <t>27994868421052600000</t>
  </si>
  <si>
    <t>31414509345794400000</t>
  </si>
  <si>
    <t>554900000000000000000</t>
  </si>
  <si>
    <t>27745000000000000000</t>
  </si>
  <si>
    <t>35944873949579800000</t>
  </si>
  <si>
    <t>332000000000000000000</t>
  </si>
  <si>
    <t>25538461538461500000</t>
  </si>
  <si>
    <t>37428269230769200000</t>
  </si>
  <si>
    <t>190990000000000000000</t>
  </si>
  <si>
    <t>31831666666666700000</t>
  </si>
  <si>
    <t>39126813186813200000</t>
  </si>
  <si>
    <t>2022-02-12</t>
  </si>
  <si>
    <t>435700000000000000000</t>
  </si>
  <si>
    <t>31121428571428600000</t>
  </si>
  <si>
    <t>39641764705882400000</t>
  </si>
  <si>
    <t>2022-02-11</t>
  </si>
  <si>
    <t>577870000000000000000</t>
  </si>
  <si>
    <t>33992352941176500000</t>
  </si>
  <si>
    <t>41321830985915500000</t>
  </si>
  <si>
    <t>2022-02-10</t>
  </si>
  <si>
    <t>737990000000000000000</t>
  </si>
  <si>
    <t>40999444444444400000</t>
  </si>
  <si>
    <t>43629259259259300000</t>
  </si>
  <si>
    <t>2022-02-09</t>
  </si>
  <si>
    <t>1447990000000000000000</t>
  </si>
  <si>
    <t>46709354838709700000</t>
  </si>
  <si>
    <t>44944166666666700000</t>
  </si>
  <si>
    <t>2022-02-08</t>
  </si>
  <si>
    <t>170000000000000000000</t>
  </si>
  <si>
    <t>34000000000000000000</t>
  </si>
  <si>
    <t>REGG</t>
  </si>
  <si>
    <t>40006363636363600000</t>
  </si>
  <si>
    <t>22000000000000000000</t>
  </si>
  <si>
    <t>40466973684210500000</t>
  </si>
  <si>
    <t>342000000000000000000</t>
  </si>
  <si>
    <t>38000000000000000000</t>
  </si>
  <si>
    <t>41828630136986300000</t>
  </si>
  <si>
    <t>2711490000000000000000</t>
  </si>
  <si>
    <t>42367031250000000000</t>
  </si>
  <si>
    <t>GLM</t>
  </si>
  <si>
    <t>46000000000000000000</t>
  </si>
  <si>
    <t>23000000000000000000</t>
  </si>
  <si>
    <t>25187500000000000000</t>
  </si>
  <si>
    <t>108000000000000000000</t>
  </si>
  <si>
    <t>36000000000000000000</t>
  </si>
  <si>
    <t>25916666666666700000</t>
  </si>
  <si>
    <t>47500000000000000000</t>
  </si>
  <si>
    <t>15833333333333300000</t>
  </si>
  <si>
    <t>COTCTWO</t>
  </si>
  <si>
    <t>149000000000000000000</t>
  </si>
  <si>
    <t>37250000000000000000</t>
  </si>
  <si>
    <t>DEAD</t>
  </si>
  <si>
    <t>45000000000000000000</t>
  </si>
  <si>
    <t>37000000000000000000</t>
  </si>
  <si>
    <t>103000000000000000000</t>
  </si>
  <si>
    <t>34333333333333300000</t>
  </si>
  <si>
    <t>SKELE</t>
  </si>
  <si>
    <t>110000000000000000000</t>
  </si>
  <si>
    <t>55000000000000000000</t>
  </si>
  <si>
    <t>GMED</t>
  </si>
  <si>
    <t>2022-01-24</t>
  </si>
  <si>
    <t>2022-01-17</t>
  </si>
  <si>
    <t>STONK</t>
  </si>
  <si>
    <t>Skull</t>
  </si>
  <si>
    <t>CD</t>
  </si>
  <si>
    <t>2021-12-23</t>
  </si>
  <si>
    <t>FTMVZ</t>
  </si>
  <si>
    <t>CW</t>
  </si>
  <si>
    <t>2022-01-10</t>
  </si>
  <si>
    <t>2021-12-16</t>
  </si>
  <si>
    <t>CRMAN</t>
  </si>
  <si>
    <t>2022-02-06</t>
  </si>
  <si>
    <t>MeMy</t>
  </si>
  <si>
    <t>RB</t>
  </si>
  <si>
    <t>2022-02-05</t>
  </si>
  <si>
    <t>2022-02-04</t>
  </si>
  <si>
    <t>2022-02-03</t>
  </si>
  <si>
    <t>2022-01-31</t>
  </si>
  <si>
    <t>ALPACANFT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</si>
</sst>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"/>
    <numFmt numFmtId="165" formatCode="#,##0;\(#,##0\)"/>
    <numFmt numFmtId="166" formatCode="mmm&quot;-&quot;dd"/>
  </numFmts>
  <fonts count="10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4" borderId="0" xfId="0" applyFont="1" applyFill="1" applyAlignment="1"/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/>
    <xf numFmtId="165" fontId="8" fillId="0" borderId="0" xfId="0" applyNumberFormat="1" applyFont="1" applyAlignment="1"/>
    <xf numFmtId="3" fontId="8" fillId="0" borderId="0" xfId="0" applyNumberFormat="1" applyFont="1" applyAlignment="1"/>
    <xf numFmtId="166" fontId="8" fillId="0" borderId="0" xfId="0" applyNumberFormat="1" applyFont="1" applyAlignment="1"/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/>
    <xf numFmtId="166" fontId="8" fillId="0" borderId="0" xfId="0" applyNumberFormat="1" applyFont="1"/>
    <xf numFmtId="0" fontId="8" fillId="0" borderId="0" xfId="0" applyNumberFormat="1" applyFont="1" applyAlignment="1"/>
    <xf numFmtId="0" fontId="9" fillId="4" borderId="0" xfId="0" applyFont="1" applyFill="1" applyAlignment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165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'Main Data'!$F$1</c:f>
              <c:strCache>
                <c:ptCount val="1"/>
                <c:pt idx="0">
                  <c:v>data.items.volume_quote_day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Data'!$F$2:$F$179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15.225718000000001</c:v>
                </c:pt>
                <c:pt idx="7">
                  <c:v>569.02549999999997</c:v>
                </c:pt>
                <c:pt idx="8">
                  <c:v>4.444439</c:v>
                </c:pt>
                <c:pt idx="9">
                  <c:v>12.622925</c:v>
                </c:pt>
                <c:pt idx="10">
                  <c:v>210.01605000000001</c:v>
                </c:pt>
                <c:pt idx="11">
                  <c:v>288.79199999999997</c:v>
                </c:pt>
                <c:pt idx="12">
                  <c:v>640.16094999999996</c:v>
                </c:pt>
                <c:pt idx="13">
                  <c:v>1119.6541999999999</c:v>
                </c:pt>
                <c:pt idx="14">
                  <c:v>863.34655999999995</c:v>
                </c:pt>
                <c:pt idx="15">
                  <c:v>1394.2843</c:v>
                </c:pt>
                <c:pt idx="16">
                  <c:v>1727.0115000000001</c:v>
                </c:pt>
                <c:pt idx="17">
                  <c:v>1642.1085</c:v>
                </c:pt>
                <c:pt idx="18">
                  <c:v>8676.3410000000003</c:v>
                </c:pt>
                <c:pt idx="19">
                  <c:v>5772.5015000000003</c:v>
                </c:pt>
                <c:pt idx="20">
                  <c:v>22616.344000000001</c:v>
                </c:pt>
                <c:pt idx="21">
                  <c:v>1433.8710000000001</c:v>
                </c:pt>
                <c:pt idx="22">
                  <c:v>79.891869999999997</c:v>
                </c:pt>
                <c:pt idx="23">
                  <c:v>358.25214</c:v>
                </c:pt>
                <c:pt idx="24">
                  <c:v>532.53954999999996</c:v>
                </c:pt>
                <c:pt idx="25">
                  <c:v>342.38639999999998</c:v>
                </c:pt>
                <c:pt idx="26">
                  <c:v>216.54537999999999</c:v>
                </c:pt>
                <c:pt idx="27">
                  <c:v>250.32615999999999</c:v>
                </c:pt>
                <c:pt idx="28">
                  <c:v>904.99976000000004</c:v>
                </c:pt>
                <c:pt idx="29">
                  <c:v>215.27438000000001</c:v>
                </c:pt>
                <c:pt idx="30">
                  <c:v>589.71686</c:v>
                </c:pt>
                <c:pt idx="31">
                  <c:v>504.39578</c:v>
                </c:pt>
                <c:pt idx="32">
                  <c:v>388.30847</c:v>
                </c:pt>
                <c:pt idx="33">
                  <c:v>691.93389999999999</c:v>
                </c:pt>
                <c:pt idx="34">
                  <c:v>593.67255</c:v>
                </c:pt>
                <c:pt idx="35">
                  <c:v>1117.4141999999999</c:v>
                </c:pt>
                <c:pt idx="36">
                  <c:v>1107.4275</c:v>
                </c:pt>
                <c:pt idx="37">
                  <c:v>633.14635999999996</c:v>
                </c:pt>
                <c:pt idx="38">
                  <c:v>363.80606</c:v>
                </c:pt>
                <c:pt idx="39">
                  <c:v>854.21280000000002</c:v>
                </c:pt>
                <c:pt idx="40">
                  <c:v>1152.4128000000001</c:v>
                </c:pt>
                <c:pt idx="41">
                  <c:v>1585.663</c:v>
                </c:pt>
                <c:pt idx="42">
                  <c:v>3248.1956</c:v>
                </c:pt>
                <c:pt idx="43">
                  <c:v>373.84012000000001</c:v>
                </c:pt>
                <c:pt idx="44">
                  <c:v>8.9563039999999994</c:v>
                </c:pt>
                <c:pt idx="45">
                  <c:v>34.157055</c:v>
                </c:pt>
                <c:pt idx="46">
                  <c:v>608.03380000000004</c:v>
                </c:pt>
                <c:pt idx="47">
                  <c:v>4516.6279999999997</c:v>
                </c:pt>
                <c:pt idx="48">
                  <c:v>82.397994999999995</c:v>
                </c:pt>
                <c:pt idx="49">
                  <c:v>177.77755999999999</c:v>
                </c:pt>
                <c:pt idx="50">
                  <c:v>84.44914</c:v>
                </c:pt>
                <c:pt idx="51">
                  <c:v>279.44051999999999</c:v>
                </c:pt>
                <c:pt idx="52">
                  <c:v>80.004456000000005</c:v>
                </c:pt>
                <c:pt idx="53">
                  <c:v>171.57085000000001</c:v>
                </c:pt>
                <c:pt idx="54">
                  <c:v>208.01512</c:v>
                </c:pt>
                <c:pt idx="55">
                  <c:v>94.552319999999995</c:v>
                </c:pt>
                <c:pt idx="56">
                  <c:v>23.948692000000001</c:v>
                </c:pt>
                <c:pt idx="57">
                  <c:v>20.649491999999999</c:v>
                </c:pt>
                <c:pt idx="58">
                  <c:v>49.382655999999997</c:v>
                </c:pt>
                <c:pt idx="59">
                  <c:v>16.460884</c:v>
                </c:pt>
                <c:pt idx="60">
                  <c:v>53.537489999999998</c:v>
                </c:pt>
                <c:pt idx="61">
                  <c:v>62.225684999999999</c:v>
                </c:pt>
                <c:pt idx="62">
                  <c:v>27.31024</c:v>
                </c:pt>
                <c:pt idx="63">
                  <c:v>13.349470999999999</c:v>
                </c:pt>
                <c:pt idx="64">
                  <c:v>13.194357</c:v>
                </c:pt>
                <c:pt idx="65">
                  <c:v>6.6804294999999998</c:v>
                </c:pt>
                <c:pt idx="66">
                  <c:v>2.9379434999999998</c:v>
                </c:pt>
                <c:pt idx="67">
                  <c:v>42.972479999999997</c:v>
                </c:pt>
                <c:pt idx="68">
                  <c:v>42.099499999999999</c:v>
                </c:pt>
                <c:pt idx="69">
                  <c:v>30.502367</c:v>
                </c:pt>
                <c:pt idx="70">
                  <c:v>1.8106973</c:v>
                </c:pt>
                <c:pt idx="71">
                  <c:v>6.3149249999999997</c:v>
                </c:pt>
                <c:pt idx="72">
                  <c:v>4.2123913999999996</c:v>
                </c:pt>
                <c:pt idx="73">
                  <c:v>2.0911805999999999</c:v>
                </c:pt>
                <c:pt idx="74">
                  <c:v>1.8977364999999999</c:v>
                </c:pt>
                <c:pt idx="75">
                  <c:v>30.719633000000002</c:v>
                </c:pt>
                <c:pt idx="76">
                  <c:v>9.62608</c:v>
                </c:pt>
                <c:pt idx="77">
                  <c:v>9.2180959999999992</c:v>
                </c:pt>
                <c:pt idx="78">
                  <c:v>10.667260000000001</c:v>
                </c:pt>
                <c:pt idx="79">
                  <c:v>1.8865160000000001</c:v>
                </c:pt>
                <c:pt idx="80">
                  <c:v>5.4387749999999997</c:v>
                </c:pt>
                <c:pt idx="81">
                  <c:v>4.5196753000000003</c:v>
                </c:pt>
                <c:pt idx="82">
                  <c:v>2.5757515</c:v>
                </c:pt>
                <c:pt idx="83">
                  <c:v>39.215767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F843-A39C-56091152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39583"/>
        <c:axId val="1437224734"/>
      </c:lineChart>
      <c:catAx>
        <c:axId val="171163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effectLst>
            <a:outerShdw blurRad="50800" dist="721836" dir="5400000" sx="1000" sy="1000" algn="ctr" rotWithShape="0">
              <a:srgbClr val="000000">
                <a:alpha val="43137"/>
              </a:srgbClr>
            </a:outerShdw>
            <a:softEdge rad="0"/>
          </a:effectLst>
        </c:spPr>
        <c:txPr>
          <a:bodyPr/>
          <a:lstStyle/>
          <a:p>
            <a:pPr lvl="0">
              <a:defRPr b="0">
                <a:ln>
                  <a:noFill/>
                </a:ln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437224734"/>
        <c:crosses val="autoZero"/>
        <c:auto val="1"/>
        <c:lblAlgn val="ctr"/>
        <c:lblOffset val="100"/>
        <c:tickMarkSkip val="1"/>
        <c:noMultiLvlLbl val="1"/>
      </c:catAx>
      <c:valAx>
        <c:axId val="1437224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7116395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spPr>
    <a:ln w="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'Main Data'!$K$1</c:f>
              <c:strCache>
                <c:ptCount val="1"/>
                <c:pt idx="0">
                  <c:v>data.items.floor_price_quote_7d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Data'!$K$2:$K$179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26.808942999999999</c:v>
                </c:pt>
                <c:pt idx="7">
                  <c:v>32.6434</c:v>
                </c:pt>
                <c:pt idx="8">
                  <c:v>41.734340000000003</c:v>
                </c:pt>
                <c:pt idx="9">
                  <c:v>45.519722000000002</c:v>
                </c:pt>
                <c:pt idx="10">
                  <c:v>50.374110000000002</c:v>
                </c:pt>
                <c:pt idx="11">
                  <c:v>47.630940000000002</c:v>
                </c:pt>
                <c:pt idx="12">
                  <c:v>63.905056000000002</c:v>
                </c:pt>
                <c:pt idx="13">
                  <c:v>68.547250000000005</c:v>
                </c:pt>
                <c:pt idx="14">
                  <c:v>111.72602999999999</c:v>
                </c:pt>
                <c:pt idx="15">
                  <c:v>118.70905999999999</c:v>
                </c:pt>
                <c:pt idx="16">
                  <c:v>121.59138</c:v>
                </c:pt>
                <c:pt idx="17">
                  <c:v>147.8021</c:v>
                </c:pt>
                <c:pt idx="18">
                  <c:v>157.43441999999999</c:v>
                </c:pt>
                <c:pt idx="19">
                  <c:v>160.32400000000001</c:v>
                </c:pt>
                <c:pt idx="20">
                  <c:v>186.44874999999999</c:v>
                </c:pt>
                <c:pt idx="21">
                  <c:v>89.616935999999995</c:v>
                </c:pt>
                <c:pt idx="22">
                  <c:v>49.671917000000001</c:v>
                </c:pt>
                <c:pt idx="23">
                  <c:v>46.277797999999997</c:v>
                </c:pt>
                <c:pt idx="24">
                  <c:v>40.546109999999999</c:v>
                </c:pt>
                <c:pt idx="25">
                  <c:v>44.353287000000002</c:v>
                </c:pt>
                <c:pt idx="26">
                  <c:v>49.231819999999999</c:v>
                </c:pt>
                <c:pt idx="27">
                  <c:v>39.293419999999998</c:v>
                </c:pt>
                <c:pt idx="28">
                  <c:v>43.660023000000002</c:v>
                </c:pt>
                <c:pt idx="29">
                  <c:v>41.621853000000002</c:v>
                </c:pt>
                <c:pt idx="30">
                  <c:v>43.185690000000001</c:v>
                </c:pt>
                <c:pt idx="31">
                  <c:v>48.205196000000001</c:v>
                </c:pt>
                <c:pt idx="32">
                  <c:v>50.386986</c:v>
                </c:pt>
                <c:pt idx="33">
                  <c:v>52.645029999999998</c:v>
                </c:pt>
                <c:pt idx="34">
                  <c:v>59.826630000000002</c:v>
                </c:pt>
                <c:pt idx="35">
                  <c:v>65.995220000000003</c:v>
                </c:pt>
                <c:pt idx="36">
                  <c:v>71.736059999999995</c:v>
                </c:pt>
                <c:pt idx="37">
                  <c:v>71.378230000000002</c:v>
                </c:pt>
                <c:pt idx="38">
                  <c:v>74.530460000000005</c:v>
                </c:pt>
                <c:pt idx="39">
                  <c:v>77.719769999999997</c:v>
                </c:pt>
                <c:pt idx="40">
                  <c:v>82.405749999999998</c:v>
                </c:pt>
                <c:pt idx="41">
                  <c:v>93.742874</c:v>
                </c:pt>
                <c:pt idx="42">
                  <c:v>100.82075</c:v>
                </c:pt>
                <c:pt idx="43">
                  <c:v>74.768020000000007</c:v>
                </c:pt>
                <c:pt idx="44">
                  <c:v>71.661829999999995</c:v>
                </c:pt>
                <c:pt idx="45">
                  <c:v>62.828760000000003</c:v>
                </c:pt>
                <c:pt idx="46">
                  <c:v>74.366150000000005</c:v>
                </c:pt>
                <c:pt idx="47">
                  <c:v>70.572310000000002</c:v>
                </c:pt>
                <c:pt idx="48">
                  <c:v>45.117379999999997</c:v>
                </c:pt>
                <c:pt idx="49">
                  <c:v>42.661124999999998</c:v>
                </c:pt>
                <c:pt idx="50">
                  <c:v>28.149715</c:v>
                </c:pt>
                <c:pt idx="51">
                  <c:v>69.860129999999998</c:v>
                </c:pt>
                <c:pt idx="52">
                  <c:v>65.781440000000003</c:v>
                </c:pt>
                <c:pt idx="53">
                  <c:v>57.190285000000003</c:v>
                </c:pt>
                <c:pt idx="54">
                  <c:v>104.00756</c:v>
                </c:pt>
                <c:pt idx="55">
                  <c:v>58.622444000000002</c:v>
                </c:pt>
                <c:pt idx="56">
                  <c:v>23.948692000000001</c:v>
                </c:pt>
                <c:pt idx="57">
                  <c:v>13.445459</c:v>
                </c:pt>
                <c:pt idx="58">
                  <c:v>16.460884</c:v>
                </c:pt>
                <c:pt idx="59">
                  <c:v>16.460884</c:v>
                </c:pt>
                <c:pt idx="60">
                  <c:v>53.537489999999998</c:v>
                </c:pt>
                <c:pt idx="61">
                  <c:v>62.225684999999999</c:v>
                </c:pt>
                <c:pt idx="62">
                  <c:v>10.503939000000001</c:v>
                </c:pt>
                <c:pt idx="63">
                  <c:v>4.9583750000000002</c:v>
                </c:pt>
                <c:pt idx="64">
                  <c:v>6.5971785000000001</c:v>
                </c:pt>
                <c:pt idx="65">
                  <c:v>6.6804294999999998</c:v>
                </c:pt>
                <c:pt idx="66">
                  <c:v>2.9379434999999998</c:v>
                </c:pt>
                <c:pt idx="67">
                  <c:v>42.972479999999997</c:v>
                </c:pt>
                <c:pt idx="68">
                  <c:v>42.099499999999999</c:v>
                </c:pt>
                <c:pt idx="69">
                  <c:v>30.502367</c:v>
                </c:pt>
                <c:pt idx="70">
                  <c:v>1.8106973</c:v>
                </c:pt>
                <c:pt idx="71">
                  <c:v>5.2156599999999997</c:v>
                </c:pt>
                <c:pt idx="72">
                  <c:v>5.8070820000000003</c:v>
                </c:pt>
                <c:pt idx="73">
                  <c:v>5.4814277000000002</c:v>
                </c:pt>
                <c:pt idx="74">
                  <c:v>6.1486663999999998</c:v>
                </c:pt>
                <c:pt idx="75">
                  <c:v>7.6799083000000001</c:v>
                </c:pt>
                <c:pt idx="76">
                  <c:v>2.2811181999999999</c:v>
                </c:pt>
                <c:pt idx="77">
                  <c:v>2.3593936000000002</c:v>
                </c:pt>
                <c:pt idx="78">
                  <c:v>2.5956999999999999</c:v>
                </c:pt>
                <c:pt idx="79">
                  <c:v>2.0316326999999998</c:v>
                </c:pt>
                <c:pt idx="80">
                  <c:v>2.7193874999999998</c:v>
                </c:pt>
                <c:pt idx="81">
                  <c:v>4.5196753000000003</c:v>
                </c:pt>
                <c:pt idx="82">
                  <c:v>2.5757515</c:v>
                </c:pt>
                <c:pt idx="83">
                  <c:v>19.607883000000001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8A46-857A-C62E8D4C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350683"/>
        <c:axId val="1402041400"/>
      </c:lineChart>
      <c:catAx>
        <c:axId val="108435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402041400"/>
        <c:crosses val="autoZero"/>
        <c:auto val="1"/>
        <c:lblAlgn val="ctr"/>
        <c:lblOffset val="100"/>
        <c:noMultiLvlLbl val="1"/>
      </c:catAx>
      <c:valAx>
        <c:axId val="1402041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084350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'Main Data'!$H$1</c:f>
              <c:strCache>
                <c:ptCount val="1"/>
                <c:pt idx="0">
                  <c:v>data.items.average_volume_quote_day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Data'!$H$2:$H$179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3.0451435999999998</c:v>
                </c:pt>
                <c:pt idx="7">
                  <c:v>81.289360000000002</c:v>
                </c:pt>
                <c:pt idx="8">
                  <c:v>2.2222195</c:v>
                </c:pt>
                <c:pt idx="9">
                  <c:v>3.1557312</c:v>
                </c:pt>
                <c:pt idx="10">
                  <c:v>16.155080000000002</c:v>
                </c:pt>
                <c:pt idx="11">
                  <c:v>19.252800000000001</c:v>
                </c:pt>
                <c:pt idx="12">
                  <c:v>58.196452999999998</c:v>
                </c:pt>
                <c:pt idx="13">
                  <c:v>101.78673999999999</c:v>
                </c:pt>
                <c:pt idx="14">
                  <c:v>43.167327999999998</c:v>
                </c:pt>
                <c:pt idx="15">
                  <c:v>82.016720000000007</c:v>
                </c:pt>
                <c:pt idx="16">
                  <c:v>35.979404000000002</c:v>
                </c:pt>
                <c:pt idx="17">
                  <c:v>74.641300000000001</c:v>
                </c:pt>
                <c:pt idx="18">
                  <c:v>125.74406999999999</c:v>
                </c:pt>
                <c:pt idx="19">
                  <c:v>90.195335</c:v>
                </c:pt>
                <c:pt idx="20">
                  <c:v>200.14464000000001</c:v>
                </c:pt>
                <c:pt idx="21">
                  <c:v>89.616935999999995</c:v>
                </c:pt>
                <c:pt idx="22">
                  <c:v>39.945934000000001</c:v>
                </c:pt>
                <c:pt idx="23">
                  <c:v>51.178879999999999</c:v>
                </c:pt>
                <c:pt idx="24">
                  <c:v>35.502636000000003</c:v>
                </c:pt>
                <c:pt idx="25">
                  <c:v>38.042934000000002</c:v>
                </c:pt>
                <c:pt idx="26">
                  <c:v>43.309080000000002</c:v>
                </c:pt>
                <c:pt idx="27">
                  <c:v>41.721026999999999</c:v>
                </c:pt>
                <c:pt idx="28">
                  <c:v>45.249989999999997</c:v>
                </c:pt>
                <c:pt idx="29">
                  <c:v>53.818595999999999</c:v>
                </c:pt>
                <c:pt idx="30">
                  <c:v>42.122630000000001</c:v>
                </c:pt>
                <c:pt idx="31">
                  <c:v>50.439579999999999</c:v>
                </c:pt>
                <c:pt idx="32">
                  <c:v>43.145386000000002</c:v>
                </c:pt>
                <c:pt idx="33">
                  <c:v>49.423850000000002</c:v>
                </c:pt>
                <c:pt idx="34">
                  <c:v>53.970230000000001</c:v>
                </c:pt>
                <c:pt idx="35">
                  <c:v>58.81127</c:v>
                </c:pt>
                <c:pt idx="36">
                  <c:v>55.371375999999998</c:v>
                </c:pt>
                <c:pt idx="37">
                  <c:v>48.703564</c:v>
                </c:pt>
                <c:pt idx="38">
                  <c:v>60.634346000000001</c:v>
                </c:pt>
                <c:pt idx="39">
                  <c:v>61.0152</c:v>
                </c:pt>
                <c:pt idx="40">
                  <c:v>67.788989999999998</c:v>
                </c:pt>
                <c:pt idx="41">
                  <c:v>88.092383999999996</c:v>
                </c:pt>
                <c:pt idx="42">
                  <c:v>104.7805</c:v>
                </c:pt>
                <c:pt idx="43">
                  <c:v>74.768020000000007</c:v>
                </c:pt>
                <c:pt idx="44">
                  <c:v>8.9563039999999994</c:v>
                </c:pt>
                <c:pt idx="45">
                  <c:v>11.385685</c:v>
                </c:pt>
                <c:pt idx="46">
                  <c:v>67.55932</c:v>
                </c:pt>
                <c:pt idx="47">
                  <c:v>70.572310000000002</c:v>
                </c:pt>
                <c:pt idx="48">
                  <c:v>41.198996999999999</c:v>
                </c:pt>
                <c:pt idx="49">
                  <c:v>59.259186</c:v>
                </c:pt>
                <c:pt idx="50">
                  <c:v>28.149715</c:v>
                </c:pt>
                <c:pt idx="51">
                  <c:v>69.860129999999998</c:v>
                </c:pt>
                <c:pt idx="52">
                  <c:v>80.004456000000005</c:v>
                </c:pt>
                <c:pt idx="53">
                  <c:v>57.190285000000003</c:v>
                </c:pt>
                <c:pt idx="54">
                  <c:v>104.00756</c:v>
                </c:pt>
                <c:pt idx="55">
                  <c:v>94.552319999999995</c:v>
                </c:pt>
                <c:pt idx="56">
                  <c:v>23.948692000000001</c:v>
                </c:pt>
                <c:pt idx="57">
                  <c:v>10.324745999999999</c:v>
                </c:pt>
                <c:pt idx="58">
                  <c:v>16.460884</c:v>
                </c:pt>
                <c:pt idx="59">
                  <c:v>16.460884</c:v>
                </c:pt>
                <c:pt idx="60">
                  <c:v>53.537489999999998</c:v>
                </c:pt>
                <c:pt idx="61">
                  <c:v>62.225684999999999</c:v>
                </c:pt>
                <c:pt idx="62">
                  <c:v>27.31024</c:v>
                </c:pt>
                <c:pt idx="63">
                  <c:v>4.4498239999999996</c:v>
                </c:pt>
                <c:pt idx="64">
                  <c:v>6.5971785000000001</c:v>
                </c:pt>
                <c:pt idx="65">
                  <c:v>6.6804294999999998</c:v>
                </c:pt>
                <c:pt idx="66">
                  <c:v>2.9379434999999998</c:v>
                </c:pt>
                <c:pt idx="67">
                  <c:v>42.972479999999997</c:v>
                </c:pt>
                <c:pt idx="68">
                  <c:v>42.099499999999999</c:v>
                </c:pt>
                <c:pt idx="69">
                  <c:v>30.502367</c:v>
                </c:pt>
                <c:pt idx="70">
                  <c:v>1.8106973</c:v>
                </c:pt>
                <c:pt idx="71">
                  <c:v>3.1574626000000001</c:v>
                </c:pt>
                <c:pt idx="72">
                  <c:v>4.2123913999999996</c:v>
                </c:pt>
                <c:pt idx="73">
                  <c:v>2.0911805999999999</c:v>
                </c:pt>
                <c:pt idx="74">
                  <c:v>1.8977364999999999</c:v>
                </c:pt>
                <c:pt idx="75">
                  <c:v>7.6799083000000001</c:v>
                </c:pt>
                <c:pt idx="76">
                  <c:v>2.40652</c:v>
                </c:pt>
                <c:pt idx="77">
                  <c:v>2.3045239999999998</c:v>
                </c:pt>
                <c:pt idx="78">
                  <c:v>2.6668150000000002</c:v>
                </c:pt>
                <c:pt idx="79">
                  <c:v>1.8865160000000001</c:v>
                </c:pt>
                <c:pt idx="80">
                  <c:v>2.7193874999999998</c:v>
                </c:pt>
                <c:pt idx="81">
                  <c:v>4.5196753000000003</c:v>
                </c:pt>
                <c:pt idx="82">
                  <c:v>2.5757515</c:v>
                </c:pt>
                <c:pt idx="83">
                  <c:v>19.607883000000001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F-9949-B488-0A39496A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13434"/>
        <c:axId val="329828286"/>
      </c:areaChart>
      <c:catAx>
        <c:axId val="1949913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329828286"/>
        <c:crosses val="autoZero"/>
        <c:auto val="1"/>
        <c:lblAlgn val="ctr"/>
        <c:lblOffset val="100"/>
        <c:noMultiLvlLbl val="1"/>
      </c:catAx>
      <c:valAx>
        <c:axId val="329828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19499134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'Main Data'!$I$1</c:f>
              <c:strCache>
                <c:ptCount val="1"/>
                <c:pt idx="0">
                  <c:v>data.items.unique_token_ids_sold_count_day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'Main Data'!$D$2:$D$179</c:f>
              <c:strCache>
                <c:ptCount val="84"/>
                <c:pt idx="0">
                  <c:v>2022-03-02</c:v>
                </c:pt>
                <c:pt idx="1">
                  <c:v>2022-03-01</c:v>
                </c:pt>
                <c:pt idx="2">
                  <c:v>2022-02-28</c:v>
                </c:pt>
                <c:pt idx="3">
                  <c:v>2022-02-27</c:v>
                </c:pt>
                <c:pt idx="4">
                  <c:v>2022-02-26</c:v>
                </c:pt>
                <c:pt idx="5">
                  <c:v>2022-02-25</c:v>
                </c:pt>
                <c:pt idx="6">
                  <c:v>2022-03-01</c:v>
                </c:pt>
                <c:pt idx="7">
                  <c:v>2022-02-28</c:v>
                </c:pt>
                <c:pt idx="8">
                  <c:v>2022-02-27</c:v>
                </c:pt>
                <c:pt idx="9">
                  <c:v>2022-02-26</c:v>
                </c:pt>
                <c:pt idx="10">
                  <c:v>2022-02-25</c:v>
                </c:pt>
                <c:pt idx="11">
                  <c:v>2022-02-23</c:v>
                </c:pt>
                <c:pt idx="12">
                  <c:v>2022-02-22</c:v>
                </c:pt>
                <c:pt idx="13">
                  <c:v>2022-02-21</c:v>
                </c:pt>
                <c:pt idx="14">
                  <c:v>2022-02-20</c:v>
                </c:pt>
                <c:pt idx="15">
                  <c:v>2022-02-19</c:v>
                </c:pt>
                <c:pt idx="16">
                  <c:v>2022-02-18</c:v>
                </c:pt>
                <c:pt idx="17">
                  <c:v>2022-02-17</c:v>
                </c:pt>
                <c:pt idx="18">
                  <c:v>2022-02-16</c:v>
                </c:pt>
                <c:pt idx="19">
                  <c:v>2022-02-15</c:v>
                </c:pt>
                <c:pt idx="20">
                  <c:v>2022-02-14</c:v>
                </c:pt>
                <c:pt idx="21">
                  <c:v>2022-02-13</c:v>
                </c:pt>
                <c:pt idx="22">
                  <c:v>2022-03-02</c:v>
                </c:pt>
                <c:pt idx="23">
                  <c:v>2022-03-01</c:v>
                </c:pt>
                <c:pt idx="24">
                  <c:v>2022-02-28</c:v>
                </c:pt>
                <c:pt idx="25">
                  <c:v>2022-02-27</c:v>
                </c:pt>
                <c:pt idx="26">
                  <c:v>2022-02-26</c:v>
                </c:pt>
                <c:pt idx="27">
                  <c:v>2022-02-24</c:v>
                </c:pt>
                <c:pt idx="28">
                  <c:v>2022-02-23</c:v>
                </c:pt>
                <c:pt idx="29">
                  <c:v>2022-02-22</c:v>
                </c:pt>
                <c:pt idx="30">
                  <c:v>2022-02-21</c:v>
                </c:pt>
                <c:pt idx="31">
                  <c:v>2022-02-20</c:v>
                </c:pt>
                <c:pt idx="32">
                  <c:v>2022-02-19</c:v>
                </c:pt>
                <c:pt idx="33">
                  <c:v>2022-02-18</c:v>
                </c:pt>
                <c:pt idx="34">
                  <c:v>2022-02-17</c:v>
                </c:pt>
                <c:pt idx="35">
                  <c:v>2022-02-16</c:v>
                </c:pt>
                <c:pt idx="36">
                  <c:v>2022-02-15</c:v>
                </c:pt>
                <c:pt idx="37">
                  <c:v>2022-02-14</c:v>
                </c:pt>
                <c:pt idx="38">
                  <c:v>2022-02-13</c:v>
                </c:pt>
                <c:pt idx="39">
                  <c:v>2022-02-12</c:v>
                </c:pt>
                <c:pt idx="40">
                  <c:v>2022-02-11</c:v>
                </c:pt>
                <c:pt idx="41">
                  <c:v>2022-02-10</c:v>
                </c:pt>
                <c:pt idx="42">
                  <c:v>2022-02-09</c:v>
                </c:pt>
                <c:pt idx="43">
                  <c:v>2022-02-08</c:v>
                </c:pt>
                <c:pt idx="44">
                  <c:v>2022-03-01</c:v>
                </c:pt>
                <c:pt idx="45">
                  <c:v>2022-02-28</c:v>
                </c:pt>
                <c:pt idx="46">
                  <c:v>2022-02-26</c:v>
                </c:pt>
                <c:pt idx="47">
                  <c:v>2022-02-25</c:v>
                </c:pt>
                <c:pt idx="48">
                  <c:v>2022-03-01</c:v>
                </c:pt>
                <c:pt idx="49">
                  <c:v>2022-02-27</c:v>
                </c:pt>
                <c:pt idx="50">
                  <c:v>2022-02-26</c:v>
                </c:pt>
                <c:pt idx="51">
                  <c:v>2022-02-19</c:v>
                </c:pt>
                <c:pt idx="52">
                  <c:v>2022-02-26</c:v>
                </c:pt>
                <c:pt idx="53">
                  <c:v>2022-02-25</c:v>
                </c:pt>
                <c:pt idx="54">
                  <c:v>2022-02-18</c:v>
                </c:pt>
                <c:pt idx="55">
                  <c:v>2022-02-18</c:v>
                </c:pt>
                <c:pt idx="56">
                  <c:v>2022-02-15</c:v>
                </c:pt>
                <c:pt idx="57">
                  <c:v>2022-02-28</c:v>
                </c:pt>
                <c:pt idx="58">
                  <c:v>2022-02-27</c:v>
                </c:pt>
                <c:pt idx="59">
                  <c:v>2022-02-27</c:v>
                </c:pt>
                <c:pt idx="60">
                  <c:v>2021-12-23</c:v>
                </c:pt>
                <c:pt idx="61">
                  <c:v>2022-02-26</c:v>
                </c:pt>
                <c:pt idx="62">
                  <c:v>2022-02-16</c:v>
                </c:pt>
                <c:pt idx="63">
                  <c:v>2022-02-14</c:v>
                </c:pt>
                <c:pt idx="64">
                  <c:v>2022-02-08</c:v>
                </c:pt>
                <c:pt idx="65">
                  <c:v>2022-01-10</c:v>
                </c:pt>
                <c:pt idx="66">
                  <c:v>2021-12-16</c:v>
                </c:pt>
                <c:pt idx="67">
                  <c:v>2022-02-10</c:v>
                </c:pt>
                <c:pt idx="68">
                  <c:v>2022-02-06</c:v>
                </c:pt>
                <c:pt idx="69">
                  <c:v>2022-02-22</c:v>
                </c:pt>
                <c:pt idx="70">
                  <c:v>2022-02-27</c:v>
                </c:pt>
                <c:pt idx="71">
                  <c:v>2022-02-06</c:v>
                </c:pt>
                <c:pt idx="72">
                  <c:v>2022-02-05</c:v>
                </c:pt>
                <c:pt idx="73">
                  <c:v>2022-02-04</c:v>
                </c:pt>
                <c:pt idx="74">
                  <c:v>2022-02-03</c:v>
                </c:pt>
                <c:pt idx="75">
                  <c:v>2022-01-31</c:v>
                </c:pt>
                <c:pt idx="76">
                  <c:v>2022-02-28</c:v>
                </c:pt>
                <c:pt idx="77">
                  <c:v>2022-02-27</c:v>
                </c:pt>
                <c:pt idx="78">
                  <c:v>2022-02-26</c:v>
                </c:pt>
                <c:pt idx="79">
                  <c:v>2022-02-24</c:v>
                </c:pt>
                <c:pt idx="80">
                  <c:v>2022-02-19</c:v>
                </c:pt>
                <c:pt idx="81">
                  <c:v>2022-02-20</c:v>
                </c:pt>
                <c:pt idx="82">
                  <c:v>2022-01-24</c:v>
                </c:pt>
                <c:pt idx="83">
                  <c:v>2022-01-17</c:v>
                </c:pt>
              </c:strCache>
            </c:strRef>
          </c:cat>
          <c:val>
            <c:numRef>
              <c:f>'Main Data'!$I$2:$I$179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20</c:v>
                </c:pt>
                <c:pt idx="15">
                  <c:v>17</c:v>
                </c:pt>
                <c:pt idx="16">
                  <c:v>47</c:v>
                </c:pt>
                <c:pt idx="17">
                  <c:v>22</c:v>
                </c:pt>
                <c:pt idx="18">
                  <c:v>69</c:v>
                </c:pt>
                <c:pt idx="19">
                  <c:v>64</c:v>
                </c:pt>
                <c:pt idx="20">
                  <c:v>113</c:v>
                </c:pt>
                <c:pt idx="21">
                  <c:v>15</c:v>
                </c:pt>
                <c:pt idx="22">
                  <c:v>2</c:v>
                </c:pt>
                <c:pt idx="23">
                  <c:v>6</c:v>
                </c:pt>
                <c:pt idx="24">
                  <c:v>15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20</c:v>
                </c:pt>
                <c:pt idx="29">
                  <c:v>4</c:v>
                </c:pt>
                <c:pt idx="30">
                  <c:v>14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19</c:v>
                </c:pt>
                <c:pt idx="36">
                  <c:v>18</c:v>
                </c:pt>
                <c:pt idx="37">
                  <c:v>13</c:v>
                </c:pt>
                <c:pt idx="38">
                  <c:v>6</c:v>
                </c:pt>
                <c:pt idx="39">
                  <c:v>12</c:v>
                </c:pt>
                <c:pt idx="40">
                  <c:v>17</c:v>
                </c:pt>
                <c:pt idx="41">
                  <c:v>18</c:v>
                </c:pt>
                <c:pt idx="42">
                  <c:v>31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18</c:v>
                </c:pt>
                <c:pt idx="47">
                  <c:v>60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C540-AE79-D1F16E76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21759"/>
        <c:axId val="510423670"/>
      </c:areaChart>
      <c:catAx>
        <c:axId val="57662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510423670"/>
        <c:crosses val="autoZero"/>
        <c:auto val="1"/>
        <c:lblAlgn val="ctr"/>
        <c:lblOffset val="100"/>
        <c:noMultiLvlLbl val="1"/>
      </c:catAx>
      <c:valAx>
        <c:axId val="510423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V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VN"/>
          </a:p>
        </c:txPr>
        <c:crossAx val="576621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13</xdr:row>
      <xdr:rowOff>28575</xdr:rowOff>
    </xdr:from>
    <xdr:ext cx="41148000" cy="2705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38099</xdr:colOff>
      <xdr:row>30</xdr:row>
      <xdr:rowOff>28575</xdr:rowOff>
    </xdr:from>
    <xdr:ext cx="41148000" cy="27051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9524</xdr:colOff>
      <xdr:row>47</xdr:row>
      <xdr:rowOff>19050</xdr:rowOff>
    </xdr:from>
    <xdr:ext cx="41148000" cy="2895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38099</xdr:colOff>
      <xdr:row>65</xdr:row>
      <xdr:rowOff>19050</xdr:rowOff>
    </xdr:from>
    <xdr:ext cx="41148000" cy="2895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M65"/>
  <sheetViews>
    <sheetView showGridLines="0" tabSelected="1" workbookViewId="0">
      <selection activeCell="N11" sqref="N11"/>
    </sheetView>
  </sheetViews>
  <sheetFormatPr baseColWidth="10" defaultColWidth="14.5" defaultRowHeight="15.75" customHeight="1" x14ac:dyDescent="0.15"/>
  <cols>
    <col min="1" max="1" width="2.6640625" customWidth="1"/>
    <col min="2" max="2" width="17.5" customWidth="1"/>
    <col min="3" max="3" width="15.83203125" customWidth="1"/>
    <col min="5" max="5" width="17.5" customWidth="1"/>
    <col min="6" max="6" width="15.83203125" customWidth="1"/>
    <col min="7" max="7" width="8.83203125" customWidth="1"/>
    <col min="8" max="8" width="17.5" customWidth="1"/>
    <col min="9" max="9" width="15.83203125" customWidth="1"/>
    <col min="11" max="11" width="17.6640625" customWidth="1"/>
    <col min="12" max="12" width="15.83203125" customWidth="1"/>
    <col min="13" max="13" width="9.5" customWidth="1"/>
  </cols>
  <sheetData>
    <row r="1" spans="2:13" ht="11.25" customHeight="1" x14ac:dyDescent="0.15"/>
    <row r="2" spans="2:13" ht="13" x14ac:dyDescent="0.15">
      <c r="B2" s="24" t="s">
        <v>172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ht="15.75" customHeight="1" x14ac:dyDescent="0.1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2:13" ht="14" x14ac:dyDescent="0.15">
      <c r="B5" s="1" t="s">
        <v>0</v>
      </c>
      <c r="C5" s="2" t="s">
        <v>130</v>
      </c>
    </row>
    <row r="7" spans="2:13" ht="16" x14ac:dyDescent="0.2">
      <c r="B7" s="3" t="s">
        <v>1</v>
      </c>
      <c r="C7" s="4"/>
      <c r="D7" s="4"/>
      <c r="E7" s="3" t="s">
        <v>2</v>
      </c>
      <c r="F7" s="4"/>
      <c r="G7" s="4"/>
      <c r="H7" s="3" t="s">
        <v>3</v>
      </c>
      <c r="I7" s="4"/>
      <c r="J7" s="4"/>
      <c r="K7" s="3" t="s">
        <v>4</v>
      </c>
      <c r="L7" s="4"/>
    </row>
    <row r="8" spans="2:13" ht="14" x14ac:dyDescent="0.15">
      <c r="B8" s="26" t="str">
        <f>VLOOKUP($C$5,'Data Collection'!$B$2:$O19,11,FALSE)</f>
        <v>20.144194</v>
      </c>
      <c r="C8" s="27"/>
      <c r="D8" s="5"/>
      <c r="E8" s="26" t="str">
        <f>VLOOKUP($C$5,'Data Collection'!$B$2:$O19,3,FALSE)</f>
        <v>0.0</v>
      </c>
      <c r="F8" s="27"/>
      <c r="G8" s="5"/>
      <c r="H8" s="26" t="str">
        <f>VLOOKUP($C$5,'Data Collection'!$B$2:$O19,6,FALSE)</f>
        <v>80.576775</v>
      </c>
      <c r="I8" s="27"/>
      <c r="J8" s="5"/>
      <c r="K8" s="32" t="str">
        <f>VLOOKUP($C$5,'Data Collection'!$B$2:$O19,8,FALSE)</f>
        <v>2</v>
      </c>
      <c r="L8" s="27"/>
    </row>
    <row r="9" spans="2:13" ht="14" x14ac:dyDescent="0.15">
      <c r="B9" s="28"/>
      <c r="C9" s="29"/>
      <c r="D9" s="5"/>
      <c r="E9" s="28"/>
      <c r="F9" s="29"/>
      <c r="G9" s="5"/>
      <c r="H9" s="28"/>
      <c r="I9" s="29"/>
      <c r="J9" s="5"/>
      <c r="K9" s="28"/>
      <c r="L9" s="29"/>
    </row>
    <row r="10" spans="2:13" ht="14" x14ac:dyDescent="0.15">
      <c r="B10" s="28"/>
      <c r="C10" s="29"/>
      <c r="D10" s="5"/>
      <c r="E10" s="28"/>
      <c r="F10" s="29"/>
      <c r="G10" s="5"/>
      <c r="H10" s="28"/>
      <c r="I10" s="29"/>
      <c r="J10" s="5"/>
      <c r="K10" s="28"/>
      <c r="L10" s="29"/>
    </row>
    <row r="11" spans="2:13" ht="14" x14ac:dyDescent="0.15">
      <c r="B11" s="30"/>
      <c r="C11" s="31"/>
      <c r="D11" s="5"/>
      <c r="E11" s="30"/>
      <c r="F11" s="31"/>
      <c r="G11" s="5"/>
      <c r="H11" s="30"/>
      <c r="I11" s="31"/>
      <c r="J11" s="5"/>
      <c r="K11" s="30"/>
      <c r="L11" s="31"/>
    </row>
    <row r="13" spans="2:13" ht="16" x14ac:dyDescent="0.2">
      <c r="B13" s="3" t="s">
        <v>5</v>
      </c>
    </row>
    <row r="29" spans="2:2" ht="13" x14ac:dyDescent="0.15"/>
    <row r="30" spans="2:2" ht="15.75" customHeight="1" x14ac:dyDescent="0.2">
      <c r="B30" s="3" t="s">
        <v>6</v>
      </c>
    </row>
    <row r="47" spans="2:2" ht="15.75" customHeight="1" x14ac:dyDescent="0.2">
      <c r="B47" s="3" t="s">
        <v>7</v>
      </c>
    </row>
    <row r="65" spans="2:2" ht="15.75" customHeight="1" x14ac:dyDescent="0.2">
      <c r="B65" s="3" t="s">
        <v>8</v>
      </c>
    </row>
  </sheetData>
  <mergeCells count="5">
    <mergeCell ref="B2:M3"/>
    <mergeCell ref="B8:C11"/>
    <mergeCell ref="E8:F11"/>
    <mergeCell ref="H8:I11"/>
    <mergeCell ref="K8:L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'Data Collection'!$B$2:$B$19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9"/>
  <sheetViews>
    <sheetView workbookViewId="0">
      <pane xSplit="2" topLeftCell="C1" activePane="topRight" state="frozen"/>
      <selection pane="topRight" activeCell="C28" sqref="C28"/>
    </sheetView>
  </sheetViews>
  <sheetFormatPr baseColWidth="10" defaultColWidth="14.5" defaultRowHeight="15.75" customHeight="1" x14ac:dyDescent="0.15"/>
  <cols>
    <col min="1" max="1" width="12.1640625" customWidth="1"/>
    <col min="2" max="2" width="26.33203125" customWidth="1"/>
    <col min="3" max="3" width="45.5" customWidth="1"/>
    <col min="4" max="4" width="22.5" bestFit="1" customWidth="1"/>
    <col min="5" max="11" width="26.33203125" customWidth="1"/>
    <col min="12" max="12" width="21.5" bestFit="1" customWidth="1"/>
    <col min="13" max="15" width="26.33203125" customWidth="1"/>
  </cols>
  <sheetData>
    <row r="1" spans="1:15" ht="15.75" customHeight="1" x14ac:dyDescent="0.15">
      <c r="A1" s="6" t="s">
        <v>9</v>
      </c>
      <c r="B1" s="7" t="s">
        <v>10</v>
      </c>
      <c r="C1" s="7" t="s">
        <v>11</v>
      </c>
      <c r="D1" s="8" t="s">
        <v>12</v>
      </c>
      <c r="E1" s="8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8" t="s">
        <v>20</v>
      </c>
      <c r="M1" s="7" t="s">
        <v>21</v>
      </c>
      <c r="N1" s="7" t="s">
        <v>22</v>
      </c>
      <c r="O1" s="7" t="s">
        <v>23</v>
      </c>
    </row>
    <row r="2" spans="1:15" ht="15.75" customHeight="1" x14ac:dyDescent="0.15">
      <c r="A2" s="9" t="s">
        <v>43</v>
      </c>
      <c r="B2" s="10" t="s">
        <v>44</v>
      </c>
      <c r="C2" s="19" t="s">
        <v>45</v>
      </c>
      <c r="D2" s="11" t="s">
        <v>46</v>
      </c>
      <c r="E2" s="12" t="s">
        <v>47</v>
      </c>
      <c r="F2" t="s">
        <v>48</v>
      </c>
      <c r="G2" s="13" t="s">
        <v>49</v>
      </c>
      <c r="H2" s="19" t="s">
        <v>50</v>
      </c>
      <c r="I2" s="14" t="s">
        <v>51</v>
      </c>
      <c r="J2" s="19" t="s">
        <v>52</v>
      </c>
      <c r="K2" s="12" t="s">
        <v>53</v>
      </c>
      <c r="L2" s="11" t="s">
        <v>54</v>
      </c>
      <c r="M2" s="15" t="s">
        <v>55</v>
      </c>
      <c r="N2" s="19" t="s">
        <v>24</v>
      </c>
      <c r="O2" s="16" t="s">
        <v>56</v>
      </c>
    </row>
    <row r="3" spans="1:15" ht="15.75" customHeight="1" x14ac:dyDescent="0.15">
      <c r="A3" s="9" t="s">
        <v>43</v>
      </c>
      <c r="B3" s="23" t="s">
        <v>57</v>
      </c>
      <c r="C3" s="19" t="s">
        <v>58</v>
      </c>
      <c r="D3" s="11" t="s">
        <v>55</v>
      </c>
      <c r="E3" s="12" t="s">
        <v>55</v>
      </c>
      <c r="F3" t="s">
        <v>59</v>
      </c>
      <c r="G3" s="13" t="s">
        <v>60</v>
      </c>
      <c r="H3" s="19" t="s">
        <v>61</v>
      </c>
      <c r="I3" s="14" t="s">
        <v>62</v>
      </c>
      <c r="J3" s="19" t="s">
        <v>63</v>
      </c>
      <c r="K3" s="12" t="s">
        <v>64</v>
      </c>
      <c r="L3" s="11" t="s">
        <v>65</v>
      </c>
      <c r="M3" s="15" t="s">
        <v>55</v>
      </c>
      <c r="N3" s="19" t="s">
        <v>24</v>
      </c>
      <c r="O3" s="16" t="s">
        <v>56</v>
      </c>
    </row>
    <row r="4" spans="1:15" ht="15.75" customHeight="1" x14ac:dyDescent="0.15">
      <c r="A4" s="9" t="s">
        <v>43</v>
      </c>
      <c r="B4" s="23" t="s">
        <v>66</v>
      </c>
      <c r="C4" s="19" t="s">
        <v>67</v>
      </c>
      <c r="D4" s="11" t="s">
        <v>68</v>
      </c>
      <c r="E4" s="12" t="s">
        <v>69</v>
      </c>
      <c r="F4" t="s">
        <v>70</v>
      </c>
      <c r="G4" s="13" t="s">
        <v>71</v>
      </c>
      <c r="H4" s="19" t="s">
        <v>72</v>
      </c>
      <c r="I4" s="14" t="s">
        <v>73</v>
      </c>
      <c r="J4" s="19" t="s">
        <v>74</v>
      </c>
      <c r="K4" s="12" t="s">
        <v>75</v>
      </c>
      <c r="L4" s="11" t="s">
        <v>76</v>
      </c>
      <c r="M4" s="15" t="s">
        <v>55</v>
      </c>
      <c r="N4" s="19" t="s">
        <v>24</v>
      </c>
      <c r="O4" s="16" t="s">
        <v>56</v>
      </c>
    </row>
    <row r="5" spans="1:15" ht="15.75" customHeight="1" x14ac:dyDescent="0.15">
      <c r="A5" s="9" t="s">
        <v>43</v>
      </c>
      <c r="B5" s="10" t="s">
        <v>77</v>
      </c>
      <c r="C5" s="19" t="s">
        <v>78</v>
      </c>
      <c r="D5" s="11" t="s">
        <v>79</v>
      </c>
      <c r="E5" s="12" t="s">
        <v>79</v>
      </c>
      <c r="F5" t="s">
        <v>80</v>
      </c>
      <c r="G5" s="13" t="s">
        <v>81</v>
      </c>
      <c r="H5" s="19" t="s">
        <v>82</v>
      </c>
      <c r="I5" s="14" t="s">
        <v>83</v>
      </c>
      <c r="J5" s="19" t="s">
        <v>84</v>
      </c>
      <c r="K5" s="12" t="s">
        <v>85</v>
      </c>
      <c r="L5" s="11" t="s">
        <v>86</v>
      </c>
      <c r="M5" s="15" t="s">
        <v>55</v>
      </c>
      <c r="N5" s="19" t="s">
        <v>24</v>
      </c>
      <c r="O5" s="16" t="s">
        <v>56</v>
      </c>
    </row>
    <row r="6" spans="1:15" ht="15.75" customHeight="1" x14ac:dyDescent="0.15">
      <c r="A6" s="9" t="s">
        <v>43</v>
      </c>
      <c r="B6" s="10" t="s">
        <v>87</v>
      </c>
      <c r="C6" s="19" t="s">
        <v>88</v>
      </c>
      <c r="D6" s="11" t="s">
        <v>89</v>
      </c>
      <c r="E6" s="12" t="s">
        <v>89</v>
      </c>
      <c r="F6" t="s">
        <v>90</v>
      </c>
      <c r="G6" s="13" t="s">
        <v>91</v>
      </c>
      <c r="H6" s="19" t="s">
        <v>92</v>
      </c>
      <c r="I6" s="14" t="s">
        <v>93</v>
      </c>
      <c r="J6" s="19" t="s">
        <v>94</v>
      </c>
      <c r="K6" s="12" t="s">
        <v>95</v>
      </c>
      <c r="L6" s="11" t="s">
        <v>96</v>
      </c>
      <c r="M6" s="15" t="s">
        <v>55</v>
      </c>
      <c r="N6" s="19" t="s">
        <v>24</v>
      </c>
      <c r="O6" s="16" t="s">
        <v>56</v>
      </c>
    </row>
    <row r="7" spans="1:15" ht="15.75" customHeight="1" x14ac:dyDescent="0.15">
      <c r="A7" s="9" t="s">
        <v>43</v>
      </c>
      <c r="B7" s="23" t="s">
        <v>97</v>
      </c>
      <c r="C7" s="19" t="s">
        <v>98</v>
      </c>
      <c r="D7" s="11" t="s">
        <v>99</v>
      </c>
      <c r="E7" s="12" t="s">
        <v>99</v>
      </c>
      <c r="F7" t="s">
        <v>100</v>
      </c>
      <c r="G7" s="13" t="s">
        <v>101</v>
      </c>
      <c r="H7" s="19" t="s">
        <v>93</v>
      </c>
      <c r="I7" s="14" t="s">
        <v>93</v>
      </c>
      <c r="J7" s="19" t="s">
        <v>93</v>
      </c>
      <c r="K7" s="12" t="s">
        <v>102</v>
      </c>
      <c r="L7" s="11" t="s">
        <v>103</v>
      </c>
      <c r="M7" s="15" t="s">
        <v>55</v>
      </c>
      <c r="N7" s="19" t="s">
        <v>24</v>
      </c>
      <c r="O7" s="16" t="s">
        <v>56</v>
      </c>
    </row>
    <row r="8" spans="1:15" ht="15.75" customHeight="1" x14ac:dyDescent="0.15">
      <c r="A8" s="9" t="s">
        <v>43</v>
      </c>
      <c r="B8" s="23" t="s">
        <v>104</v>
      </c>
      <c r="C8" s="19" t="s">
        <v>105</v>
      </c>
      <c r="D8" s="11" t="s">
        <v>99</v>
      </c>
      <c r="E8" s="12" t="s">
        <v>99</v>
      </c>
      <c r="F8" t="s">
        <v>106</v>
      </c>
      <c r="G8" s="13" t="s">
        <v>107</v>
      </c>
      <c r="H8" s="19" t="s">
        <v>93</v>
      </c>
      <c r="I8" s="14" t="s">
        <v>93</v>
      </c>
      <c r="J8" s="19" t="s">
        <v>108</v>
      </c>
      <c r="K8" s="12" t="s">
        <v>109</v>
      </c>
      <c r="L8" s="11" t="s">
        <v>110</v>
      </c>
      <c r="M8" s="15" t="s">
        <v>55</v>
      </c>
      <c r="N8" s="19" t="s">
        <v>24</v>
      </c>
      <c r="O8" s="16" t="s">
        <v>56</v>
      </c>
    </row>
    <row r="9" spans="1:15" ht="15.75" customHeight="1" x14ac:dyDescent="0.15">
      <c r="A9" s="9" t="s">
        <v>43</v>
      </c>
      <c r="B9" s="23" t="s">
        <v>111</v>
      </c>
      <c r="C9" s="19" t="s">
        <v>112</v>
      </c>
      <c r="D9" s="11" t="s">
        <v>99</v>
      </c>
      <c r="E9" s="12" t="s">
        <v>99</v>
      </c>
      <c r="F9" t="s">
        <v>113</v>
      </c>
      <c r="G9" s="13" t="s">
        <v>114</v>
      </c>
      <c r="H9" s="19" t="s">
        <v>115</v>
      </c>
      <c r="I9" s="14" t="s">
        <v>116</v>
      </c>
      <c r="J9" s="19" t="s">
        <v>115</v>
      </c>
      <c r="K9" s="12" t="s">
        <v>85</v>
      </c>
      <c r="L9" s="11" t="s">
        <v>117</v>
      </c>
      <c r="M9" s="15" t="s">
        <v>55</v>
      </c>
      <c r="N9" s="19" t="s">
        <v>24</v>
      </c>
      <c r="O9" s="16" t="s">
        <v>56</v>
      </c>
    </row>
    <row r="10" spans="1:15" ht="15.75" customHeight="1" x14ac:dyDescent="0.15">
      <c r="A10" s="9" t="s">
        <v>43</v>
      </c>
      <c r="B10" s="23" t="s">
        <v>118</v>
      </c>
      <c r="C10" s="19" t="s">
        <v>119</v>
      </c>
      <c r="D10" s="11" t="s">
        <v>99</v>
      </c>
      <c r="E10" s="12" t="s">
        <v>99</v>
      </c>
      <c r="F10" t="s">
        <v>120</v>
      </c>
      <c r="G10" s="13" t="s">
        <v>121</v>
      </c>
      <c r="H10" s="19" t="s">
        <v>115</v>
      </c>
      <c r="I10" s="14" t="s">
        <v>115</v>
      </c>
      <c r="J10" s="19" t="s">
        <v>115</v>
      </c>
      <c r="K10" s="12" t="s">
        <v>95</v>
      </c>
      <c r="L10" s="11" t="s">
        <v>122</v>
      </c>
      <c r="M10" s="15" t="s">
        <v>55</v>
      </c>
      <c r="N10" s="19" t="s">
        <v>24</v>
      </c>
      <c r="O10" s="16" t="s">
        <v>56</v>
      </c>
    </row>
    <row r="11" spans="1:15" ht="15.75" customHeight="1" x14ac:dyDescent="0.15">
      <c r="A11" s="9" t="s">
        <v>43</v>
      </c>
      <c r="B11" s="23" t="s">
        <v>123</v>
      </c>
      <c r="C11" s="19" t="s">
        <v>124</v>
      </c>
      <c r="D11" s="11" t="s">
        <v>99</v>
      </c>
      <c r="E11" s="12" t="s">
        <v>99</v>
      </c>
      <c r="F11" t="s">
        <v>125</v>
      </c>
      <c r="G11" s="13" t="s">
        <v>126</v>
      </c>
      <c r="H11" s="19" t="s">
        <v>127</v>
      </c>
      <c r="I11" s="14" t="s">
        <v>115</v>
      </c>
      <c r="J11" s="19" t="s">
        <v>127</v>
      </c>
      <c r="K11" s="12" t="s">
        <v>128</v>
      </c>
      <c r="L11" s="11" t="s">
        <v>129</v>
      </c>
      <c r="M11" s="15" t="s">
        <v>55</v>
      </c>
      <c r="N11" s="19" t="s">
        <v>24</v>
      </c>
      <c r="O11" s="16" t="s">
        <v>56</v>
      </c>
    </row>
    <row r="12" spans="1:15" ht="15.75" customHeight="1" x14ac:dyDescent="0.15">
      <c r="A12" s="9" t="s">
        <v>43</v>
      </c>
      <c r="B12" s="23" t="s">
        <v>130</v>
      </c>
      <c r="C12" s="19" t="s">
        <v>131</v>
      </c>
      <c r="D12" s="11" t="s">
        <v>99</v>
      </c>
      <c r="E12" s="12" t="s">
        <v>99</v>
      </c>
      <c r="F12" t="s">
        <v>132</v>
      </c>
      <c r="G12" s="13" t="s">
        <v>133</v>
      </c>
      <c r="H12" s="19" t="s">
        <v>115</v>
      </c>
      <c r="I12" s="14" t="s">
        <v>115</v>
      </c>
      <c r="J12" s="19" t="s">
        <v>115</v>
      </c>
      <c r="K12" s="12" t="s">
        <v>134</v>
      </c>
      <c r="L12" s="11" t="s">
        <v>128</v>
      </c>
      <c r="M12" s="15" t="s">
        <v>55</v>
      </c>
      <c r="N12" s="19" t="s">
        <v>24</v>
      </c>
      <c r="O12" s="16" t="s">
        <v>56</v>
      </c>
    </row>
    <row r="13" spans="1:15" ht="15.75" customHeight="1" x14ac:dyDescent="0.15">
      <c r="A13" s="9" t="s">
        <v>43</v>
      </c>
      <c r="B13" s="10" t="s">
        <v>135</v>
      </c>
      <c r="C13" s="19" t="s">
        <v>136</v>
      </c>
      <c r="D13" s="11" t="s">
        <v>99</v>
      </c>
      <c r="E13" s="12" t="s">
        <v>99</v>
      </c>
      <c r="F13" t="s">
        <v>137</v>
      </c>
      <c r="G13" s="13" t="s">
        <v>138</v>
      </c>
      <c r="H13" s="19" t="s">
        <v>116</v>
      </c>
      <c r="I13" s="14" t="s">
        <v>116</v>
      </c>
      <c r="J13" s="19" t="s">
        <v>116</v>
      </c>
      <c r="K13" s="12" t="s">
        <v>138</v>
      </c>
      <c r="L13" s="11" t="s">
        <v>138</v>
      </c>
      <c r="M13" s="15" t="s">
        <v>55</v>
      </c>
      <c r="N13" s="19" t="s">
        <v>24</v>
      </c>
      <c r="O13" s="16" t="s">
        <v>56</v>
      </c>
    </row>
    <row r="14" spans="1:15" ht="15.75" customHeight="1" x14ac:dyDescent="0.15">
      <c r="A14" s="9" t="s">
        <v>43</v>
      </c>
      <c r="B14" s="10" t="s">
        <v>139</v>
      </c>
      <c r="C14" s="19" t="s">
        <v>140</v>
      </c>
      <c r="D14" s="11" t="s">
        <v>99</v>
      </c>
      <c r="E14" s="12" t="s">
        <v>99</v>
      </c>
      <c r="F14" t="s">
        <v>141</v>
      </c>
      <c r="G14" s="13" t="s">
        <v>122</v>
      </c>
      <c r="H14" s="19" t="s">
        <v>92</v>
      </c>
      <c r="I14" s="14" t="s">
        <v>142</v>
      </c>
      <c r="J14" s="19" t="s">
        <v>92</v>
      </c>
      <c r="K14" s="12" t="s">
        <v>143</v>
      </c>
      <c r="L14" s="11" t="s">
        <v>79</v>
      </c>
      <c r="M14" s="15" t="s">
        <v>55</v>
      </c>
      <c r="N14" s="19" t="s">
        <v>24</v>
      </c>
      <c r="O14" s="16" t="s">
        <v>56</v>
      </c>
    </row>
    <row r="15" spans="1:15" ht="15.75" customHeight="1" x14ac:dyDescent="0.15">
      <c r="A15" s="9" t="s">
        <v>43</v>
      </c>
      <c r="B15" s="10" t="s">
        <v>144</v>
      </c>
      <c r="C15" s="19" t="s">
        <v>145</v>
      </c>
      <c r="D15" s="11" t="s">
        <v>99</v>
      </c>
      <c r="E15" s="12" t="s">
        <v>99</v>
      </c>
      <c r="F15" t="s">
        <v>146</v>
      </c>
      <c r="G15" s="13" t="s">
        <v>147</v>
      </c>
      <c r="H15" s="19" t="s">
        <v>115</v>
      </c>
      <c r="I15" s="14" t="s">
        <v>116</v>
      </c>
      <c r="J15" s="19" t="s">
        <v>116</v>
      </c>
      <c r="K15" s="12" t="s">
        <v>147</v>
      </c>
      <c r="L15" s="11" t="s">
        <v>147</v>
      </c>
      <c r="M15" s="15" t="s">
        <v>55</v>
      </c>
      <c r="N15" s="19" t="s">
        <v>24</v>
      </c>
      <c r="O15" s="16" t="s">
        <v>56</v>
      </c>
    </row>
    <row r="16" spans="1:15" ht="15.75" customHeight="1" x14ac:dyDescent="0.15">
      <c r="A16" s="9" t="s">
        <v>43</v>
      </c>
      <c r="B16" s="23" t="s">
        <v>148</v>
      </c>
      <c r="C16" s="19" t="s">
        <v>149</v>
      </c>
      <c r="D16" s="11" t="s">
        <v>99</v>
      </c>
      <c r="E16" s="12" t="s">
        <v>99</v>
      </c>
      <c r="F16" t="s">
        <v>150</v>
      </c>
      <c r="G16" s="13" t="s">
        <v>151</v>
      </c>
      <c r="H16" s="19" t="s">
        <v>116</v>
      </c>
      <c r="I16" s="14" t="s">
        <v>116</v>
      </c>
      <c r="J16" s="19" t="s">
        <v>116</v>
      </c>
      <c r="K16" s="12" t="s">
        <v>151</v>
      </c>
      <c r="L16" s="11" t="s">
        <v>151</v>
      </c>
      <c r="M16" s="15" t="s">
        <v>55</v>
      </c>
      <c r="N16" s="19" t="s">
        <v>24</v>
      </c>
      <c r="O16" s="16" t="s">
        <v>56</v>
      </c>
    </row>
    <row r="17" spans="1:15" ht="15.75" customHeight="1" x14ac:dyDescent="0.15">
      <c r="A17" s="9" t="s">
        <v>43</v>
      </c>
      <c r="B17" s="10" t="s">
        <v>152</v>
      </c>
      <c r="C17" s="19" t="s">
        <v>153</v>
      </c>
      <c r="D17" s="11" t="s">
        <v>99</v>
      </c>
      <c r="E17" s="12" t="s">
        <v>99</v>
      </c>
      <c r="F17" t="s">
        <v>154</v>
      </c>
      <c r="G17" s="13" t="s">
        <v>155</v>
      </c>
      <c r="H17" s="19" t="s">
        <v>156</v>
      </c>
      <c r="I17" s="14" t="s">
        <v>93</v>
      </c>
      <c r="J17" s="19" t="s">
        <v>142</v>
      </c>
      <c r="K17" s="12" t="s">
        <v>157</v>
      </c>
      <c r="L17" s="11" t="s">
        <v>158</v>
      </c>
      <c r="M17" s="15" t="s">
        <v>55</v>
      </c>
      <c r="N17" s="19" t="s">
        <v>24</v>
      </c>
      <c r="O17" s="16" t="s">
        <v>56</v>
      </c>
    </row>
    <row r="18" spans="1:15" ht="15.75" customHeight="1" x14ac:dyDescent="0.15">
      <c r="A18" s="9" t="s">
        <v>43</v>
      </c>
      <c r="B18" s="23" t="s">
        <v>159</v>
      </c>
      <c r="C18" s="19" t="s">
        <v>160</v>
      </c>
      <c r="D18" s="11" t="s">
        <v>99</v>
      </c>
      <c r="E18" s="12" t="s">
        <v>99</v>
      </c>
      <c r="F18" t="s">
        <v>161</v>
      </c>
      <c r="G18" s="13" t="s">
        <v>162</v>
      </c>
      <c r="H18" s="19" t="s">
        <v>163</v>
      </c>
      <c r="I18" s="14" t="s">
        <v>142</v>
      </c>
      <c r="J18" s="19" t="s">
        <v>163</v>
      </c>
      <c r="K18" s="12" t="s">
        <v>164</v>
      </c>
      <c r="L18" s="11" t="s">
        <v>165</v>
      </c>
      <c r="M18" s="15" t="s">
        <v>55</v>
      </c>
      <c r="N18" s="19" t="s">
        <v>24</v>
      </c>
      <c r="O18" s="16" t="s">
        <v>56</v>
      </c>
    </row>
    <row r="19" spans="1:15" ht="15.75" customHeight="1" x14ac:dyDescent="0.15">
      <c r="A19" s="9" t="s">
        <v>43</v>
      </c>
      <c r="B19" s="23" t="s">
        <v>166</v>
      </c>
      <c r="C19" s="19" t="s">
        <v>167</v>
      </c>
      <c r="D19" s="11" t="s">
        <v>99</v>
      </c>
      <c r="E19" s="12" t="s">
        <v>99</v>
      </c>
      <c r="F19" t="s">
        <v>168</v>
      </c>
      <c r="G19" s="13" t="s">
        <v>169</v>
      </c>
      <c r="H19" s="19" t="s">
        <v>93</v>
      </c>
      <c r="I19" s="14" t="s">
        <v>93</v>
      </c>
      <c r="J19" s="19" t="s">
        <v>108</v>
      </c>
      <c r="K19" s="12" t="s">
        <v>170</v>
      </c>
      <c r="L19" s="11" t="s">
        <v>171</v>
      </c>
      <c r="M19" s="15" t="s">
        <v>55</v>
      </c>
      <c r="N19" s="19" t="s">
        <v>24</v>
      </c>
      <c r="O19" s="16" t="s">
        <v>56</v>
      </c>
    </row>
  </sheetData>
  <autoFilter ref="A1:O1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437"/>
  <sheetViews>
    <sheetView topLeftCell="D1" workbookViewId="0">
      <selection activeCell="O9" sqref="O9"/>
    </sheetView>
  </sheetViews>
  <sheetFormatPr baseColWidth="10" defaultColWidth="14.5" defaultRowHeight="15.75" customHeight="1" x14ac:dyDescent="0.15"/>
  <sheetData>
    <row r="1" spans="1:25" ht="15.75" customHeight="1" x14ac:dyDescent="0.1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  <c r="N1" s="17" t="s">
        <v>25</v>
      </c>
      <c r="O1" s="17" t="s">
        <v>39</v>
      </c>
      <c r="P1" s="17" t="s">
        <v>40</v>
      </c>
      <c r="Q1" s="17" t="s">
        <v>41</v>
      </c>
      <c r="R1" s="17" t="s">
        <v>42</v>
      </c>
      <c r="S1" s="18"/>
      <c r="T1" s="18"/>
      <c r="U1" s="18"/>
      <c r="V1" s="18"/>
      <c r="W1" s="18"/>
      <c r="X1" s="18"/>
      <c r="Y1" s="18"/>
    </row>
    <row r="2" spans="1:25" ht="15.75" customHeight="1" x14ac:dyDescent="0.15">
      <c r="A2" s="19" t="s">
        <v>44</v>
      </c>
      <c r="B2" s="19" t="s">
        <v>45</v>
      </c>
      <c r="C2" s="19" t="s">
        <v>173</v>
      </c>
      <c r="D2" s="16" t="s">
        <v>56</v>
      </c>
      <c r="E2" s="19">
        <v>1.912E+20</v>
      </c>
      <c r="F2" s="19" t="s">
        <v>174</v>
      </c>
      <c r="G2" s="19" t="s">
        <v>175</v>
      </c>
      <c r="H2" s="19" t="s">
        <v>176</v>
      </c>
      <c r="I2" s="19" t="s">
        <v>127</v>
      </c>
      <c r="J2" s="19" t="s">
        <v>177</v>
      </c>
      <c r="K2" s="19" t="s">
        <v>178</v>
      </c>
      <c r="L2" s="19" t="s">
        <v>55</v>
      </c>
      <c r="M2" s="19" t="s">
        <v>24</v>
      </c>
      <c r="N2" s="22">
        <v>250</v>
      </c>
    </row>
    <row r="3" spans="1:25" ht="15.75" customHeight="1" x14ac:dyDescent="0.15">
      <c r="A3" s="19" t="s">
        <v>44</v>
      </c>
      <c r="B3" s="19" t="s">
        <v>45</v>
      </c>
      <c r="C3" s="19" t="s">
        <v>173</v>
      </c>
      <c r="D3" s="16" t="s">
        <v>179</v>
      </c>
      <c r="E3" s="19">
        <v>1.9408789999999999E+21</v>
      </c>
      <c r="F3" s="19" t="s">
        <v>180</v>
      </c>
      <c r="G3" s="19" t="s">
        <v>181</v>
      </c>
      <c r="H3" s="19" t="s">
        <v>182</v>
      </c>
      <c r="I3" s="19" t="s">
        <v>183</v>
      </c>
      <c r="J3" s="19" t="s">
        <v>184</v>
      </c>
      <c r="K3" s="19" t="s">
        <v>185</v>
      </c>
      <c r="L3" s="19" t="s">
        <v>186</v>
      </c>
      <c r="M3" s="19" t="s">
        <v>24</v>
      </c>
      <c r="N3" s="22">
        <v>250</v>
      </c>
    </row>
    <row r="4" spans="1:25" ht="15.75" customHeight="1" x14ac:dyDescent="0.15">
      <c r="A4" s="19" t="s">
        <v>44</v>
      </c>
      <c r="B4" s="19" t="s">
        <v>45</v>
      </c>
      <c r="C4" s="19" t="s">
        <v>173</v>
      </c>
      <c r="D4" s="16" t="s">
        <v>187</v>
      </c>
      <c r="E4" s="19" t="s">
        <v>188</v>
      </c>
      <c r="F4" s="19" t="s">
        <v>189</v>
      </c>
      <c r="G4" s="19" t="s">
        <v>190</v>
      </c>
      <c r="H4" s="19" t="s">
        <v>191</v>
      </c>
      <c r="I4" s="19" t="s">
        <v>192</v>
      </c>
      <c r="J4" s="19" t="s">
        <v>193</v>
      </c>
      <c r="K4" s="19" t="s">
        <v>194</v>
      </c>
      <c r="L4" s="19" t="s">
        <v>195</v>
      </c>
      <c r="M4" s="19" t="s">
        <v>24</v>
      </c>
      <c r="N4" s="22">
        <v>250</v>
      </c>
    </row>
    <row r="5" spans="1:25" ht="15.75" customHeight="1" x14ac:dyDescent="0.15">
      <c r="A5" s="19" t="s">
        <v>44</v>
      </c>
      <c r="B5" s="19" t="s">
        <v>45</v>
      </c>
      <c r="C5" s="19" t="s">
        <v>173</v>
      </c>
      <c r="D5" s="16" t="s">
        <v>196</v>
      </c>
      <c r="E5" s="19" t="s">
        <v>197</v>
      </c>
      <c r="F5" s="19" t="s">
        <v>198</v>
      </c>
      <c r="G5" s="19" t="s">
        <v>199</v>
      </c>
      <c r="H5" s="19" t="s">
        <v>200</v>
      </c>
      <c r="I5" s="19" t="s">
        <v>201</v>
      </c>
      <c r="J5" s="19" t="s">
        <v>202</v>
      </c>
      <c r="K5" s="19" t="s">
        <v>203</v>
      </c>
      <c r="L5" s="19" t="s">
        <v>204</v>
      </c>
      <c r="M5" s="19" t="s">
        <v>24</v>
      </c>
      <c r="N5" s="22">
        <v>250</v>
      </c>
    </row>
    <row r="6" spans="1:25" ht="15.75" customHeight="1" x14ac:dyDescent="0.15">
      <c r="A6" s="19" t="s">
        <v>44</v>
      </c>
      <c r="B6" s="19" t="s">
        <v>45</v>
      </c>
      <c r="C6" s="19" t="s">
        <v>173</v>
      </c>
      <c r="D6" s="16" t="s">
        <v>205</v>
      </c>
      <c r="E6" s="19" t="s">
        <v>206</v>
      </c>
      <c r="F6" s="19" t="s">
        <v>207</v>
      </c>
      <c r="G6" s="19" t="s">
        <v>208</v>
      </c>
      <c r="H6" s="19" t="s">
        <v>209</v>
      </c>
      <c r="I6" s="19" t="s">
        <v>210</v>
      </c>
      <c r="J6" s="19" t="s">
        <v>211</v>
      </c>
      <c r="K6" s="19" t="s">
        <v>212</v>
      </c>
      <c r="L6" s="19" t="s">
        <v>213</v>
      </c>
      <c r="M6" s="19" t="s">
        <v>24</v>
      </c>
      <c r="N6" s="22">
        <v>250</v>
      </c>
    </row>
    <row r="7" spans="1:25" ht="15.75" customHeight="1" x14ac:dyDescent="0.15">
      <c r="A7" s="19" t="s">
        <v>44</v>
      </c>
      <c r="B7" s="19" t="s">
        <v>45</v>
      </c>
      <c r="C7" s="19" t="s">
        <v>173</v>
      </c>
      <c r="D7" s="16" t="s">
        <v>214</v>
      </c>
      <c r="E7" s="19" t="s">
        <v>215</v>
      </c>
      <c r="F7" s="19" t="s">
        <v>216</v>
      </c>
      <c r="G7" s="19" t="s">
        <v>217</v>
      </c>
      <c r="H7" s="19" t="s">
        <v>218</v>
      </c>
      <c r="I7" s="19" t="s">
        <v>219</v>
      </c>
      <c r="J7" s="19" t="s">
        <v>217</v>
      </c>
      <c r="K7" s="19" t="s">
        <v>218</v>
      </c>
      <c r="L7" s="19" t="s">
        <v>220</v>
      </c>
      <c r="M7" s="19" t="s">
        <v>24</v>
      </c>
      <c r="N7" s="22">
        <v>250</v>
      </c>
    </row>
    <row r="8" spans="1:25" ht="15.75" customHeight="1" x14ac:dyDescent="0.15">
      <c r="A8" s="19" t="s">
        <v>57</v>
      </c>
      <c r="B8" s="19" t="s">
        <v>58</v>
      </c>
      <c r="C8" s="19" t="s">
        <v>221</v>
      </c>
      <c r="D8" s="16" t="s">
        <v>179</v>
      </c>
      <c r="E8" s="19">
        <v>8.500001E+18</v>
      </c>
      <c r="F8" s="19">
        <v>15.225718000000001</v>
      </c>
      <c r="G8" s="19">
        <v>1.7000002E+18</v>
      </c>
      <c r="H8" s="19">
        <v>3.0451435999999998</v>
      </c>
      <c r="I8" s="19">
        <v>5</v>
      </c>
      <c r="J8" s="19" t="s">
        <v>222</v>
      </c>
      <c r="K8" s="19">
        <v>26.808942999999999</v>
      </c>
      <c r="L8" s="19">
        <v>1.7912607</v>
      </c>
      <c r="M8" s="19" t="s">
        <v>24</v>
      </c>
      <c r="N8" s="22">
        <v>250</v>
      </c>
    </row>
    <row r="9" spans="1:25" ht="15.75" customHeight="1" x14ac:dyDescent="0.15">
      <c r="A9" s="19" t="s">
        <v>57</v>
      </c>
      <c r="B9" s="19" t="s">
        <v>58</v>
      </c>
      <c r="C9" s="19" t="s">
        <v>221</v>
      </c>
      <c r="D9" s="16" t="s">
        <v>187</v>
      </c>
      <c r="E9" s="19" t="s">
        <v>223</v>
      </c>
      <c r="F9" s="19">
        <v>569.02549999999997</v>
      </c>
      <c r="G9" s="19" t="s">
        <v>224</v>
      </c>
      <c r="H9" s="19">
        <v>81.289360000000002</v>
      </c>
      <c r="I9" s="19">
        <v>7</v>
      </c>
      <c r="J9" s="19" t="s">
        <v>225</v>
      </c>
      <c r="K9" s="19">
        <v>32.6434</v>
      </c>
      <c r="L9" s="19">
        <v>1.5525935</v>
      </c>
      <c r="M9" s="19" t="s">
        <v>24</v>
      </c>
      <c r="N9" s="22">
        <v>250</v>
      </c>
    </row>
    <row r="10" spans="1:25" ht="15.75" customHeight="1" x14ac:dyDescent="0.15">
      <c r="A10" s="19" t="s">
        <v>57</v>
      </c>
      <c r="B10" s="19" t="s">
        <v>58</v>
      </c>
      <c r="C10" s="19" t="s">
        <v>221</v>
      </c>
      <c r="D10" s="16" t="s">
        <v>196</v>
      </c>
      <c r="E10" s="19">
        <v>2.7E+18</v>
      </c>
      <c r="F10" s="19">
        <v>4.444439</v>
      </c>
      <c r="G10" s="19">
        <v>1.35E+18</v>
      </c>
      <c r="H10" s="19">
        <v>2.2222195</v>
      </c>
      <c r="I10" s="19">
        <v>2</v>
      </c>
      <c r="J10" s="19" t="s">
        <v>226</v>
      </c>
      <c r="K10" s="19">
        <v>41.734340000000003</v>
      </c>
      <c r="L10" s="19">
        <v>1.6460885000000001</v>
      </c>
      <c r="M10" s="19" t="s">
        <v>24</v>
      </c>
      <c r="N10" s="22">
        <v>250</v>
      </c>
    </row>
    <row r="11" spans="1:25" ht="15.75" customHeight="1" x14ac:dyDescent="0.15">
      <c r="A11" s="19" t="s">
        <v>57</v>
      </c>
      <c r="B11" s="19" t="s">
        <v>58</v>
      </c>
      <c r="C11" s="19" t="s">
        <v>221</v>
      </c>
      <c r="D11" s="16" t="s">
        <v>205</v>
      </c>
      <c r="E11" s="19">
        <v>7.1E+18</v>
      </c>
      <c r="F11" s="19">
        <v>12.622925</v>
      </c>
      <c r="G11" s="19">
        <v>1.775E+18</v>
      </c>
      <c r="H11" s="19">
        <v>3.1557312</v>
      </c>
      <c r="I11" s="19">
        <v>9</v>
      </c>
      <c r="J11" s="19" t="s">
        <v>227</v>
      </c>
      <c r="K11" s="19">
        <v>45.519722000000002</v>
      </c>
      <c r="L11" s="19">
        <v>1.7778767</v>
      </c>
      <c r="M11" s="19" t="s">
        <v>24</v>
      </c>
      <c r="N11" s="22">
        <v>250</v>
      </c>
    </row>
    <row r="12" spans="1:25" ht="15.75" customHeight="1" x14ac:dyDescent="0.15">
      <c r="A12" s="19" t="s">
        <v>57</v>
      </c>
      <c r="B12" s="19" t="s">
        <v>58</v>
      </c>
      <c r="C12" s="19" t="s">
        <v>221</v>
      </c>
      <c r="D12" s="16" t="s">
        <v>214</v>
      </c>
      <c r="E12" s="19" t="s">
        <v>228</v>
      </c>
      <c r="F12" s="19">
        <v>210.01605000000001</v>
      </c>
      <c r="G12" s="19" t="s">
        <v>229</v>
      </c>
      <c r="H12" s="19">
        <v>16.155080000000002</v>
      </c>
      <c r="I12" s="19">
        <v>13</v>
      </c>
      <c r="J12" s="19" t="s">
        <v>230</v>
      </c>
      <c r="K12" s="19">
        <v>50.374110000000002</v>
      </c>
      <c r="L12" s="19">
        <v>1.6657363999999999</v>
      </c>
      <c r="M12" s="19" t="s">
        <v>24</v>
      </c>
      <c r="N12" s="22">
        <v>250</v>
      </c>
    </row>
    <row r="13" spans="1:25" ht="15.75" customHeight="1" x14ac:dyDescent="0.15">
      <c r="A13" s="19" t="s">
        <v>57</v>
      </c>
      <c r="B13" s="19" t="s">
        <v>58</v>
      </c>
      <c r="C13" s="19" t="s">
        <v>221</v>
      </c>
      <c r="D13" s="16" t="s">
        <v>231</v>
      </c>
      <c r="E13" s="19" t="s">
        <v>232</v>
      </c>
      <c r="F13" s="19">
        <v>288.79199999999997</v>
      </c>
      <c r="G13" s="19" t="s">
        <v>233</v>
      </c>
      <c r="H13" s="19">
        <v>19.252800000000001</v>
      </c>
      <c r="I13" s="19">
        <v>15</v>
      </c>
      <c r="J13" s="19" t="s">
        <v>234</v>
      </c>
      <c r="K13" s="19">
        <v>47.630940000000002</v>
      </c>
      <c r="L13" s="19">
        <v>1.6262642</v>
      </c>
      <c r="M13" s="19" t="s">
        <v>24</v>
      </c>
      <c r="N13" s="22">
        <v>250</v>
      </c>
    </row>
    <row r="14" spans="1:25" ht="15.75" customHeight="1" x14ac:dyDescent="0.15">
      <c r="A14" s="19" t="s">
        <v>57</v>
      </c>
      <c r="B14" s="19" t="s">
        <v>58</v>
      </c>
      <c r="C14" s="19" t="s">
        <v>221</v>
      </c>
      <c r="D14" s="16" t="s">
        <v>235</v>
      </c>
      <c r="E14" s="19" t="s">
        <v>236</v>
      </c>
      <c r="F14" s="19">
        <v>640.16094999999996</v>
      </c>
      <c r="G14" s="19" t="s">
        <v>237</v>
      </c>
      <c r="H14" s="19">
        <v>58.196452999999998</v>
      </c>
      <c r="I14" s="19">
        <v>11</v>
      </c>
      <c r="J14" s="19" t="s">
        <v>238</v>
      </c>
      <c r="K14" s="19">
        <v>63.905056000000002</v>
      </c>
      <c r="L14" s="19">
        <v>1.5487366</v>
      </c>
      <c r="M14" s="19" t="s">
        <v>24</v>
      </c>
      <c r="N14" s="22">
        <v>250</v>
      </c>
    </row>
    <row r="15" spans="1:25" ht="15.75" customHeight="1" x14ac:dyDescent="0.15">
      <c r="A15" s="19" t="s">
        <v>57</v>
      </c>
      <c r="B15" s="19" t="s">
        <v>58</v>
      </c>
      <c r="C15" s="19" t="s">
        <v>221</v>
      </c>
      <c r="D15" s="16" t="s">
        <v>239</v>
      </c>
      <c r="E15" s="19" t="s">
        <v>240</v>
      </c>
      <c r="F15" s="19">
        <v>1119.6541999999999</v>
      </c>
      <c r="G15" s="19" t="s">
        <v>241</v>
      </c>
      <c r="H15" s="19">
        <v>101.78673999999999</v>
      </c>
      <c r="I15" s="19">
        <v>11</v>
      </c>
      <c r="J15" s="19" t="s">
        <v>242</v>
      </c>
      <c r="K15" s="19">
        <v>68.547250000000005</v>
      </c>
      <c r="L15" s="19">
        <v>1.6156626000000001</v>
      </c>
      <c r="M15" s="19" t="s">
        <v>24</v>
      </c>
      <c r="N15" s="22">
        <v>250</v>
      </c>
    </row>
    <row r="16" spans="1:25" ht="15.75" customHeight="1" x14ac:dyDescent="0.15">
      <c r="A16" s="19" t="s">
        <v>57</v>
      </c>
      <c r="B16" s="19" t="s">
        <v>58</v>
      </c>
      <c r="C16" s="19" t="s">
        <v>221</v>
      </c>
      <c r="D16" s="16" t="s">
        <v>243</v>
      </c>
      <c r="E16" s="19" t="s">
        <v>244</v>
      </c>
      <c r="F16" s="19">
        <v>863.34655999999995</v>
      </c>
      <c r="G16" s="19" t="s">
        <v>245</v>
      </c>
      <c r="H16" s="19">
        <v>43.167327999999998</v>
      </c>
      <c r="I16" s="19">
        <v>20</v>
      </c>
      <c r="J16" s="19" t="s">
        <v>246</v>
      </c>
      <c r="K16" s="19">
        <v>111.72602999999999</v>
      </c>
      <c r="L16" s="19">
        <v>1.8078700999999999</v>
      </c>
      <c r="M16" s="19" t="s">
        <v>24</v>
      </c>
      <c r="N16" s="22">
        <v>250</v>
      </c>
    </row>
    <row r="17" spans="1:14" ht="15.75" customHeight="1" x14ac:dyDescent="0.15">
      <c r="A17" s="19" t="s">
        <v>57</v>
      </c>
      <c r="B17" s="19" t="s">
        <v>58</v>
      </c>
      <c r="C17" s="19" t="s">
        <v>221</v>
      </c>
      <c r="D17" s="16" t="s">
        <v>247</v>
      </c>
      <c r="E17" s="19" t="s">
        <v>248</v>
      </c>
      <c r="F17" s="19">
        <v>1394.2843</v>
      </c>
      <c r="G17" s="19" t="s">
        <v>249</v>
      </c>
      <c r="H17" s="19">
        <v>82.016720000000007</v>
      </c>
      <c r="I17" s="19">
        <v>17</v>
      </c>
      <c r="J17" s="19" t="s">
        <v>250</v>
      </c>
      <c r="K17" s="19">
        <v>118.70905999999999</v>
      </c>
      <c r="L17" s="19">
        <v>1.8754396</v>
      </c>
      <c r="M17" s="19" t="s">
        <v>24</v>
      </c>
      <c r="N17" s="22">
        <v>250</v>
      </c>
    </row>
    <row r="18" spans="1:14" ht="15.75" customHeight="1" x14ac:dyDescent="0.15">
      <c r="A18" s="19" t="s">
        <v>57</v>
      </c>
      <c r="B18" s="19" t="s">
        <v>58</v>
      </c>
      <c r="C18" s="19" t="s">
        <v>221</v>
      </c>
      <c r="D18" s="16" t="s">
        <v>251</v>
      </c>
      <c r="E18" s="19" t="s">
        <v>252</v>
      </c>
      <c r="F18" s="19">
        <v>1727.0115000000001</v>
      </c>
      <c r="G18" s="19" t="s">
        <v>253</v>
      </c>
      <c r="H18" s="19">
        <v>35.979404000000002</v>
      </c>
      <c r="I18" s="19">
        <v>47</v>
      </c>
      <c r="J18" s="19" t="s">
        <v>254</v>
      </c>
      <c r="K18" s="19">
        <v>121.59138</v>
      </c>
      <c r="L18" s="19">
        <v>1.8910465000000001</v>
      </c>
      <c r="M18" s="19" t="s">
        <v>24</v>
      </c>
      <c r="N18" s="22">
        <v>250</v>
      </c>
    </row>
    <row r="19" spans="1:14" ht="15.75" customHeight="1" x14ac:dyDescent="0.15">
      <c r="A19" s="19" t="s">
        <v>57</v>
      </c>
      <c r="B19" s="19" t="s">
        <v>58</v>
      </c>
      <c r="C19" s="19" t="s">
        <v>221</v>
      </c>
      <c r="D19" s="16" t="s">
        <v>255</v>
      </c>
      <c r="E19" s="19" t="s">
        <v>256</v>
      </c>
      <c r="F19" s="19">
        <v>1642.1085</v>
      </c>
      <c r="G19" s="19" t="s">
        <v>257</v>
      </c>
      <c r="H19" s="19">
        <v>74.641300000000001</v>
      </c>
      <c r="I19" s="19">
        <v>22</v>
      </c>
      <c r="J19" s="19" t="s">
        <v>258</v>
      </c>
      <c r="K19" s="19">
        <v>147.8021</v>
      </c>
      <c r="L19" s="19">
        <v>2.0542302000000001</v>
      </c>
      <c r="M19" s="19" t="s">
        <v>24</v>
      </c>
      <c r="N19" s="22">
        <v>250</v>
      </c>
    </row>
    <row r="20" spans="1:14" ht="15.75" customHeight="1" x14ac:dyDescent="0.15">
      <c r="A20" s="19" t="s">
        <v>57</v>
      </c>
      <c r="B20" s="19" t="s">
        <v>58</v>
      </c>
      <c r="C20" s="19" t="s">
        <v>221</v>
      </c>
      <c r="D20" s="16" t="s">
        <v>259</v>
      </c>
      <c r="E20" s="19" t="s">
        <v>260</v>
      </c>
      <c r="F20" s="19">
        <v>8676.3410000000003</v>
      </c>
      <c r="G20" s="19" t="s">
        <v>261</v>
      </c>
      <c r="H20" s="19">
        <v>125.74406999999999</v>
      </c>
      <c r="I20" s="19">
        <v>69</v>
      </c>
      <c r="J20" s="19" t="s">
        <v>262</v>
      </c>
      <c r="K20" s="19">
        <v>157.43441999999999</v>
      </c>
      <c r="L20" s="19">
        <v>2.1007875999999999</v>
      </c>
      <c r="M20" s="19" t="s">
        <v>24</v>
      </c>
      <c r="N20" s="22">
        <v>250</v>
      </c>
    </row>
    <row r="21" spans="1:14" ht="15.75" customHeight="1" x14ac:dyDescent="0.15">
      <c r="A21" s="19" t="s">
        <v>57</v>
      </c>
      <c r="B21" s="19" t="s">
        <v>58</v>
      </c>
      <c r="C21" s="19" t="s">
        <v>221</v>
      </c>
      <c r="D21" s="16" t="s">
        <v>263</v>
      </c>
      <c r="E21" s="19" t="s">
        <v>264</v>
      </c>
      <c r="F21" s="19">
        <v>5772.5015000000003</v>
      </c>
      <c r="G21" s="19" t="s">
        <v>265</v>
      </c>
      <c r="H21" s="19">
        <v>90.195335</v>
      </c>
      <c r="I21" s="19">
        <v>64</v>
      </c>
      <c r="J21" s="19" t="s">
        <v>266</v>
      </c>
      <c r="K21" s="19">
        <v>160.32400000000001</v>
      </c>
      <c r="L21" s="19">
        <v>1.9957244000000001</v>
      </c>
      <c r="M21" s="19" t="s">
        <v>24</v>
      </c>
      <c r="N21" s="22">
        <v>250</v>
      </c>
    </row>
    <row r="22" spans="1:14" ht="15.75" customHeight="1" x14ac:dyDescent="0.15">
      <c r="A22" s="19" t="s">
        <v>57</v>
      </c>
      <c r="B22" s="19" t="s">
        <v>58</v>
      </c>
      <c r="C22" s="19" t="s">
        <v>221</v>
      </c>
      <c r="D22" s="16" t="s">
        <v>267</v>
      </c>
      <c r="E22" s="19" t="s">
        <v>268</v>
      </c>
      <c r="F22" s="19">
        <v>22616.344000000001</v>
      </c>
      <c r="G22" s="19" t="s">
        <v>269</v>
      </c>
      <c r="H22" s="19">
        <v>200.14464000000001</v>
      </c>
      <c r="I22" s="19">
        <v>113</v>
      </c>
      <c r="J22" s="19" t="s">
        <v>270</v>
      </c>
      <c r="K22" s="19">
        <v>186.44874999999999</v>
      </c>
      <c r="L22" s="19">
        <v>1.9070673</v>
      </c>
      <c r="M22" s="19" t="s">
        <v>24</v>
      </c>
      <c r="N22" s="22">
        <v>250</v>
      </c>
    </row>
    <row r="23" spans="1:14" ht="15.75" customHeight="1" x14ac:dyDescent="0.15">
      <c r="A23" s="19" t="s">
        <v>57</v>
      </c>
      <c r="B23" s="19" t="s">
        <v>58</v>
      </c>
      <c r="C23" s="19" t="s">
        <v>221</v>
      </c>
      <c r="D23" s="16" t="s">
        <v>271</v>
      </c>
      <c r="E23" s="19" t="s">
        <v>272</v>
      </c>
      <c r="F23" s="19">
        <v>1433.8710000000001</v>
      </c>
      <c r="G23" s="19" t="s">
        <v>273</v>
      </c>
      <c r="H23" s="19">
        <v>89.616935999999995</v>
      </c>
      <c r="I23" s="19">
        <v>15</v>
      </c>
      <c r="J23" s="19" t="s">
        <v>273</v>
      </c>
      <c r="K23" s="19">
        <v>89.616935999999995</v>
      </c>
      <c r="L23" s="19">
        <v>1.9048436</v>
      </c>
      <c r="M23" s="19" t="s">
        <v>24</v>
      </c>
      <c r="N23" s="22">
        <v>250</v>
      </c>
    </row>
    <row r="24" spans="1:14" ht="15.75" customHeight="1" x14ac:dyDescent="0.15">
      <c r="A24" s="19" t="s">
        <v>66</v>
      </c>
      <c r="B24" s="19" t="s">
        <v>67</v>
      </c>
      <c r="C24" s="19" t="s">
        <v>274</v>
      </c>
      <c r="D24" s="16" t="s">
        <v>56</v>
      </c>
      <c r="E24" s="19" t="s">
        <v>275</v>
      </c>
      <c r="F24" s="19">
        <v>79.891869999999997</v>
      </c>
      <c r="G24" s="19" t="s">
        <v>276</v>
      </c>
      <c r="H24" s="19">
        <v>39.945934000000001</v>
      </c>
      <c r="I24" s="19">
        <v>2</v>
      </c>
      <c r="J24" s="19" t="s">
        <v>277</v>
      </c>
      <c r="K24" s="19">
        <v>49.671917000000001</v>
      </c>
      <c r="L24" s="19">
        <v>2.0144193000000001</v>
      </c>
      <c r="M24" s="19" t="s">
        <v>24</v>
      </c>
      <c r="N24" s="22">
        <v>250</v>
      </c>
    </row>
    <row r="25" spans="1:14" ht="15.75" customHeight="1" x14ac:dyDescent="0.15">
      <c r="A25" s="19" t="s">
        <v>66</v>
      </c>
      <c r="B25" s="19" t="s">
        <v>67</v>
      </c>
      <c r="C25" s="19" t="s">
        <v>274</v>
      </c>
      <c r="D25" s="16" t="s">
        <v>179</v>
      </c>
      <c r="E25" s="19" t="s">
        <v>278</v>
      </c>
      <c r="F25" s="19">
        <v>358.25214</v>
      </c>
      <c r="G25" s="19" t="s">
        <v>279</v>
      </c>
      <c r="H25" s="19">
        <v>51.178879999999999</v>
      </c>
      <c r="I25" s="19">
        <v>6</v>
      </c>
      <c r="J25" s="19" t="s">
        <v>280</v>
      </c>
      <c r="K25" s="19">
        <v>46.277797999999997</v>
      </c>
      <c r="L25" s="19">
        <v>1.7912607</v>
      </c>
      <c r="M25" s="19" t="s">
        <v>24</v>
      </c>
      <c r="N25" s="22">
        <v>250</v>
      </c>
    </row>
    <row r="26" spans="1:14" ht="15.75" customHeight="1" x14ac:dyDescent="0.15">
      <c r="A26" s="19" t="s">
        <v>66</v>
      </c>
      <c r="B26" s="19" t="s">
        <v>67</v>
      </c>
      <c r="C26" s="19" t="s">
        <v>274</v>
      </c>
      <c r="D26" s="16" t="s">
        <v>187</v>
      </c>
      <c r="E26" s="19" t="s">
        <v>281</v>
      </c>
      <c r="F26" s="19">
        <v>532.53954999999996</v>
      </c>
      <c r="G26" s="19" t="s">
        <v>282</v>
      </c>
      <c r="H26" s="19">
        <v>35.502636000000003</v>
      </c>
      <c r="I26" s="19">
        <v>15</v>
      </c>
      <c r="J26" s="19" t="s">
        <v>283</v>
      </c>
      <c r="K26" s="19">
        <v>40.546109999999999</v>
      </c>
      <c r="L26" s="19">
        <v>1.5525935</v>
      </c>
      <c r="M26" s="19" t="s">
        <v>24</v>
      </c>
      <c r="N26" s="22">
        <v>250</v>
      </c>
    </row>
    <row r="27" spans="1:14" ht="15.75" customHeight="1" x14ac:dyDescent="0.15">
      <c r="A27" s="19" t="s">
        <v>66</v>
      </c>
      <c r="B27" s="19" t="s">
        <v>67</v>
      </c>
      <c r="C27" s="19" t="s">
        <v>274</v>
      </c>
      <c r="D27" s="16" t="s">
        <v>196</v>
      </c>
      <c r="E27" s="19" t="s">
        <v>284</v>
      </c>
      <c r="F27" s="19">
        <v>342.38639999999998</v>
      </c>
      <c r="G27" s="19" t="s">
        <v>285</v>
      </c>
      <c r="H27" s="19">
        <v>38.042934000000002</v>
      </c>
      <c r="I27" s="19">
        <v>9</v>
      </c>
      <c r="J27" s="19" t="s">
        <v>286</v>
      </c>
      <c r="K27" s="19">
        <v>44.353287000000002</v>
      </c>
      <c r="L27" s="19">
        <v>1.6460885000000001</v>
      </c>
      <c r="M27" s="19" t="s">
        <v>24</v>
      </c>
      <c r="N27" s="22">
        <v>250</v>
      </c>
    </row>
    <row r="28" spans="1:14" ht="15.75" customHeight="1" x14ac:dyDescent="0.15">
      <c r="A28" s="19" t="s">
        <v>66</v>
      </c>
      <c r="B28" s="19" t="s">
        <v>67</v>
      </c>
      <c r="C28" s="19" t="s">
        <v>274</v>
      </c>
      <c r="D28" s="16" t="s">
        <v>205</v>
      </c>
      <c r="E28" s="19" t="s">
        <v>287</v>
      </c>
      <c r="F28" s="19">
        <v>216.54537999999999</v>
      </c>
      <c r="G28" s="19" t="s">
        <v>288</v>
      </c>
      <c r="H28" s="19">
        <v>43.309080000000002</v>
      </c>
      <c r="I28" s="19">
        <v>6</v>
      </c>
      <c r="J28" s="19" t="s">
        <v>289</v>
      </c>
      <c r="K28" s="19">
        <v>49.231819999999999</v>
      </c>
      <c r="L28" s="19">
        <v>1.7778767</v>
      </c>
      <c r="M28" s="19" t="s">
        <v>24</v>
      </c>
      <c r="N28" s="22">
        <v>250</v>
      </c>
    </row>
    <row r="29" spans="1:14" ht="15.75" customHeight="1" x14ac:dyDescent="0.15">
      <c r="A29" s="19" t="s">
        <v>66</v>
      </c>
      <c r="B29" s="19" t="s">
        <v>67</v>
      </c>
      <c r="C29" s="19" t="s">
        <v>274</v>
      </c>
      <c r="D29" s="16" t="s">
        <v>290</v>
      </c>
      <c r="E29" s="19" t="s">
        <v>291</v>
      </c>
      <c r="F29" s="19">
        <v>250.32615999999999</v>
      </c>
      <c r="G29" s="19" t="s">
        <v>292</v>
      </c>
      <c r="H29" s="19">
        <v>41.721026999999999</v>
      </c>
      <c r="I29" s="19">
        <v>6</v>
      </c>
      <c r="J29" s="19" t="s">
        <v>293</v>
      </c>
      <c r="K29" s="19">
        <v>39.293419999999998</v>
      </c>
      <c r="L29" s="19">
        <v>1.4511662000000001</v>
      </c>
      <c r="M29" s="19" t="s">
        <v>24</v>
      </c>
      <c r="N29" s="22">
        <v>250</v>
      </c>
    </row>
    <row r="30" spans="1:14" ht="15.75" customHeight="1" x14ac:dyDescent="0.15">
      <c r="A30" s="19" t="s">
        <v>66</v>
      </c>
      <c r="B30" s="19" t="s">
        <v>67</v>
      </c>
      <c r="C30" s="19" t="s">
        <v>274</v>
      </c>
      <c r="D30" s="16" t="s">
        <v>231</v>
      </c>
      <c r="E30" s="19" t="s">
        <v>294</v>
      </c>
      <c r="F30" s="19">
        <v>904.99976000000004</v>
      </c>
      <c r="G30" s="19" t="s">
        <v>295</v>
      </c>
      <c r="H30" s="19">
        <v>45.249989999999997</v>
      </c>
      <c r="I30" s="19">
        <v>20</v>
      </c>
      <c r="J30" s="19" t="s">
        <v>296</v>
      </c>
      <c r="K30" s="19">
        <v>43.660023000000002</v>
      </c>
      <c r="L30" s="19">
        <v>1.6262642</v>
      </c>
      <c r="M30" s="19" t="s">
        <v>24</v>
      </c>
      <c r="N30" s="22">
        <v>250</v>
      </c>
    </row>
    <row r="31" spans="1:14" ht="15.75" customHeight="1" x14ac:dyDescent="0.15">
      <c r="A31" s="19" t="s">
        <v>66</v>
      </c>
      <c r="B31" s="19" t="s">
        <v>67</v>
      </c>
      <c r="C31" s="19" t="s">
        <v>274</v>
      </c>
      <c r="D31" s="16" t="s">
        <v>235</v>
      </c>
      <c r="E31" s="19" t="s">
        <v>297</v>
      </c>
      <c r="F31" s="19">
        <v>215.27438000000001</v>
      </c>
      <c r="G31" s="19" t="s">
        <v>298</v>
      </c>
      <c r="H31" s="19">
        <v>53.818595999999999</v>
      </c>
      <c r="I31" s="19">
        <v>4</v>
      </c>
      <c r="J31" s="19" t="s">
        <v>299</v>
      </c>
      <c r="K31" s="19">
        <v>41.621853000000002</v>
      </c>
      <c r="L31" s="19">
        <v>1.5487366</v>
      </c>
      <c r="M31" s="19" t="s">
        <v>24</v>
      </c>
      <c r="N31" s="22">
        <v>250</v>
      </c>
    </row>
    <row r="32" spans="1:14" ht="15.75" customHeight="1" x14ac:dyDescent="0.15">
      <c r="A32" s="19" t="s">
        <v>66</v>
      </c>
      <c r="B32" s="19" t="s">
        <v>67</v>
      </c>
      <c r="C32" s="19" t="s">
        <v>274</v>
      </c>
      <c r="D32" s="16" t="s">
        <v>239</v>
      </c>
      <c r="E32" s="19" t="s">
        <v>300</v>
      </c>
      <c r="F32" s="19">
        <v>589.71686</v>
      </c>
      <c r="G32" s="19" t="s">
        <v>301</v>
      </c>
      <c r="H32" s="19">
        <v>42.122630000000001</v>
      </c>
      <c r="I32" s="19">
        <v>14</v>
      </c>
      <c r="J32" s="19" t="s">
        <v>302</v>
      </c>
      <c r="K32" s="19">
        <v>43.185690000000001</v>
      </c>
      <c r="L32" s="19">
        <v>1.6156626000000001</v>
      </c>
      <c r="M32" s="19" t="s">
        <v>24</v>
      </c>
      <c r="N32" s="22">
        <v>250</v>
      </c>
    </row>
    <row r="33" spans="1:14" ht="15.75" customHeight="1" x14ac:dyDescent="0.15">
      <c r="A33" s="19" t="s">
        <v>66</v>
      </c>
      <c r="B33" s="19" t="s">
        <v>67</v>
      </c>
      <c r="C33" s="19" t="s">
        <v>274</v>
      </c>
      <c r="D33" s="16" t="s">
        <v>243</v>
      </c>
      <c r="E33" s="19" t="s">
        <v>303</v>
      </c>
      <c r="F33" s="19">
        <v>504.39578</v>
      </c>
      <c r="G33" s="19" t="s">
        <v>304</v>
      </c>
      <c r="H33" s="19">
        <v>50.439579999999999</v>
      </c>
      <c r="I33" s="19">
        <v>9</v>
      </c>
      <c r="J33" s="19" t="s">
        <v>305</v>
      </c>
      <c r="K33" s="19">
        <v>48.205196000000001</v>
      </c>
      <c r="L33" s="19">
        <v>1.8078700999999999</v>
      </c>
      <c r="M33" s="19" t="s">
        <v>24</v>
      </c>
      <c r="N33" s="22">
        <v>250</v>
      </c>
    </row>
    <row r="34" spans="1:14" ht="15.75" customHeight="1" x14ac:dyDescent="0.15">
      <c r="A34" s="19" t="s">
        <v>66</v>
      </c>
      <c r="B34" s="19" t="s">
        <v>67</v>
      </c>
      <c r="C34" s="19" t="s">
        <v>274</v>
      </c>
      <c r="D34" s="16" t="s">
        <v>247</v>
      </c>
      <c r="E34" s="19" t="s">
        <v>306</v>
      </c>
      <c r="F34" s="19">
        <v>388.30847</v>
      </c>
      <c r="G34" s="19" t="s">
        <v>307</v>
      </c>
      <c r="H34" s="19">
        <v>43.145386000000002</v>
      </c>
      <c r="I34" s="19">
        <v>9</v>
      </c>
      <c r="J34" s="19" t="s">
        <v>308</v>
      </c>
      <c r="K34" s="19">
        <v>50.386986</v>
      </c>
      <c r="L34" s="19">
        <v>1.8754396</v>
      </c>
      <c r="M34" s="19" t="s">
        <v>24</v>
      </c>
      <c r="N34" s="22">
        <v>250</v>
      </c>
    </row>
    <row r="35" spans="1:14" ht="15.75" customHeight="1" x14ac:dyDescent="0.15">
      <c r="A35" s="19" t="s">
        <v>66</v>
      </c>
      <c r="B35" s="19" t="s">
        <v>67</v>
      </c>
      <c r="C35" s="19" t="s">
        <v>274</v>
      </c>
      <c r="D35" s="16" t="s">
        <v>251</v>
      </c>
      <c r="E35" s="19" t="s">
        <v>309</v>
      </c>
      <c r="F35" s="19">
        <v>691.93389999999999</v>
      </c>
      <c r="G35" s="19" t="s">
        <v>310</v>
      </c>
      <c r="H35" s="19">
        <v>49.423850000000002</v>
      </c>
      <c r="I35" s="19">
        <v>13</v>
      </c>
      <c r="J35" s="19" t="s">
        <v>311</v>
      </c>
      <c r="K35" s="19">
        <v>52.645029999999998</v>
      </c>
      <c r="L35" s="19">
        <v>1.8910465000000001</v>
      </c>
      <c r="M35" s="19" t="s">
        <v>24</v>
      </c>
      <c r="N35" s="22">
        <v>250</v>
      </c>
    </row>
    <row r="36" spans="1:14" ht="15.75" customHeight="1" x14ac:dyDescent="0.15">
      <c r="A36" s="19" t="s">
        <v>66</v>
      </c>
      <c r="B36" s="19" t="s">
        <v>67</v>
      </c>
      <c r="C36" s="19" t="s">
        <v>274</v>
      </c>
      <c r="D36" s="16" t="s">
        <v>255</v>
      </c>
      <c r="E36" s="19" t="s">
        <v>312</v>
      </c>
      <c r="F36" s="19">
        <v>593.67255</v>
      </c>
      <c r="G36" s="19" t="s">
        <v>313</v>
      </c>
      <c r="H36" s="19">
        <v>53.970230000000001</v>
      </c>
      <c r="I36" s="19">
        <v>10</v>
      </c>
      <c r="J36" s="19" t="s">
        <v>314</v>
      </c>
      <c r="K36" s="19">
        <v>59.826630000000002</v>
      </c>
      <c r="L36" s="19">
        <v>2.0542302000000001</v>
      </c>
      <c r="M36" s="19" t="s">
        <v>24</v>
      </c>
      <c r="N36" s="22">
        <v>250</v>
      </c>
    </row>
    <row r="37" spans="1:14" ht="15.75" customHeight="1" x14ac:dyDescent="0.15">
      <c r="A37" s="19" t="s">
        <v>66</v>
      </c>
      <c r="B37" s="19" t="s">
        <v>67</v>
      </c>
      <c r="C37" s="19" t="s">
        <v>274</v>
      </c>
      <c r="D37" s="16" t="s">
        <v>259</v>
      </c>
      <c r="E37" s="19" t="s">
        <v>315</v>
      </c>
      <c r="F37" s="19">
        <v>1117.4141999999999</v>
      </c>
      <c r="G37" s="19" t="s">
        <v>316</v>
      </c>
      <c r="H37" s="19">
        <v>58.81127</v>
      </c>
      <c r="I37" s="19">
        <v>19</v>
      </c>
      <c r="J37" s="19" t="s">
        <v>317</v>
      </c>
      <c r="K37" s="19">
        <v>65.995220000000003</v>
      </c>
      <c r="L37" s="19">
        <v>2.1007875999999999</v>
      </c>
      <c r="M37" s="19" t="s">
        <v>24</v>
      </c>
      <c r="N37" s="22">
        <v>250</v>
      </c>
    </row>
    <row r="38" spans="1:14" ht="15.75" customHeight="1" x14ac:dyDescent="0.15">
      <c r="A38" s="19" t="s">
        <v>66</v>
      </c>
      <c r="B38" s="19" t="s">
        <v>67</v>
      </c>
      <c r="C38" s="19" t="s">
        <v>274</v>
      </c>
      <c r="D38" s="16" t="s">
        <v>263</v>
      </c>
      <c r="E38" s="19" t="s">
        <v>318</v>
      </c>
      <c r="F38" s="19">
        <v>1107.4275</v>
      </c>
      <c r="G38" s="19" t="s">
        <v>319</v>
      </c>
      <c r="H38" s="19">
        <v>55.371375999999998</v>
      </c>
      <c r="I38" s="19">
        <v>18</v>
      </c>
      <c r="J38" s="19" t="s">
        <v>320</v>
      </c>
      <c r="K38" s="19">
        <v>71.736059999999995</v>
      </c>
      <c r="L38" s="19">
        <v>1.9957244000000001</v>
      </c>
      <c r="M38" s="19" t="s">
        <v>24</v>
      </c>
      <c r="N38" s="22">
        <v>250</v>
      </c>
    </row>
    <row r="39" spans="1:14" ht="15.75" customHeight="1" x14ac:dyDescent="0.15">
      <c r="A39" s="19" t="s">
        <v>66</v>
      </c>
      <c r="B39" s="19" t="s">
        <v>67</v>
      </c>
      <c r="C39" s="19" t="s">
        <v>274</v>
      </c>
      <c r="D39" s="16" t="s">
        <v>267</v>
      </c>
      <c r="E39" s="19" t="s">
        <v>321</v>
      </c>
      <c r="F39" s="19">
        <v>633.14635999999996</v>
      </c>
      <c r="G39" s="19" t="s">
        <v>322</v>
      </c>
      <c r="H39" s="19">
        <v>48.703564</v>
      </c>
      <c r="I39" s="19">
        <v>13</v>
      </c>
      <c r="J39" s="19" t="s">
        <v>323</v>
      </c>
      <c r="K39" s="19">
        <v>71.378230000000002</v>
      </c>
      <c r="L39" s="19">
        <v>1.9070673</v>
      </c>
      <c r="M39" s="19" t="s">
        <v>24</v>
      </c>
      <c r="N39" s="22">
        <v>250</v>
      </c>
    </row>
    <row r="40" spans="1:14" ht="15.75" customHeight="1" x14ac:dyDescent="0.15">
      <c r="A40" s="19" t="s">
        <v>66</v>
      </c>
      <c r="B40" s="19" t="s">
        <v>67</v>
      </c>
      <c r="C40" s="19" t="s">
        <v>274</v>
      </c>
      <c r="D40" s="16" t="s">
        <v>271</v>
      </c>
      <c r="E40" s="19" t="s">
        <v>324</v>
      </c>
      <c r="F40" s="19">
        <v>363.80606</v>
      </c>
      <c r="G40" s="19" t="s">
        <v>325</v>
      </c>
      <c r="H40" s="19">
        <v>60.634346000000001</v>
      </c>
      <c r="I40" s="19">
        <v>6</v>
      </c>
      <c r="J40" s="19" t="s">
        <v>326</v>
      </c>
      <c r="K40" s="19">
        <v>74.530460000000005</v>
      </c>
      <c r="L40" s="19">
        <v>1.9048436</v>
      </c>
      <c r="M40" s="19" t="s">
        <v>24</v>
      </c>
      <c r="N40" s="22">
        <v>250</v>
      </c>
    </row>
    <row r="41" spans="1:14" ht="15.75" customHeight="1" x14ac:dyDescent="0.15">
      <c r="A41" s="19" t="s">
        <v>66</v>
      </c>
      <c r="B41" s="19" t="s">
        <v>67</v>
      </c>
      <c r="C41" s="19" t="s">
        <v>274</v>
      </c>
      <c r="D41" s="16" t="s">
        <v>327</v>
      </c>
      <c r="E41" s="19" t="s">
        <v>328</v>
      </c>
      <c r="F41" s="19">
        <v>854.21280000000002</v>
      </c>
      <c r="G41" s="19" t="s">
        <v>329</v>
      </c>
      <c r="H41" s="19">
        <v>61.0152</v>
      </c>
      <c r="I41" s="19">
        <v>12</v>
      </c>
      <c r="J41" s="19" t="s">
        <v>330</v>
      </c>
      <c r="K41" s="19">
        <v>77.719769999999997</v>
      </c>
      <c r="L41" s="19">
        <v>1.9605527</v>
      </c>
      <c r="M41" s="19" t="s">
        <v>24</v>
      </c>
      <c r="N41" s="22">
        <v>250</v>
      </c>
    </row>
    <row r="42" spans="1:14" ht="15.75" customHeight="1" x14ac:dyDescent="0.15">
      <c r="A42" s="19" t="s">
        <v>66</v>
      </c>
      <c r="B42" s="19" t="s">
        <v>67</v>
      </c>
      <c r="C42" s="19" t="s">
        <v>274</v>
      </c>
      <c r="D42" s="16" t="s">
        <v>331</v>
      </c>
      <c r="E42" s="19" t="s">
        <v>332</v>
      </c>
      <c r="F42" s="19">
        <v>1152.4128000000001</v>
      </c>
      <c r="G42" s="19" t="s">
        <v>333</v>
      </c>
      <c r="H42" s="19">
        <v>67.788989999999998</v>
      </c>
      <c r="I42" s="19">
        <v>17</v>
      </c>
      <c r="J42" s="19" t="s">
        <v>334</v>
      </c>
      <c r="K42" s="19">
        <v>82.405749999999998</v>
      </c>
      <c r="L42" s="19">
        <v>1.9942423</v>
      </c>
      <c r="M42" s="19" t="s">
        <v>24</v>
      </c>
      <c r="N42" s="22">
        <v>250</v>
      </c>
    </row>
    <row r="43" spans="1:14" ht="15.75" customHeight="1" x14ac:dyDescent="0.15">
      <c r="A43" s="19" t="s">
        <v>66</v>
      </c>
      <c r="B43" s="19" t="s">
        <v>67</v>
      </c>
      <c r="C43" s="19" t="s">
        <v>274</v>
      </c>
      <c r="D43" s="16" t="s">
        <v>335</v>
      </c>
      <c r="E43" s="19" t="s">
        <v>336</v>
      </c>
      <c r="F43" s="19">
        <v>1585.663</v>
      </c>
      <c r="G43" s="19" t="s">
        <v>337</v>
      </c>
      <c r="H43" s="19">
        <v>88.092383999999996</v>
      </c>
      <c r="I43" s="19">
        <v>18</v>
      </c>
      <c r="J43" s="19" t="s">
        <v>338</v>
      </c>
      <c r="K43" s="19">
        <v>93.742874</v>
      </c>
      <c r="L43" s="19">
        <v>2.1486239999999999</v>
      </c>
      <c r="M43" s="19" t="s">
        <v>24</v>
      </c>
      <c r="N43" s="22">
        <v>250</v>
      </c>
    </row>
    <row r="44" spans="1:14" ht="15.75" customHeight="1" x14ac:dyDescent="0.15">
      <c r="A44" s="19" t="s">
        <v>66</v>
      </c>
      <c r="B44" s="19" t="s">
        <v>67</v>
      </c>
      <c r="C44" s="19" t="s">
        <v>274</v>
      </c>
      <c r="D44" s="16" t="s">
        <v>339</v>
      </c>
      <c r="E44" s="19" t="s">
        <v>340</v>
      </c>
      <c r="F44" s="19">
        <v>3248.1956</v>
      </c>
      <c r="G44" s="19" t="s">
        <v>341</v>
      </c>
      <c r="H44" s="19">
        <v>104.7805</v>
      </c>
      <c r="I44" s="19">
        <v>31</v>
      </c>
      <c r="J44" s="19" t="s">
        <v>342</v>
      </c>
      <c r="K44" s="19">
        <v>100.82075</v>
      </c>
      <c r="L44" s="19">
        <v>2.2432444</v>
      </c>
      <c r="M44" s="19" t="s">
        <v>24</v>
      </c>
      <c r="N44" s="22">
        <v>250</v>
      </c>
    </row>
    <row r="45" spans="1:14" ht="15.75" customHeight="1" x14ac:dyDescent="0.15">
      <c r="A45" s="19" t="s">
        <v>66</v>
      </c>
      <c r="B45" s="19" t="s">
        <v>67</v>
      </c>
      <c r="C45" s="19" t="s">
        <v>274</v>
      </c>
      <c r="D45" s="16" t="s">
        <v>343</v>
      </c>
      <c r="E45" s="19" t="s">
        <v>344</v>
      </c>
      <c r="F45" s="19">
        <v>373.84012000000001</v>
      </c>
      <c r="G45" s="19" t="s">
        <v>345</v>
      </c>
      <c r="H45" s="19">
        <v>74.768020000000007</v>
      </c>
      <c r="I45" s="19">
        <v>5</v>
      </c>
      <c r="J45" s="19" t="s">
        <v>345</v>
      </c>
      <c r="K45" s="19">
        <v>74.768020000000007</v>
      </c>
      <c r="L45" s="19">
        <v>2.1990595000000002</v>
      </c>
      <c r="M45" s="19" t="s">
        <v>24</v>
      </c>
      <c r="N45" s="22">
        <v>250</v>
      </c>
    </row>
    <row r="46" spans="1:14" ht="13" x14ac:dyDescent="0.15">
      <c r="A46" s="19" t="s">
        <v>77</v>
      </c>
      <c r="B46" s="19" t="s">
        <v>78</v>
      </c>
      <c r="C46" s="19" t="s">
        <v>346</v>
      </c>
      <c r="D46" s="16" t="s">
        <v>179</v>
      </c>
      <c r="E46" s="19">
        <v>5E+18</v>
      </c>
      <c r="F46" s="19">
        <v>8.9563039999999994</v>
      </c>
      <c r="G46" s="19">
        <v>5E+18</v>
      </c>
      <c r="H46" s="19">
        <v>8.9563039999999994</v>
      </c>
      <c r="I46" s="19">
        <v>1</v>
      </c>
      <c r="J46" s="19" t="s">
        <v>347</v>
      </c>
      <c r="K46" s="19">
        <v>71.661829999999995</v>
      </c>
      <c r="L46" s="19">
        <v>1.7912607</v>
      </c>
      <c r="M46" s="19" t="s">
        <v>24</v>
      </c>
      <c r="N46" s="22">
        <v>250</v>
      </c>
    </row>
    <row r="47" spans="1:14" ht="13" x14ac:dyDescent="0.15">
      <c r="A47" s="19" t="s">
        <v>77</v>
      </c>
      <c r="B47" s="19" t="s">
        <v>78</v>
      </c>
      <c r="C47" s="19" t="s">
        <v>346</v>
      </c>
      <c r="D47" s="16" t="s">
        <v>187</v>
      </c>
      <c r="E47" s="19" t="s">
        <v>348</v>
      </c>
      <c r="F47" s="19">
        <v>34.157055</v>
      </c>
      <c r="G47" s="19">
        <v>7.3333333333333299E+18</v>
      </c>
      <c r="H47" s="19">
        <v>11.385685</v>
      </c>
      <c r="I47" s="19">
        <v>3</v>
      </c>
      <c r="J47" s="19" t="s">
        <v>349</v>
      </c>
      <c r="K47" s="19">
        <v>62.828760000000003</v>
      </c>
      <c r="L47" s="19">
        <v>1.5525935</v>
      </c>
      <c r="M47" s="19" t="s">
        <v>24</v>
      </c>
      <c r="N47" s="22">
        <v>250</v>
      </c>
    </row>
    <row r="48" spans="1:14" ht="13" x14ac:dyDescent="0.15">
      <c r="A48" s="19" t="s">
        <v>77</v>
      </c>
      <c r="B48" s="19" t="s">
        <v>78</v>
      </c>
      <c r="C48" s="19" t="s">
        <v>346</v>
      </c>
      <c r="D48" s="16" t="s">
        <v>205</v>
      </c>
      <c r="E48" s="19" t="s">
        <v>350</v>
      </c>
      <c r="F48" s="19">
        <v>608.03380000000004</v>
      </c>
      <c r="G48" s="19" t="s">
        <v>351</v>
      </c>
      <c r="H48" s="19">
        <v>67.55932</v>
      </c>
      <c r="I48" s="19">
        <v>18</v>
      </c>
      <c r="J48" s="19" t="s">
        <v>352</v>
      </c>
      <c r="K48" s="19">
        <v>74.366150000000005</v>
      </c>
      <c r="L48" s="19">
        <v>1.7778767</v>
      </c>
      <c r="M48" s="19" t="s">
        <v>24</v>
      </c>
      <c r="N48" s="22">
        <v>250</v>
      </c>
    </row>
    <row r="49" spans="1:14" ht="13" x14ac:dyDescent="0.15">
      <c r="A49" s="19" t="s">
        <v>77</v>
      </c>
      <c r="B49" s="19" t="s">
        <v>78</v>
      </c>
      <c r="C49" s="19" t="s">
        <v>346</v>
      </c>
      <c r="D49" s="16" t="s">
        <v>214</v>
      </c>
      <c r="E49" s="19" t="s">
        <v>353</v>
      </c>
      <c r="F49" s="19">
        <v>4516.6279999999997</v>
      </c>
      <c r="G49" s="19" t="s">
        <v>354</v>
      </c>
      <c r="H49" s="19">
        <v>70.572310000000002</v>
      </c>
      <c r="I49" s="19">
        <v>60</v>
      </c>
      <c r="J49" s="19" t="s">
        <v>354</v>
      </c>
      <c r="K49" s="19">
        <v>70.572310000000002</v>
      </c>
      <c r="L49" s="19">
        <v>1.6657363999999999</v>
      </c>
      <c r="M49" s="19" t="s">
        <v>24</v>
      </c>
      <c r="N49" s="22">
        <v>250</v>
      </c>
    </row>
    <row r="50" spans="1:14" ht="13" x14ac:dyDescent="0.15">
      <c r="A50" s="19" t="s">
        <v>87</v>
      </c>
      <c r="B50" s="19" t="s">
        <v>88</v>
      </c>
      <c r="C50" s="19" t="s">
        <v>355</v>
      </c>
      <c r="D50" s="16" t="s">
        <v>179</v>
      </c>
      <c r="E50" s="19" t="s">
        <v>356</v>
      </c>
      <c r="F50" s="19">
        <v>82.397994999999995</v>
      </c>
      <c r="G50" s="19" t="s">
        <v>357</v>
      </c>
      <c r="H50" s="19">
        <v>41.198996999999999</v>
      </c>
      <c r="I50" s="19">
        <v>2</v>
      </c>
      <c r="J50" s="19" t="s">
        <v>358</v>
      </c>
      <c r="K50" s="19">
        <v>45.117379999999997</v>
      </c>
      <c r="L50" s="19">
        <v>1.7912607</v>
      </c>
      <c r="M50" s="19" t="s">
        <v>24</v>
      </c>
      <c r="N50" s="22">
        <v>250</v>
      </c>
    </row>
    <row r="51" spans="1:14" ht="13" x14ac:dyDescent="0.15">
      <c r="A51" s="19" t="s">
        <v>87</v>
      </c>
      <c r="B51" s="19" t="s">
        <v>88</v>
      </c>
      <c r="C51" s="19" t="s">
        <v>355</v>
      </c>
      <c r="D51" s="16" t="s">
        <v>196</v>
      </c>
      <c r="E51" s="19" t="s">
        <v>359</v>
      </c>
      <c r="F51" s="19">
        <v>177.77755999999999</v>
      </c>
      <c r="G51" s="19" t="s">
        <v>360</v>
      </c>
      <c r="H51" s="19">
        <v>59.259186</v>
      </c>
      <c r="I51" s="19">
        <v>3</v>
      </c>
      <c r="J51" s="19" t="s">
        <v>361</v>
      </c>
      <c r="K51" s="19">
        <v>42.661124999999998</v>
      </c>
      <c r="L51" s="19">
        <v>1.6460885000000001</v>
      </c>
      <c r="M51" s="19" t="s">
        <v>24</v>
      </c>
      <c r="N51" s="22">
        <v>250</v>
      </c>
    </row>
    <row r="52" spans="1:14" ht="13" x14ac:dyDescent="0.15">
      <c r="A52" s="19" t="s">
        <v>87</v>
      </c>
      <c r="B52" s="19" t="s">
        <v>88</v>
      </c>
      <c r="C52" s="19" t="s">
        <v>355</v>
      </c>
      <c r="D52" s="16" t="s">
        <v>205</v>
      </c>
      <c r="E52" s="19" t="s">
        <v>362</v>
      </c>
      <c r="F52" s="19">
        <v>84.44914</v>
      </c>
      <c r="G52" s="19" t="s">
        <v>363</v>
      </c>
      <c r="H52" s="19">
        <v>28.149715</v>
      </c>
      <c r="I52" s="19">
        <v>3</v>
      </c>
      <c r="J52" s="19" t="s">
        <v>363</v>
      </c>
      <c r="K52" s="19">
        <v>28.149715</v>
      </c>
      <c r="L52" s="19">
        <v>1.7778767</v>
      </c>
      <c r="M52" s="19" t="s">
        <v>24</v>
      </c>
      <c r="N52" s="22">
        <v>250</v>
      </c>
    </row>
    <row r="53" spans="1:14" ht="13" x14ac:dyDescent="0.15">
      <c r="A53" s="19" t="s">
        <v>97</v>
      </c>
      <c r="B53" s="19" t="s">
        <v>98</v>
      </c>
      <c r="C53" s="19" t="s">
        <v>364</v>
      </c>
      <c r="D53" s="16" t="s">
        <v>247</v>
      </c>
      <c r="E53" s="19" t="s">
        <v>365</v>
      </c>
      <c r="F53" s="19">
        <v>279.44051999999999</v>
      </c>
      <c r="G53" s="19" t="s">
        <v>366</v>
      </c>
      <c r="H53" s="19">
        <v>69.860129999999998</v>
      </c>
      <c r="I53" s="19">
        <v>4</v>
      </c>
      <c r="J53" s="19" t="s">
        <v>366</v>
      </c>
      <c r="K53" s="19">
        <v>69.860129999999998</v>
      </c>
      <c r="L53" s="19">
        <v>1.8754396</v>
      </c>
      <c r="M53" s="19" t="s">
        <v>24</v>
      </c>
      <c r="N53" s="22">
        <v>250</v>
      </c>
    </row>
    <row r="54" spans="1:14" ht="13" x14ac:dyDescent="0.15">
      <c r="A54" s="19" t="s">
        <v>104</v>
      </c>
      <c r="B54" s="19" t="s">
        <v>105</v>
      </c>
      <c r="C54" s="19" t="s">
        <v>367</v>
      </c>
      <c r="D54" s="16" t="s">
        <v>205</v>
      </c>
      <c r="E54" s="19" t="s">
        <v>368</v>
      </c>
      <c r="F54" s="19">
        <v>80.004456000000005</v>
      </c>
      <c r="G54" s="19" t="s">
        <v>368</v>
      </c>
      <c r="H54" s="19">
        <v>80.004456000000005</v>
      </c>
      <c r="I54" s="19">
        <v>1</v>
      </c>
      <c r="J54" s="19" t="s">
        <v>369</v>
      </c>
      <c r="K54" s="19">
        <v>65.781440000000003</v>
      </c>
      <c r="L54" s="19">
        <v>1.7778767</v>
      </c>
      <c r="M54" s="19" t="s">
        <v>24</v>
      </c>
      <c r="N54" s="22">
        <v>250</v>
      </c>
    </row>
    <row r="55" spans="1:14" ht="13" x14ac:dyDescent="0.15">
      <c r="A55" s="19" t="s">
        <v>104</v>
      </c>
      <c r="B55" s="19" t="s">
        <v>105</v>
      </c>
      <c r="C55" s="19" t="s">
        <v>367</v>
      </c>
      <c r="D55" s="16" t="s">
        <v>214</v>
      </c>
      <c r="E55" s="19" t="s">
        <v>370</v>
      </c>
      <c r="F55" s="19">
        <v>171.57085000000001</v>
      </c>
      <c r="G55" s="19" t="s">
        <v>371</v>
      </c>
      <c r="H55" s="19">
        <v>57.190285000000003</v>
      </c>
      <c r="I55" s="19">
        <v>3</v>
      </c>
      <c r="J55" s="19" t="s">
        <v>371</v>
      </c>
      <c r="K55" s="19">
        <v>57.190285000000003</v>
      </c>
      <c r="L55" s="19">
        <v>1.6657363999999999</v>
      </c>
      <c r="M55" s="19" t="s">
        <v>24</v>
      </c>
      <c r="N55" s="22">
        <v>250</v>
      </c>
    </row>
    <row r="56" spans="1:14" ht="13" x14ac:dyDescent="0.15">
      <c r="A56" s="19" t="s">
        <v>111</v>
      </c>
      <c r="B56" s="19" t="s">
        <v>112</v>
      </c>
      <c r="C56" s="19" t="s">
        <v>372</v>
      </c>
      <c r="D56" s="16" t="s">
        <v>251</v>
      </c>
      <c r="E56" s="19" t="s">
        <v>373</v>
      </c>
      <c r="F56" s="19">
        <v>208.01512</v>
      </c>
      <c r="G56" s="19" t="s">
        <v>374</v>
      </c>
      <c r="H56" s="19">
        <v>104.00756</v>
      </c>
      <c r="I56" s="19">
        <v>2</v>
      </c>
      <c r="J56" s="19" t="s">
        <v>374</v>
      </c>
      <c r="K56" s="19">
        <v>104.00756</v>
      </c>
      <c r="L56" s="19">
        <v>1.8910465000000001</v>
      </c>
      <c r="M56" s="19" t="s">
        <v>24</v>
      </c>
      <c r="N56" s="22">
        <v>250</v>
      </c>
    </row>
    <row r="57" spans="1:14" ht="13" x14ac:dyDescent="0.15">
      <c r="A57" s="19" t="s">
        <v>118</v>
      </c>
      <c r="B57" s="19" t="s">
        <v>119</v>
      </c>
      <c r="C57" s="19" t="s">
        <v>378</v>
      </c>
      <c r="D57" s="16" t="s">
        <v>251</v>
      </c>
      <c r="E57" s="19">
        <v>5E+19</v>
      </c>
      <c r="F57" s="19">
        <v>94.552319999999995</v>
      </c>
      <c r="G57" s="19">
        <v>5E+19</v>
      </c>
      <c r="H57" s="19">
        <v>94.552319999999995</v>
      </c>
      <c r="I57" s="19">
        <v>1</v>
      </c>
      <c r="J57" s="19">
        <v>3.1E+19</v>
      </c>
      <c r="K57" s="19">
        <v>58.622444000000002</v>
      </c>
      <c r="L57" s="19">
        <v>1.8910465000000001</v>
      </c>
      <c r="M57" s="19" t="s">
        <v>24</v>
      </c>
      <c r="N57" s="22">
        <v>250</v>
      </c>
    </row>
    <row r="58" spans="1:14" ht="13" x14ac:dyDescent="0.15">
      <c r="A58" s="19" t="s">
        <v>118</v>
      </c>
      <c r="B58" s="19" t="s">
        <v>119</v>
      </c>
      <c r="C58" s="19" t="s">
        <v>378</v>
      </c>
      <c r="D58" s="16" t="s">
        <v>263</v>
      </c>
      <c r="E58" s="19">
        <v>1.2E+19</v>
      </c>
      <c r="F58" s="19">
        <v>23.948692000000001</v>
      </c>
      <c r="G58" s="19">
        <v>1.2E+19</v>
      </c>
      <c r="H58" s="19">
        <v>23.948692000000001</v>
      </c>
      <c r="I58" s="19">
        <v>1</v>
      </c>
      <c r="J58" s="19">
        <v>1.2E+19</v>
      </c>
      <c r="K58" s="19">
        <v>23.948692000000001</v>
      </c>
      <c r="L58" s="19">
        <v>1.9957244000000001</v>
      </c>
      <c r="M58" s="19" t="s">
        <v>24</v>
      </c>
      <c r="N58" s="22">
        <v>250</v>
      </c>
    </row>
    <row r="59" spans="1:14" ht="13" x14ac:dyDescent="0.15">
      <c r="A59" s="19" t="s">
        <v>123</v>
      </c>
      <c r="B59" s="19" t="s">
        <v>124</v>
      </c>
      <c r="C59" s="19" t="s">
        <v>379</v>
      </c>
      <c r="D59" s="16" t="s">
        <v>187</v>
      </c>
      <c r="E59" s="19">
        <v>1.33E+19</v>
      </c>
      <c r="F59" s="19">
        <v>20.649491999999999</v>
      </c>
      <c r="G59" s="19">
        <v>6.65E+18</v>
      </c>
      <c r="H59" s="19">
        <v>10.324745999999999</v>
      </c>
      <c r="I59" s="19">
        <v>2</v>
      </c>
      <c r="J59" s="19">
        <v>8.66E+18</v>
      </c>
      <c r="K59" s="19">
        <v>13.445459</v>
      </c>
      <c r="L59" s="19">
        <v>1.5525935</v>
      </c>
      <c r="M59" s="19" t="s">
        <v>24</v>
      </c>
      <c r="N59" s="22">
        <v>250</v>
      </c>
    </row>
    <row r="60" spans="1:14" ht="13" x14ac:dyDescent="0.15">
      <c r="A60" s="19" t="s">
        <v>123</v>
      </c>
      <c r="B60" s="19" t="s">
        <v>124</v>
      </c>
      <c r="C60" s="19" t="s">
        <v>379</v>
      </c>
      <c r="D60" s="16" t="s">
        <v>196</v>
      </c>
      <c r="E60" s="19">
        <v>3E+19</v>
      </c>
      <c r="F60" s="19">
        <v>49.382655999999997</v>
      </c>
      <c r="G60" s="19">
        <v>1E+19</v>
      </c>
      <c r="H60" s="19">
        <v>16.460884</v>
      </c>
      <c r="I60" s="19">
        <v>3</v>
      </c>
      <c r="J60" s="19">
        <v>1E+19</v>
      </c>
      <c r="K60" s="19">
        <v>16.460884</v>
      </c>
      <c r="L60" s="19">
        <v>1.6460885000000001</v>
      </c>
      <c r="M60" s="19" t="s">
        <v>24</v>
      </c>
      <c r="N60" s="22">
        <v>250</v>
      </c>
    </row>
    <row r="61" spans="1:14" ht="13" x14ac:dyDescent="0.15">
      <c r="A61" s="19" t="s">
        <v>130</v>
      </c>
      <c r="B61" s="19" t="s">
        <v>131</v>
      </c>
      <c r="C61" s="19" t="s">
        <v>380</v>
      </c>
      <c r="D61" s="16" t="s">
        <v>196</v>
      </c>
      <c r="E61" s="19">
        <v>1E+19</v>
      </c>
      <c r="F61" s="19">
        <v>16.460884</v>
      </c>
      <c r="G61" s="19">
        <v>1E+19</v>
      </c>
      <c r="H61" s="19">
        <v>16.460884</v>
      </c>
      <c r="I61" s="19">
        <v>1</v>
      </c>
      <c r="J61" s="19">
        <v>1E+19</v>
      </c>
      <c r="K61" s="19">
        <v>16.460884</v>
      </c>
      <c r="L61" s="19">
        <v>1.6460885000000001</v>
      </c>
      <c r="M61" s="19" t="s">
        <v>24</v>
      </c>
      <c r="N61" s="22">
        <v>250</v>
      </c>
    </row>
    <row r="62" spans="1:14" ht="13" x14ac:dyDescent="0.15">
      <c r="A62" s="19" t="s">
        <v>130</v>
      </c>
      <c r="B62" s="19" t="s">
        <v>131</v>
      </c>
      <c r="C62" s="19" t="s">
        <v>380</v>
      </c>
      <c r="D62" s="16" t="s">
        <v>381</v>
      </c>
      <c r="E62" s="19">
        <v>3E+19</v>
      </c>
      <c r="F62" s="19">
        <v>53.537489999999998</v>
      </c>
      <c r="G62" s="19">
        <v>3E+19</v>
      </c>
      <c r="H62" s="19">
        <v>53.537489999999998</v>
      </c>
      <c r="I62" s="19">
        <v>1</v>
      </c>
      <c r="J62" s="19">
        <v>3E+19</v>
      </c>
      <c r="K62" s="19">
        <v>53.537489999999998</v>
      </c>
      <c r="L62" s="19">
        <v>1.7845831000000001</v>
      </c>
      <c r="M62" s="19" t="s">
        <v>24</v>
      </c>
      <c r="N62" s="22">
        <v>250</v>
      </c>
    </row>
    <row r="63" spans="1:14" ht="13" x14ac:dyDescent="0.15">
      <c r="A63" s="19" t="s">
        <v>135</v>
      </c>
      <c r="B63" s="19" t="s">
        <v>136</v>
      </c>
      <c r="C63" s="19" t="s">
        <v>382</v>
      </c>
      <c r="D63" s="16" t="s">
        <v>205</v>
      </c>
      <c r="E63" s="19">
        <v>3.5E+19</v>
      </c>
      <c r="F63" s="19">
        <v>62.225684999999999</v>
      </c>
      <c r="G63" s="19">
        <v>3.5E+19</v>
      </c>
      <c r="H63" s="19">
        <v>62.225684999999999</v>
      </c>
      <c r="I63" s="19">
        <v>1</v>
      </c>
      <c r="J63" s="19">
        <v>3.5E+19</v>
      </c>
      <c r="K63" s="19">
        <v>62.225684999999999</v>
      </c>
      <c r="L63" s="19">
        <v>1.7778767</v>
      </c>
      <c r="M63" s="19" t="s">
        <v>24</v>
      </c>
      <c r="N63" s="22">
        <v>250</v>
      </c>
    </row>
    <row r="64" spans="1:14" ht="13" x14ac:dyDescent="0.15">
      <c r="A64" s="19" t="s">
        <v>139</v>
      </c>
      <c r="B64" s="19" t="s">
        <v>140</v>
      </c>
      <c r="C64" s="19" t="s">
        <v>383</v>
      </c>
      <c r="D64" s="16" t="s">
        <v>259</v>
      </c>
      <c r="E64" s="19">
        <v>1.3E+19</v>
      </c>
      <c r="F64" s="19">
        <v>27.31024</v>
      </c>
      <c r="G64" s="19">
        <v>1.3E+19</v>
      </c>
      <c r="H64" s="19">
        <v>27.31024</v>
      </c>
      <c r="I64" s="19">
        <v>1</v>
      </c>
      <c r="J64" s="19">
        <v>5E+18</v>
      </c>
      <c r="K64" s="19">
        <v>10.503939000000001</v>
      </c>
      <c r="L64" s="19">
        <v>2.1007875999999999</v>
      </c>
      <c r="M64" s="19" t="s">
        <v>24</v>
      </c>
      <c r="N64" s="22">
        <v>250</v>
      </c>
    </row>
    <row r="65" spans="1:14" ht="13" x14ac:dyDescent="0.15">
      <c r="A65" s="19" t="s">
        <v>139</v>
      </c>
      <c r="B65" s="19" t="s">
        <v>140</v>
      </c>
      <c r="C65" s="19" t="s">
        <v>383</v>
      </c>
      <c r="D65" s="16" t="s">
        <v>267</v>
      </c>
      <c r="E65" s="19">
        <v>7E+18</v>
      </c>
      <c r="F65" s="19">
        <v>13.349470999999999</v>
      </c>
      <c r="G65" s="19">
        <v>2.3333333333333299E+18</v>
      </c>
      <c r="H65" s="19">
        <v>4.4498239999999996</v>
      </c>
      <c r="I65" s="19">
        <v>3</v>
      </c>
      <c r="J65" s="19">
        <v>2.6E+18</v>
      </c>
      <c r="K65" s="19">
        <v>4.9583750000000002</v>
      </c>
      <c r="L65" s="19">
        <v>1.9070673</v>
      </c>
      <c r="M65" s="19" t="s">
        <v>24</v>
      </c>
      <c r="N65" s="22">
        <v>250</v>
      </c>
    </row>
    <row r="66" spans="1:14" ht="13" x14ac:dyDescent="0.15">
      <c r="A66" s="19" t="s">
        <v>139</v>
      </c>
      <c r="B66" s="19" t="s">
        <v>140</v>
      </c>
      <c r="C66" s="19" t="s">
        <v>383</v>
      </c>
      <c r="D66" s="16" t="s">
        <v>343</v>
      </c>
      <c r="E66" s="19">
        <v>6E+18</v>
      </c>
      <c r="F66" s="19">
        <v>13.194357</v>
      </c>
      <c r="G66" s="19">
        <v>3E+18</v>
      </c>
      <c r="H66" s="19">
        <v>6.5971785000000001</v>
      </c>
      <c r="I66" s="19">
        <v>2</v>
      </c>
      <c r="J66" s="19">
        <v>3E+18</v>
      </c>
      <c r="K66" s="19">
        <v>6.5971785000000001</v>
      </c>
      <c r="L66" s="19">
        <v>2.1990595000000002</v>
      </c>
      <c r="M66" s="19" t="s">
        <v>24</v>
      </c>
      <c r="N66" s="22">
        <v>250</v>
      </c>
    </row>
    <row r="67" spans="1:14" ht="13" x14ac:dyDescent="0.15">
      <c r="A67" s="19" t="s">
        <v>139</v>
      </c>
      <c r="B67" s="19" t="s">
        <v>140</v>
      </c>
      <c r="C67" s="19" t="s">
        <v>383</v>
      </c>
      <c r="D67" s="16" t="s">
        <v>384</v>
      </c>
      <c r="E67" s="19">
        <v>3E+18</v>
      </c>
      <c r="F67" s="19">
        <v>6.6804294999999998</v>
      </c>
      <c r="G67" s="19">
        <v>3E+18</v>
      </c>
      <c r="H67" s="19">
        <v>6.6804294999999998</v>
      </c>
      <c r="I67" s="19">
        <v>1</v>
      </c>
      <c r="J67" s="19">
        <v>3E+18</v>
      </c>
      <c r="K67" s="19">
        <v>6.6804294999999998</v>
      </c>
      <c r="L67" s="19">
        <v>2.2268097</v>
      </c>
      <c r="M67" s="19" t="s">
        <v>24</v>
      </c>
      <c r="N67" s="22">
        <v>250</v>
      </c>
    </row>
    <row r="68" spans="1:14" ht="13" x14ac:dyDescent="0.15">
      <c r="A68" s="19" t="s">
        <v>139</v>
      </c>
      <c r="B68" s="19" t="s">
        <v>140</v>
      </c>
      <c r="C68" s="19" t="s">
        <v>383</v>
      </c>
      <c r="D68" s="16" t="s">
        <v>385</v>
      </c>
      <c r="E68" s="19">
        <v>2E+18</v>
      </c>
      <c r="F68" s="19">
        <v>2.9379434999999998</v>
      </c>
      <c r="G68" s="19">
        <v>2E+18</v>
      </c>
      <c r="H68" s="19">
        <v>2.9379434999999998</v>
      </c>
      <c r="I68" s="19">
        <v>1</v>
      </c>
      <c r="J68" s="19">
        <v>2E+18</v>
      </c>
      <c r="K68" s="19">
        <v>2.9379434999999998</v>
      </c>
      <c r="L68" s="19">
        <v>1.4689717</v>
      </c>
      <c r="M68" s="19" t="s">
        <v>24</v>
      </c>
      <c r="N68" s="22">
        <v>250</v>
      </c>
    </row>
    <row r="69" spans="1:14" ht="13" x14ac:dyDescent="0.15">
      <c r="A69" s="19" t="s">
        <v>144</v>
      </c>
      <c r="B69" s="19" t="s">
        <v>145</v>
      </c>
      <c r="C69" s="19" t="s">
        <v>386</v>
      </c>
      <c r="D69" s="16" t="s">
        <v>335</v>
      </c>
      <c r="E69" s="19">
        <v>2E+19</v>
      </c>
      <c r="F69" s="19">
        <v>42.972479999999997</v>
      </c>
      <c r="G69" s="19">
        <v>2E+19</v>
      </c>
      <c r="H69" s="19">
        <v>42.972479999999997</v>
      </c>
      <c r="I69" s="19">
        <v>1</v>
      </c>
      <c r="J69" s="19">
        <v>2E+19</v>
      </c>
      <c r="K69" s="19">
        <v>42.972479999999997</v>
      </c>
      <c r="L69" s="19">
        <v>2.1486239999999999</v>
      </c>
      <c r="M69" s="19" t="s">
        <v>24</v>
      </c>
      <c r="N69" s="22">
        <v>250</v>
      </c>
    </row>
    <row r="70" spans="1:14" ht="13" x14ac:dyDescent="0.15">
      <c r="A70" s="19" t="s">
        <v>144</v>
      </c>
      <c r="B70" s="19" t="s">
        <v>145</v>
      </c>
      <c r="C70" s="19" t="s">
        <v>386</v>
      </c>
      <c r="D70" s="16" t="s">
        <v>387</v>
      </c>
      <c r="E70" s="19">
        <v>2E+19</v>
      </c>
      <c r="F70" s="19">
        <v>42.099499999999999</v>
      </c>
      <c r="G70" s="19">
        <v>2E+19</v>
      </c>
      <c r="H70" s="19">
        <v>42.099499999999999</v>
      </c>
      <c r="I70" s="19">
        <v>1</v>
      </c>
      <c r="J70" s="19">
        <v>2E+19</v>
      </c>
      <c r="K70" s="19">
        <v>42.099499999999999</v>
      </c>
      <c r="L70" s="19">
        <v>2.104975</v>
      </c>
      <c r="M70" s="19" t="s">
        <v>24</v>
      </c>
      <c r="N70" s="22">
        <v>250</v>
      </c>
    </row>
    <row r="71" spans="1:14" ht="13" x14ac:dyDescent="0.15">
      <c r="A71" s="19" t="s">
        <v>148</v>
      </c>
      <c r="B71" s="19" t="s">
        <v>149</v>
      </c>
      <c r="C71" s="19" t="s">
        <v>388</v>
      </c>
      <c r="D71" s="16" t="s">
        <v>235</v>
      </c>
      <c r="E71" s="19">
        <v>1.9695E+19</v>
      </c>
      <c r="F71" s="19">
        <v>30.502367</v>
      </c>
      <c r="G71" s="19">
        <v>1.9695E+19</v>
      </c>
      <c r="H71" s="19">
        <v>30.502367</v>
      </c>
      <c r="I71" s="19">
        <v>1</v>
      </c>
      <c r="J71" s="19">
        <v>1.9695E+19</v>
      </c>
      <c r="K71" s="19">
        <v>30.502367</v>
      </c>
      <c r="L71" s="19">
        <v>1.5487366</v>
      </c>
      <c r="M71" s="19" t="s">
        <v>24</v>
      </c>
      <c r="N71" s="22">
        <v>250</v>
      </c>
    </row>
    <row r="72" spans="1:14" ht="13" x14ac:dyDescent="0.15">
      <c r="A72" s="19" t="s">
        <v>152</v>
      </c>
      <c r="B72" s="19" t="s">
        <v>153</v>
      </c>
      <c r="C72" s="19" t="s">
        <v>389</v>
      </c>
      <c r="D72" s="16" t="s">
        <v>196</v>
      </c>
      <c r="E72" s="19">
        <v>1.1E+18</v>
      </c>
      <c r="F72" s="19">
        <v>1.8106973</v>
      </c>
      <c r="G72" s="19">
        <v>1.1E+18</v>
      </c>
      <c r="H72" s="19">
        <v>1.8106973</v>
      </c>
      <c r="I72" s="19">
        <v>1</v>
      </c>
      <c r="J72" s="19">
        <v>1.1E+18</v>
      </c>
      <c r="K72" s="19">
        <v>1.8106973</v>
      </c>
      <c r="L72" s="19">
        <v>1.6460885000000001</v>
      </c>
      <c r="M72" s="19" t="s">
        <v>24</v>
      </c>
      <c r="N72" s="22">
        <v>250</v>
      </c>
    </row>
    <row r="73" spans="1:14" ht="13" x14ac:dyDescent="0.15">
      <c r="A73" s="19" t="s">
        <v>152</v>
      </c>
      <c r="B73" s="19" t="s">
        <v>153</v>
      </c>
      <c r="C73" s="19" t="s">
        <v>389</v>
      </c>
      <c r="D73" s="16" t="s">
        <v>387</v>
      </c>
      <c r="E73" s="19">
        <v>3E+18</v>
      </c>
      <c r="F73" s="19">
        <v>6.3149249999999997</v>
      </c>
      <c r="G73" s="19">
        <v>1.5E+18</v>
      </c>
      <c r="H73" s="19">
        <v>3.1574626000000001</v>
      </c>
      <c r="I73" s="19">
        <v>2</v>
      </c>
      <c r="J73" s="19">
        <v>2.4777777777777802E+18</v>
      </c>
      <c r="K73" s="19">
        <v>5.2156599999999997</v>
      </c>
      <c r="L73" s="19">
        <v>2.104975</v>
      </c>
      <c r="M73" s="19" t="s">
        <v>24</v>
      </c>
      <c r="N73" s="22">
        <v>250</v>
      </c>
    </row>
    <row r="74" spans="1:14" ht="13" x14ac:dyDescent="0.15">
      <c r="A74" s="19" t="s">
        <v>152</v>
      </c>
      <c r="B74" s="19" t="s">
        <v>153</v>
      </c>
      <c r="C74" s="19" t="s">
        <v>389</v>
      </c>
      <c r="D74" s="16" t="s">
        <v>390</v>
      </c>
      <c r="E74" s="19">
        <v>2E+18</v>
      </c>
      <c r="F74" s="19">
        <v>4.2123913999999996</v>
      </c>
      <c r="G74" s="19">
        <v>2E+18</v>
      </c>
      <c r="H74" s="19">
        <v>4.2123913999999996</v>
      </c>
      <c r="I74" s="19">
        <v>1</v>
      </c>
      <c r="J74" s="19">
        <v>2.7571428571428598E+18</v>
      </c>
      <c r="K74" s="19">
        <v>5.8070820000000003</v>
      </c>
      <c r="L74" s="19">
        <v>2.1061956999999998</v>
      </c>
      <c r="M74" s="19" t="s">
        <v>24</v>
      </c>
      <c r="N74" s="22">
        <v>250</v>
      </c>
    </row>
    <row r="75" spans="1:14" ht="13" x14ac:dyDescent="0.15">
      <c r="A75" s="19" t="s">
        <v>152</v>
      </c>
      <c r="B75" s="19" t="s">
        <v>153</v>
      </c>
      <c r="C75" s="19" t="s">
        <v>389</v>
      </c>
      <c r="D75" s="16" t="s">
        <v>391</v>
      </c>
      <c r="E75" s="19">
        <v>1.1E+18</v>
      </c>
      <c r="F75" s="19">
        <v>2.0911805999999999</v>
      </c>
      <c r="G75" s="19">
        <v>1.1E+18</v>
      </c>
      <c r="H75" s="19">
        <v>2.0911805999999999</v>
      </c>
      <c r="I75" s="19">
        <v>1</v>
      </c>
      <c r="J75" s="19">
        <v>2.8833333333333299E+18</v>
      </c>
      <c r="K75" s="19">
        <v>5.4814277000000002</v>
      </c>
      <c r="L75" s="19">
        <v>1.9010731999999999</v>
      </c>
      <c r="M75" s="19" t="s">
        <v>24</v>
      </c>
      <c r="N75" s="22">
        <v>250</v>
      </c>
    </row>
    <row r="76" spans="1:14" ht="13" x14ac:dyDescent="0.15">
      <c r="A76" s="19" t="s">
        <v>152</v>
      </c>
      <c r="B76" s="19" t="s">
        <v>153</v>
      </c>
      <c r="C76" s="19" t="s">
        <v>389</v>
      </c>
      <c r="D76" s="16" t="s">
        <v>392</v>
      </c>
      <c r="E76" s="19">
        <v>1E+18</v>
      </c>
      <c r="F76" s="19">
        <v>1.8977364999999999</v>
      </c>
      <c r="G76" s="19">
        <v>1E+18</v>
      </c>
      <c r="H76" s="19">
        <v>1.8977364999999999</v>
      </c>
      <c r="I76" s="19">
        <v>1</v>
      </c>
      <c r="J76" s="19">
        <v>3.24E+18</v>
      </c>
      <c r="K76" s="19">
        <v>6.1486663999999998</v>
      </c>
      <c r="L76" s="19">
        <v>1.8977364999999999</v>
      </c>
      <c r="M76" s="19" t="s">
        <v>24</v>
      </c>
      <c r="N76" s="22">
        <v>250</v>
      </c>
    </row>
    <row r="77" spans="1:14" ht="13" x14ac:dyDescent="0.15">
      <c r="A77" s="19" t="s">
        <v>152</v>
      </c>
      <c r="B77" s="19" t="s">
        <v>153</v>
      </c>
      <c r="C77" s="19" t="s">
        <v>389</v>
      </c>
      <c r="D77" s="16" t="s">
        <v>393</v>
      </c>
      <c r="E77" s="19">
        <v>1.52E+19</v>
      </c>
      <c r="F77" s="19">
        <v>30.719633000000002</v>
      </c>
      <c r="G77" s="19">
        <v>3.8E+18</v>
      </c>
      <c r="H77" s="19">
        <v>7.6799083000000001</v>
      </c>
      <c r="I77" s="19">
        <v>4</v>
      </c>
      <c r="J77" s="19">
        <v>3.8E+18</v>
      </c>
      <c r="K77" s="19">
        <v>7.6799083000000001</v>
      </c>
      <c r="L77" s="19">
        <v>2.0210284999999999</v>
      </c>
      <c r="M77" s="19" t="s">
        <v>24</v>
      </c>
      <c r="N77" s="22">
        <v>250</v>
      </c>
    </row>
    <row r="78" spans="1:14" ht="13" x14ac:dyDescent="0.15">
      <c r="A78" s="19" t="s">
        <v>159</v>
      </c>
      <c r="B78" s="19" t="s">
        <v>160</v>
      </c>
      <c r="C78" s="19" t="s">
        <v>394</v>
      </c>
      <c r="D78" s="16" t="s">
        <v>187</v>
      </c>
      <c r="E78" s="19">
        <v>6.2E+18</v>
      </c>
      <c r="F78" s="19">
        <v>9.62608</v>
      </c>
      <c r="G78" s="19">
        <v>1.55E+18</v>
      </c>
      <c r="H78" s="19">
        <v>2.40652</v>
      </c>
      <c r="I78" s="19">
        <v>4</v>
      </c>
      <c r="J78" s="19">
        <v>1.4692307692307699E+18</v>
      </c>
      <c r="K78" s="19">
        <v>2.2811181999999999</v>
      </c>
      <c r="L78" s="19">
        <v>1.5525935</v>
      </c>
      <c r="M78" s="19" t="s">
        <v>24</v>
      </c>
      <c r="N78" s="22">
        <v>250</v>
      </c>
    </row>
    <row r="79" spans="1:14" ht="13" x14ac:dyDescent="0.15">
      <c r="A79" s="19" t="s">
        <v>159</v>
      </c>
      <c r="B79" s="19" t="s">
        <v>160</v>
      </c>
      <c r="C79" s="19" t="s">
        <v>394</v>
      </c>
      <c r="D79" s="16" t="s">
        <v>196</v>
      </c>
      <c r="E79" s="19">
        <v>5.6E+18</v>
      </c>
      <c r="F79" s="19">
        <v>9.2180959999999992</v>
      </c>
      <c r="G79" s="19">
        <v>1.4E+18</v>
      </c>
      <c r="H79" s="19">
        <v>2.3045239999999998</v>
      </c>
      <c r="I79" s="19">
        <v>4</v>
      </c>
      <c r="J79" s="19">
        <v>1.4333333333333299E+18</v>
      </c>
      <c r="K79" s="19">
        <v>2.3593936000000002</v>
      </c>
      <c r="L79" s="19">
        <v>1.6460885000000001</v>
      </c>
      <c r="M79" s="19" t="s">
        <v>24</v>
      </c>
      <c r="N79" s="22">
        <v>250</v>
      </c>
    </row>
    <row r="80" spans="1:14" ht="13" x14ac:dyDescent="0.15">
      <c r="A80" s="19" t="s">
        <v>159</v>
      </c>
      <c r="B80" s="19" t="s">
        <v>160</v>
      </c>
      <c r="C80" s="19" t="s">
        <v>394</v>
      </c>
      <c r="D80" s="16" t="s">
        <v>205</v>
      </c>
      <c r="E80" s="19">
        <v>6E+18</v>
      </c>
      <c r="F80" s="19">
        <v>10.667260000000001</v>
      </c>
      <c r="G80" s="19">
        <v>1.5E+18</v>
      </c>
      <c r="H80" s="19">
        <v>2.6668150000000002</v>
      </c>
      <c r="I80" s="19">
        <v>4</v>
      </c>
      <c r="J80" s="19">
        <v>1.46E+18</v>
      </c>
      <c r="K80" s="19">
        <v>2.5956999999999999</v>
      </c>
      <c r="L80" s="19">
        <v>1.7778767</v>
      </c>
      <c r="M80" s="19" t="s">
        <v>24</v>
      </c>
      <c r="N80" s="22">
        <v>250</v>
      </c>
    </row>
    <row r="81" spans="1:14" ht="13" x14ac:dyDescent="0.15">
      <c r="A81" s="19" t="s">
        <v>159</v>
      </c>
      <c r="B81" s="19" t="s">
        <v>160</v>
      </c>
      <c r="C81" s="19" t="s">
        <v>394</v>
      </c>
      <c r="D81" s="16" t="s">
        <v>290</v>
      </c>
      <c r="E81" s="19">
        <v>1.3E+18</v>
      </c>
      <c r="F81" s="19">
        <v>1.8865160000000001</v>
      </c>
      <c r="G81" s="19">
        <v>1.3E+18</v>
      </c>
      <c r="H81" s="19">
        <v>1.8865160000000001</v>
      </c>
      <c r="I81" s="19">
        <v>1</v>
      </c>
      <c r="J81" s="19">
        <v>1.4E+18</v>
      </c>
      <c r="K81" s="19">
        <v>2.0316326999999998</v>
      </c>
      <c r="L81" s="19">
        <v>1.4511662000000001</v>
      </c>
      <c r="M81" s="19" t="s">
        <v>24</v>
      </c>
      <c r="N81" s="22">
        <v>250</v>
      </c>
    </row>
    <row r="82" spans="1:14" ht="13" x14ac:dyDescent="0.15">
      <c r="A82" s="19" t="s">
        <v>159</v>
      </c>
      <c r="B82" s="19" t="s">
        <v>160</v>
      </c>
      <c r="C82" s="19" t="s">
        <v>394</v>
      </c>
      <c r="D82" s="16" t="s">
        <v>247</v>
      </c>
      <c r="E82" s="19">
        <v>2.9E+18</v>
      </c>
      <c r="F82" s="19">
        <v>5.4387749999999997</v>
      </c>
      <c r="G82" s="19">
        <v>1.45E+18</v>
      </c>
      <c r="H82" s="19">
        <v>2.7193874999999998</v>
      </c>
      <c r="I82" s="19">
        <v>2</v>
      </c>
      <c r="J82" s="19">
        <v>1.45E+18</v>
      </c>
      <c r="K82" s="19">
        <v>2.7193874999999998</v>
      </c>
      <c r="L82" s="19">
        <v>1.8754396</v>
      </c>
      <c r="M82" s="19" t="s">
        <v>24</v>
      </c>
      <c r="N82" s="22">
        <v>250</v>
      </c>
    </row>
    <row r="83" spans="1:14" ht="13" x14ac:dyDescent="0.15">
      <c r="A83" s="19" t="s">
        <v>166</v>
      </c>
      <c r="B83" s="19" t="s">
        <v>167</v>
      </c>
      <c r="C83" s="19" t="s">
        <v>375</v>
      </c>
      <c r="D83" s="16" t="s">
        <v>243</v>
      </c>
      <c r="E83" s="19">
        <v>2.5E+18</v>
      </c>
      <c r="F83" s="19">
        <v>4.5196753000000003</v>
      </c>
      <c r="G83" s="19">
        <v>2.5E+18</v>
      </c>
      <c r="H83" s="19">
        <v>4.5196753000000003</v>
      </c>
      <c r="I83" s="19">
        <v>1</v>
      </c>
      <c r="J83" s="19">
        <v>2.5E+18</v>
      </c>
      <c r="K83" s="19">
        <v>4.5196753000000003</v>
      </c>
      <c r="L83" s="19">
        <v>1.8078700999999999</v>
      </c>
      <c r="M83" s="19" t="s">
        <v>24</v>
      </c>
      <c r="N83" s="22">
        <v>250</v>
      </c>
    </row>
    <row r="84" spans="1:14" ht="13" x14ac:dyDescent="0.15">
      <c r="A84" s="19" t="s">
        <v>166</v>
      </c>
      <c r="B84" s="19" t="s">
        <v>167</v>
      </c>
      <c r="C84" s="19" t="s">
        <v>375</v>
      </c>
      <c r="D84" s="16" t="s">
        <v>376</v>
      </c>
      <c r="E84" s="19">
        <v>1.155E+18</v>
      </c>
      <c r="F84" s="19">
        <v>2.5757515</v>
      </c>
      <c r="G84" s="19">
        <v>1.155E+18</v>
      </c>
      <c r="H84" s="19">
        <v>2.5757515</v>
      </c>
      <c r="I84" s="19">
        <v>1</v>
      </c>
      <c r="J84" s="19">
        <v>1.155E+18</v>
      </c>
      <c r="K84" s="19">
        <v>2.5757515</v>
      </c>
      <c r="L84" s="19">
        <v>2.2300879999999998</v>
      </c>
      <c r="M84" s="19" t="s">
        <v>24</v>
      </c>
      <c r="N84" s="22">
        <v>250</v>
      </c>
    </row>
    <row r="85" spans="1:14" ht="13" x14ac:dyDescent="0.15">
      <c r="A85" s="19" t="s">
        <v>166</v>
      </c>
      <c r="B85" s="19" t="s">
        <v>167</v>
      </c>
      <c r="C85" s="19" t="s">
        <v>375</v>
      </c>
      <c r="D85" s="16" t="s">
        <v>377</v>
      </c>
      <c r="E85" s="19">
        <v>1.31E+19</v>
      </c>
      <c r="F85" s="19">
        <v>39.215767</v>
      </c>
      <c r="G85" s="19">
        <v>6.55E+18</v>
      </c>
      <c r="H85" s="19">
        <v>19.607883000000001</v>
      </c>
      <c r="I85" s="19">
        <v>2</v>
      </c>
      <c r="J85" s="19">
        <v>6.55E+18</v>
      </c>
      <c r="K85" s="19">
        <v>19.607883000000001</v>
      </c>
      <c r="L85" s="19">
        <v>2.9935698999999998</v>
      </c>
      <c r="M85" s="19" t="s">
        <v>24</v>
      </c>
      <c r="N85" s="22">
        <v>250</v>
      </c>
    </row>
    <row r="86" spans="1:14" ht="13" x14ac:dyDescent="0.15">
      <c r="A86" s="20"/>
      <c r="B86" s="20"/>
      <c r="C86" s="20"/>
      <c r="D86" s="21"/>
      <c r="E86" s="20"/>
      <c r="F86" s="20"/>
      <c r="G86" s="20"/>
      <c r="H86" s="20"/>
      <c r="I86" s="20"/>
      <c r="J86" s="20"/>
      <c r="K86" s="20"/>
      <c r="L86" s="20"/>
      <c r="M86" s="20"/>
    </row>
    <row r="87" spans="1:14" ht="13" x14ac:dyDescent="0.15">
      <c r="A87" s="20"/>
      <c r="B87" s="20"/>
      <c r="C87" s="20"/>
      <c r="D87" s="21"/>
      <c r="E87" s="20"/>
      <c r="F87" s="20"/>
      <c r="G87" s="20"/>
      <c r="H87" s="20"/>
      <c r="I87" s="20"/>
      <c r="J87" s="20"/>
      <c r="K87" s="20"/>
      <c r="L87" s="20"/>
      <c r="M87" s="20"/>
    </row>
    <row r="88" spans="1:14" ht="13" x14ac:dyDescent="0.15">
      <c r="A88" s="20"/>
      <c r="B88" s="20"/>
      <c r="C88" s="20"/>
      <c r="D88" s="21"/>
      <c r="E88" s="20"/>
      <c r="F88" s="20"/>
      <c r="G88" s="20"/>
      <c r="H88" s="20"/>
      <c r="I88" s="20"/>
      <c r="J88" s="20"/>
      <c r="K88" s="20"/>
      <c r="L88" s="20"/>
      <c r="M88" s="20"/>
    </row>
    <row r="89" spans="1:14" ht="13" x14ac:dyDescent="0.15">
      <c r="A89" s="20"/>
      <c r="B89" s="20"/>
      <c r="C89" s="20"/>
      <c r="D89" s="21"/>
      <c r="E89" s="20"/>
      <c r="F89" s="20"/>
      <c r="G89" s="20"/>
      <c r="H89" s="20"/>
      <c r="I89" s="20"/>
      <c r="J89" s="20"/>
      <c r="K89" s="20"/>
      <c r="L89" s="20"/>
      <c r="M89" s="20"/>
    </row>
    <row r="90" spans="1:14" ht="13" x14ac:dyDescent="0.15">
      <c r="A90" s="20"/>
      <c r="B90" s="20"/>
      <c r="C90" s="20"/>
      <c r="D90" s="21"/>
      <c r="E90" s="20"/>
      <c r="F90" s="20"/>
      <c r="G90" s="20"/>
      <c r="H90" s="20"/>
      <c r="I90" s="20"/>
      <c r="J90" s="20"/>
      <c r="K90" s="20"/>
      <c r="L90" s="20"/>
      <c r="M90" s="20"/>
    </row>
    <row r="91" spans="1:14" ht="13" x14ac:dyDescent="0.15">
      <c r="A91" s="20"/>
      <c r="B91" s="20"/>
      <c r="C91" s="20"/>
      <c r="D91" s="21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3" x14ac:dyDescent="0.15">
      <c r="A92" s="20"/>
      <c r="B92" s="20"/>
      <c r="C92" s="20"/>
      <c r="D92" s="21"/>
      <c r="E92" s="20"/>
      <c r="F92" s="20"/>
      <c r="G92" s="20"/>
      <c r="H92" s="20"/>
      <c r="I92" s="20"/>
      <c r="J92" s="20"/>
      <c r="K92" s="20"/>
      <c r="L92" s="20"/>
      <c r="M92" s="20"/>
    </row>
    <row r="93" spans="1:14" ht="13" x14ac:dyDescent="0.15">
      <c r="A93" s="20"/>
      <c r="B93" s="20"/>
      <c r="C93" s="20"/>
      <c r="D93" s="21"/>
      <c r="E93" s="20"/>
      <c r="F93" s="20"/>
      <c r="G93" s="20"/>
      <c r="H93" s="20"/>
      <c r="I93" s="20"/>
      <c r="J93" s="20"/>
      <c r="K93" s="20"/>
      <c r="L93" s="20"/>
      <c r="M93" s="20"/>
    </row>
    <row r="94" spans="1:14" ht="13" x14ac:dyDescent="0.15">
      <c r="A94" s="20"/>
      <c r="B94" s="20"/>
      <c r="C94" s="20"/>
      <c r="D94" s="21"/>
      <c r="E94" s="20"/>
      <c r="F94" s="20"/>
      <c r="G94" s="20"/>
      <c r="H94" s="20"/>
      <c r="I94" s="20"/>
      <c r="J94" s="20"/>
      <c r="K94" s="20"/>
      <c r="L94" s="20"/>
      <c r="M94" s="20"/>
    </row>
    <row r="95" spans="1:14" ht="13" x14ac:dyDescent="0.15">
      <c r="A95" s="20"/>
      <c r="B95" s="20"/>
      <c r="C95" s="20"/>
      <c r="D95" s="21"/>
      <c r="E95" s="20"/>
      <c r="F95" s="20"/>
      <c r="G95" s="20"/>
      <c r="H95" s="20"/>
      <c r="I95" s="20"/>
      <c r="J95" s="20"/>
      <c r="K95" s="20"/>
      <c r="L95" s="20"/>
      <c r="M95" s="20"/>
    </row>
    <row r="96" spans="1:14" ht="13" x14ac:dyDescent="0.15">
      <c r="A96" s="20"/>
      <c r="B96" s="20"/>
      <c r="C96" s="20"/>
      <c r="D96" s="21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3" x14ac:dyDescent="0.15">
      <c r="A97" s="20"/>
      <c r="B97" s="20"/>
      <c r="C97" s="20"/>
      <c r="D97" s="21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3" x14ac:dyDescent="0.15">
      <c r="A98" s="20"/>
      <c r="B98" s="20"/>
      <c r="C98" s="20"/>
      <c r="D98" s="21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3" x14ac:dyDescent="0.15">
      <c r="A99" s="20"/>
      <c r="B99" s="20"/>
      <c r="C99" s="20"/>
      <c r="D99" s="21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3" x14ac:dyDescent="0.15">
      <c r="A100" s="20"/>
      <c r="B100" s="20"/>
      <c r="C100" s="20"/>
      <c r="D100" s="21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3" x14ac:dyDescent="0.15">
      <c r="A101" s="20"/>
      <c r="B101" s="20"/>
      <c r="C101" s="20"/>
      <c r="D101" s="21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3" x14ac:dyDescent="0.15">
      <c r="A102" s="20"/>
      <c r="B102" s="20"/>
      <c r="C102" s="20"/>
      <c r="D102" s="21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3" x14ac:dyDescent="0.15">
      <c r="A103" s="20"/>
      <c r="B103" s="20"/>
      <c r="C103" s="20"/>
      <c r="D103" s="21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3" x14ac:dyDescent="0.15">
      <c r="A104" s="20"/>
      <c r="B104" s="20"/>
      <c r="C104" s="20"/>
      <c r="D104" s="21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3" x14ac:dyDescent="0.15">
      <c r="A105" s="20"/>
      <c r="B105" s="20"/>
      <c r="C105" s="20"/>
      <c r="D105" s="21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3" x14ac:dyDescent="0.15">
      <c r="A106" s="20"/>
      <c r="B106" s="20"/>
      <c r="C106" s="20"/>
      <c r="D106" s="21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3" x14ac:dyDescent="0.15">
      <c r="A107" s="20"/>
      <c r="B107" s="20"/>
      <c r="C107" s="20"/>
      <c r="D107" s="21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3" x14ac:dyDescent="0.15">
      <c r="A108" s="20"/>
      <c r="B108" s="20"/>
      <c r="C108" s="20"/>
      <c r="D108" s="21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3" x14ac:dyDescent="0.15">
      <c r="A109" s="20"/>
      <c r="B109" s="20"/>
      <c r="C109" s="20"/>
      <c r="D109" s="21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3" x14ac:dyDescent="0.15">
      <c r="A110" s="20"/>
      <c r="B110" s="20"/>
      <c r="C110" s="20"/>
      <c r="D110" s="21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3" x14ac:dyDescent="0.15">
      <c r="A111" s="20"/>
      <c r="B111" s="20"/>
      <c r="C111" s="20"/>
      <c r="D111" s="21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3" x14ac:dyDescent="0.15">
      <c r="A112" s="20"/>
      <c r="B112" s="20"/>
      <c r="C112" s="20"/>
      <c r="D112" s="21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3" x14ac:dyDescent="0.15">
      <c r="A113" s="20"/>
      <c r="B113" s="20"/>
      <c r="C113" s="20"/>
      <c r="D113" s="21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3" x14ac:dyDescent="0.15">
      <c r="A114" s="20"/>
      <c r="B114" s="20"/>
      <c r="C114" s="20"/>
      <c r="D114" s="21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3" x14ac:dyDescent="0.15">
      <c r="A115" s="20"/>
      <c r="B115" s="20"/>
      <c r="C115" s="20"/>
      <c r="D115" s="21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3" x14ac:dyDescent="0.15">
      <c r="A116" s="20"/>
      <c r="B116" s="20"/>
      <c r="C116" s="20"/>
      <c r="D116" s="21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3" x14ac:dyDescent="0.15">
      <c r="A117" s="20"/>
      <c r="B117" s="20"/>
      <c r="C117" s="20"/>
      <c r="D117" s="21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3" x14ac:dyDescent="0.15">
      <c r="A118" s="20"/>
      <c r="B118" s="20"/>
      <c r="C118" s="20"/>
      <c r="D118" s="21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3" x14ac:dyDescent="0.15">
      <c r="A119" s="20"/>
      <c r="B119" s="20"/>
      <c r="C119" s="20"/>
      <c r="D119" s="21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3" x14ac:dyDescent="0.15">
      <c r="A120" s="20"/>
      <c r="B120" s="20"/>
      <c r="C120" s="20"/>
      <c r="D120" s="21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ht="13" x14ac:dyDescent="0.15">
      <c r="A121" s="20"/>
      <c r="B121" s="20"/>
      <c r="C121" s="20"/>
      <c r="D121" s="21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ht="13" x14ac:dyDescent="0.15">
      <c r="A122" s="20"/>
      <c r="B122" s="20"/>
      <c r="C122" s="20"/>
      <c r="D122" s="21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ht="13" x14ac:dyDescent="0.15">
      <c r="A123" s="20"/>
      <c r="B123" s="20"/>
      <c r="C123" s="20"/>
      <c r="D123" s="21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ht="13" x14ac:dyDescent="0.15">
      <c r="A124" s="20"/>
      <c r="B124" s="20"/>
      <c r="C124" s="20"/>
      <c r="D124" s="21"/>
      <c r="E124" s="20"/>
      <c r="F124" s="20"/>
      <c r="G124" s="20"/>
      <c r="H124" s="20"/>
      <c r="I124" s="20"/>
      <c r="J124" s="20"/>
      <c r="K124" s="20"/>
      <c r="L124" s="20"/>
      <c r="M124" s="20"/>
    </row>
    <row r="125" spans="1:13" ht="13" x14ac:dyDescent="0.15">
      <c r="A125" s="20"/>
      <c r="B125" s="20"/>
      <c r="C125" s="20"/>
      <c r="D125" s="21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 ht="13" x14ac:dyDescent="0.15">
      <c r="A126" s="20"/>
      <c r="B126" s="20"/>
      <c r="C126" s="20"/>
      <c r="D126" s="21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 ht="13" x14ac:dyDescent="0.15">
      <c r="A127" s="20"/>
      <c r="B127" s="20"/>
      <c r="C127" s="20"/>
      <c r="D127" s="21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13" ht="13" x14ac:dyDescent="0.15">
      <c r="A128" s="20"/>
      <c r="B128" s="20"/>
      <c r="C128" s="20"/>
      <c r="D128" s="21"/>
      <c r="E128" s="20"/>
      <c r="F128" s="20"/>
      <c r="G128" s="20"/>
      <c r="H128" s="20"/>
      <c r="I128" s="20"/>
      <c r="J128" s="20"/>
      <c r="K128" s="20"/>
      <c r="L128" s="20"/>
      <c r="M128" s="20"/>
    </row>
    <row r="129" spans="1:13" ht="13" x14ac:dyDescent="0.15">
      <c r="A129" s="20"/>
      <c r="B129" s="20"/>
      <c r="C129" s="20"/>
      <c r="D129" s="21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 ht="13" x14ac:dyDescent="0.15">
      <c r="A130" s="20"/>
      <c r="B130" s="20"/>
      <c r="C130" s="20"/>
      <c r="D130" s="21"/>
      <c r="E130" s="20"/>
      <c r="F130" s="20"/>
      <c r="G130" s="20"/>
      <c r="H130" s="20"/>
      <c r="I130" s="20"/>
      <c r="J130" s="20"/>
      <c r="K130" s="20"/>
      <c r="L130" s="20"/>
      <c r="M130" s="20"/>
    </row>
    <row r="131" spans="1:13" ht="13" x14ac:dyDescent="0.15">
      <c r="A131" s="20"/>
      <c r="B131" s="20"/>
      <c r="C131" s="20"/>
      <c r="D131" s="21"/>
      <c r="E131" s="20"/>
      <c r="F131" s="20"/>
      <c r="G131" s="20"/>
      <c r="H131" s="20"/>
      <c r="I131" s="20"/>
      <c r="J131" s="20"/>
      <c r="K131" s="20"/>
      <c r="L131" s="20"/>
      <c r="M131" s="20"/>
    </row>
    <row r="132" spans="1:13" ht="13" x14ac:dyDescent="0.15">
      <c r="A132" s="20"/>
      <c r="B132" s="20"/>
      <c r="C132" s="20"/>
      <c r="D132" s="21"/>
      <c r="E132" s="20"/>
      <c r="F132" s="20"/>
      <c r="G132" s="20"/>
      <c r="H132" s="20"/>
      <c r="I132" s="20"/>
      <c r="J132" s="20"/>
      <c r="K132" s="20"/>
      <c r="L132" s="20"/>
      <c r="M132" s="20"/>
    </row>
    <row r="133" spans="1:13" ht="13" x14ac:dyDescent="0.15">
      <c r="A133" s="20"/>
      <c r="B133" s="20"/>
      <c r="C133" s="20"/>
      <c r="D133" s="21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3" x14ac:dyDescent="0.15">
      <c r="A134" s="20"/>
      <c r="B134" s="20"/>
      <c r="C134" s="20"/>
      <c r="D134" s="21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3" x14ac:dyDescent="0.15">
      <c r="A135" s="20"/>
      <c r="B135" s="20"/>
      <c r="C135" s="20"/>
      <c r="D135" s="21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3" x14ac:dyDescent="0.15">
      <c r="A136" s="20"/>
      <c r="B136" s="20"/>
      <c r="C136" s="20"/>
      <c r="D136" s="21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3" x14ac:dyDescent="0.15">
      <c r="A137" s="20"/>
      <c r="B137" s="20"/>
      <c r="C137" s="20"/>
      <c r="D137" s="21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3" x14ac:dyDescent="0.15">
      <c r="A138" s="20"/>
      <c r="B138" s="20"/>
      <c r="C138" s="20"/>
      <c r="D138" s="21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3" x14ac:dyDescent="0.15">
      <c r="A139" s="20"/>
      <c r="B139" s="20"/>
      <c r="C139" s="20"/>
      <c r="D139" s="21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3" x14ac:dyDescent="0.15">
      <c r="A140" s="20"/>
      <c r="B140" s="20"/>
      <c r="C140" s="20"/>
      <c r="D140" s="21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3" x14ac:dyDescent="0.15">
      <c r="A141" s="20"/>
      <c r="B141" s="20"/>
      <c r="C141" s="20"/>
      <c r="D141" s="21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3" x14ac:dyDescent="0.15">
      <c r="A142" s="20"/>
      <c r="B142" s="20"/>
      <c r="C142" s="20"/>
      <c r="D142" s="21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3" x14ac:dyDescent="0.15">
      <c r="A143" s="20"/>
      <c r="B143" s="20"/>
      <c r="C143" s="20"/>
      <c r="D143" s="21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3" x14ac:dyDescent="0.15">
      <c r="A144" s="20"/>
      <c r="B144" s="20"/>
      <c r="C144" s="20"/>
      <c r="D144" s="21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3" x14ac:dyDescent="0.15">
      <c r="A145" s="20"/>
      <c r="B145" s="20"/>
      <c r="C145" s="20"/>
      <c r="D145" s="21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3" x14ac:dyDescent="0.15">
      <c r="A146" s="20"/>
      <c r="B146" s="20"/>
      <c r="C146" s="20"/>
      <c r="D146" s="21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3" x14ac:dyDescent="0.15">
      <c r="A147" s="20"/>
      <c r="B147" s="20"/>
      <c r="C147" s="20"/>
      <c r="D147" s="21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3" x14ac:dyDescent="0.15">
      <c r="A148" s="20"/>
      <c r="B148" s="20"/>
      <c r="C148" s="20"/>
      <c r="D148" s="21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3" x14ac:dyDescent="0.15">
      <c r="A149" s="20"/>
      <c r="B149" s="20"/>
      <c r="C149" s="20"/>
      <c r="D149" s="21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3" x14ac:dyDescent="0.15">
      <c r="A150" s="20"/>
      <c r="B150" s="20"/>
      <c r="C150" s="20"/>
      <c r="D150" s="21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3" x14ac:dyDescent="0.15">
      <c r="A151" s="20"/>
      <c r="B151" s="20"/>
      <c r="C151" s="20"/>
      <c r="D151" s="21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3" x14ac:dyDescent="0.15">
      <c r="A152" s="20"/>
      <c r="B152" s="20"/>
      <c r="C152" s="20"/>
      <c r="D152" s="21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3" x14ac:dyDescent="0.15">
      <c r="A153" s="20"/>
      <c r="B153" s="20"/>
      <c r="C153" s="20"/>
      <c r="D153" s="21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3" x14ac:dyDescent="0.15">
      <c r="A154" s="20"/>
      <c r="B154" s="20"/>
      <c r="C154" s="20"/>
      <c r="D154" s="21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3" x14ac:dyDescent="0.15">
      <c r="A155" s="20"/>
      <c r="B155" s="20"/>
      <c r="C155" s="20"/>
      <c r="D155" s="21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3" x14ac:dyDescent="0.15">
      <c r="A156" s="20"/>
      <c r="B156" s="20"/>
      <c r="C156" s="20"/>
      <c r="D156" s="21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3" x14ac:dyDescent="0.15">
      <c r="A157" s="20"/>
      <c r="B157" s="20"/>
      <c r="C157" s="20"/>
      <c r="D157" s="21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3" x14ac:dyDescent="0.15">
      <c r="A158" s="20"/>
      <c r="B158" s="20"/>
      <c r="C158" s="20"/>
      <c r="D158" s="21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3" x14ac:dyDescent="0.15">
      <c r="A159" s="20"/>
      <c r="B159" s="20"/>
      <c r="C159" s="20"/>
      <c r="D159" s="21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3" x14ac:dyDescent="0.15">
      <c r="A160" s="20"/>
      <c r="B160" s="20"/>
      <c r="C160" s="20"/>
      <c r="D160" s="21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3" x14ac:dyDescent="0.15">
      <c r="A161" s="20"/>
      <c r="B161" s="20"/>
      <c r="C161" s="20"/>
      <c r="D161" s="21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3" x14ac:dyDescent="0.15">
      <c r="A162" s="20"/>
      <c r="B162" s="20"/>
      <c r="C162" s="20"/>
      <c r="D162" s="21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3" x14ac:dyDescent="0.15">
      <c r="A163" s="20"/>
      <c r="B163" s="20"/>
      <c r="C163" s="20"/>
      <c r="D163" s="21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3" x14ac:dyDescent="0.15">
      <c r="A164" s="20"/>
      <c r="B164" s="20"/>
      <c r="C164" s="20"/>
      <c r="D164" s="21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3" x14ac:dyDescent="0.15">
      <c r="A165" s="20"/>
      <c r="B165" s="20"/>
      <c r="C165" s="20"/>
      <c r="D165" s="21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3" x14ac:dyDescent="0.15">
      <c r="A166" s="20"/>
      <c r="B166" s="20"/>
      <c r="C166" s="20"/>
      <c r="D166" s="21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3" x14ac:dyDescent="0.15">
      <c r="A167" s="20"/>
      <c r="B167" s="20"/>
      <c r="C167" s="20"/>
      <c r="D167" s="21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3" x14ac:dyDescent="0.15">
      <c r="A168" s="20"/>
      <c r="B168" s="20"/>
      <c r="C168" s="20"/>
      <c r="D168" s="21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3" x14ac:dyDescent="0.15">
      <c r="A169" s="20"/>
      <c r="B169" s="20"/>
      <c r="C169" s="20"/>
      <c r="D169" s="21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3" x14ac:dyDescent="0.15">
      <c r="A170" s="20"/>
      <c r="B170" s="20"/>
      <c r="C170" s="20"/>
      <c r="D170" s="21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3" x14ac:dyDescent="0.15">
      <c r="A171" s="20"/>
      <c r="B171" s="20"/>
      <c r="C171" s="20"/>
      <c r="D171" s="21"/>
      <c r="E171" s="20"/>
      <c r="F171" s="20"/>
      <c r="G171" s="20"/>
      <c r="H171" s="20"/>
      <c r="I171" s="20"/>
      <c r="J171" s="20"/>
      <c r="K171" s="20"/>
      <c r="L171" s="20"/>
      <c r="M171" s="20"/>
    </row>
    <row r="172" spans="1:13" ht="13" x14ac:dyDescent="0.15">
      <c r="A172" s="20"/>
      <c r="B172" s="20"/>
      <c r="C172" s="20"/>
      <c r="D172" s="21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3" x14ac:dyDescent="0.15">
      <c r="A173" s="20"/>
      <c r="B173" s="20"/>
      <c r="C173" s="20"/>
      <c r="D173" s="21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3" x14ac:dyDescent="0.15">
      <c r="A174" s="20"/>
      <c r="B174" s="20"/>
      <c r="C174" s="20"/>
      <c r="D174" s="21"/>
      <c r="E174" s="20"/>
      <c r="F174" s="20"/>
      <c r="G174" s="20"/>
      <c r="H174" s="20"/>
      <c r="I174" s="20"/>
      <c r="J174" s="20"/>
      <c r="K174" s="20"/>
      <c r="L174" s="20"/>
      <c r="M174" s="20"/>
    </row>
    <row r="175" spans="1:13" ht="13" x14ac:dyDescent="0.15">
      <c r="A175" s="20"/>
      <c r="B175" s="20"/>
      <c r="C175" s="20"/>
      <c r="D175" s="21"/>
      <c r="E175" s="20"/>
      <c r="F175" s="20"/>
      <c r="G175" s="20"/>
      <c r="H175" s="20"/>
      <c r="I175" s="20"/>
      <c r="J175" s="20"/>
      <c r="K175" s="20"/>
      <c r="L175" s="20"/>
      <c r="M175" s="20"/>
    </row>
    <row r="176" spans="1:13" ht="13" x14ac:dyDescent="0.15">
      <c r="A176" s="20"/>
      <c r="B176" s="20"/>
      <c r="C176" s="20"/>
      <c r="D176" s="21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1:13" ht="13" x14ac:dyDescent="0.15">
      <c r="A177" s="20"/>
      <c r="B177" s="20"/>
      <c r="C177" s="20"/>
      <c r="D177" s="21"/>
      <c r="E177" s="20"/>
      <c r="F177" s="20"/>
      <c r="G177" s="20"/>
      <c r="H177" s="20"/>
      <c r="I177" s="20"/>
      <c r="J177" s="20"/>
      <c r="K177" s="20"/>
      <c r="L177" s="20"/>
      <c r="M177" s="20"/>
    </row>
    <row r="178" spans="1:13" ht="13" x14ac:dyDescent="0.15">
      <c r="A178" s="20"/>
      <c r="B178" s="20"/>
      <c r="C178" s="20"/>
      <c r="D178" s="21"/>
      <c r="E178" s="20"/>
      <c r="F178" s="20"/>
      <c r="G178" s="20"/>
      <c r="H178" s="20"/>
      <c r="I178" s="20"/>
      <c r="J178" s="20"/>
      <c r="K178" s="20"/>
      <c r="L178" s="20"/>
      <c r="M178" s="20"/>
    </row>
    <row r="179" spans="1:13" ht="13" x14ac:dyDescent="0.15">
      <c r="A179" s="20"/>
      <c r="B179" s="20"/>
      <c r="C179" s="20"/>
      <c r="D179" s="21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3" x14ac:dyDescent="0.15">
      <c r="A180" s="20"/>
      <c r="B180" s="20"/>
      <c r="C180" s="20"/>
      <c r="D180" s="21"/>
      <c r="E180" s="20"/>
      <c r="F180" s="20"/>
      <c r="G180" s="20"/>
      <c r="H180" s="20"/>
      <c r="I180" s="20"/>
      <c r="J180" s="20"/>
      <c r="K180" s="20"/>
      <c r="L180" s="20"/>
      <c r="M180" s="20"/>
    </row>
    <row r="181" spans="1:13" ht="13" x14ac:dyDescent="0.15">
      <c r="A181" s="20"/>
      <c r="B181" s="20"/>
      <c r="C181" s="20"/>
      <c r="D181" s="21"/>
      <c r="E181" s="20"/>
      <c r="F181" s="20"/>
      <c r="G181" s="20"/>
      <c r="H181" s="20"/>
      <c r="I181" s="20"/>
      <c r="J181" s="20"/>
      <c r="K181" s="20"/>
      <c r="L181" s="20"/>
      <c r="M181" s="20"/>
    </row>
    <row r="182" spans="1:13" ht="13" x14ac:dyDescent="0.15">
      <c r="A182" s="20"/>
      <c r="B182" s="20"/>
      <c r="C182" s="20"/>
      <c r="D182" s="21"/>
      <c r="E182" s="20"/>
      <c r="F182" s="20"/>
      <c r="G182" s="20"/>
      <c r="H182" s="20"/>
      <c r="I182" s="20"/>
      <c r="J182" s="20"/>
      <c r="K182" s="20"/>
      <c r="L182" s="20"/>
      <c r="M182" s="20"/>
    </row>
    <row r="183" spans="1:13" ht="13" x14ac:dyDescent="0.15">
      <c r="A183" s="20"/>
      <c r="B183" s="20"/>
      <c r="C183" s="20"/>
      <c r="D183" s="21"/>
      <c r="E183" s="20"/>
      <c r="F183" s="20"/>
      <c r="G183" s="20"/>
      <c r="H183" s="20"/>
      <c r="I183" s="20"/>
      <c r="J183" s="20"/>
      <c r="K183" s="20"/>
      <c r="L183" s="20"/>
      <c r="M183" s="20"/>
    </row>
    <row r="184" spans="1:13" ht="13" x14ac:dyDescent="0.15">
      <c r="A184" s="20"/>
      <c r="B184" s="20"/>
      <c r="C184" s="20"/>
      <c r="D184" s="21"/>
      <c r="E184" s="20"/>
      <c r="F184" s="20"/>
      <c r="G184" s="20"/>
      <c r="H184" s="20"/>
      <c r="I184" s="20"/>
      <c r="J184" s="20"/>
      <c r="K184" s="20"/>
      <c r="L184" s="20"/>
      <c r="M184" s="20"/>
    </row>
    <row r="185" spans="1:13" ht="13" x14ac:dyDescent="0.15">
      <c r="A185" s="20"/>
      <c r="B185" s="20"/>
      <c r="C185" s="20"/>
      <c r="D185" s="21"/>
      <c r="E185" s="20"/>
      <c r="F185" s="20"/>
      <c r="G185" s="20"/>
      <c r="H185" s="20"/>
      <c r="I185" s="20"/>
      <c r="J185" s="20"/>
      <c r="K185" s="20"/>
      <c r="L185" s="20"/>
      <c r="M185" s="20"/>
    </row>
    <row r="186" spans="1:13" ht="13" x14ac:dyDescent="0.15">
      <c r="A186" s="20"/>
      <c r="B186" s="20"/>
      <c r="C186" s="20"/>
      <c r="D186" s="21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 ht="13" x14ac:dyDescent="0.15">
      <c r="A187" s="20"/>
      <c r="B187" s="20"/>
      <c r="C187" s="20"/>
      <c r="D187" s="21"/>
      <c r="E187" s="20"/>
      <c r="F187" s="20"/>
      <c r="G187" s="20"/>
      <c r="H187" s="20"/>
      <c r="I187" s="20"/>
      <c r="J187" s="20"/>
      <c r="K187" s="20"/>
      <c r="L187" s="20"/>
      <c r="M187" s="20"/>
    </row>
    <row r="188" spans="1:13" ht="13" x14ac:dyDescent="0.15">
      <c r="A188" s="20"/>
      <c r="B188" s="20"/>
      <c r="C188" s="20"/>
      <c r="D188" s="21"/>
      <c r="E188" s="20"/>
      <c r="F188" s="20"/>
      <c r="G188" s="20"/>
      <c r="H188" s="20"/>
      <c r="I188" s="20"/>
      <c r="J188" s="20"/>
      <c r="K188" s="20"/>
      <c r="L188" s="20"/>
      <c r="M188" s="20"/>
    </row>
    <row r="189" spans="1:13" ht="13" x14ac:dyDescent="0.15">
      <c r="A189" s="20"/>
      <c r="B189" s="20"/>
      <c r="C189" s="20"/>
      <c r="D189" s="21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1:13" ht="13" x14ac:dyDescent="0.15">
      <c r="A190" s="20"/>
      <c r="B190" s="20"/>
      <c r="C190" s="20"/>
      <c r="D190" s="21"/>
      <c r="E190" s="20"/>
      <c r="F190" s="20"/>
      <c r="G190" s="20"/>
      <c r="H190" s="20"/>
      <c r="I190" s="20"/>
      <c r="J190" s="20"/>
      <c r="K190" s="20"/>
      <c r="L190" s="20"/>
      <c r="M190" s="20"/>
    </row>
    <row r="191" spans="1:13" ht="13" x14ac:dyDescent="0.15">
      <c r="A191" s="20"/>
      <c r="B191" s="20"/>
      <c r="C191" s="20"/>
      <c r="D191" s="21"/>
      <c r="E191" s="20"/>
      <c r="F191" s="20"/>
      <c r="G191" s="20"/>
      <c r="H191" s="20"/>
      <c r="I191" s="20"/>
      <c r="J191" s="20"/>
      <c r="K191" s="20"/>
      <c r="L191" s="20"/>
      <c r="M191" s="20"/>
    </row>
    <row r="192" spans="1:13" ht="13" x14ac:dyDescent="0.15">
      <c r="A192" s="20"/>
      <c r="B192" s="20"/>
      <c r="C192" s="20"/>
      <c r="D192" s="21"/>
      <c r="E192" s="20"/>
      <c r="F192" s="20"/>
      <c r="G192" s="20"/>
      <c r="H192" s="20"/>
      <c r="I192" s="20"/>
      <c r="J192" s="20"/>
      <c r="K192" s="20"/>
      <c r="L192" s="20"/>
      <c r="M192" s="20"/>
    </row>
    <row r="193" spans="1:13" ht="13" x14ac:dyDescent="0.15">
      <c r="A193" s="20"/>
      <c r="B193" s="20"/>
      <c r="C193" s="20"/>
      <c r="D193" s="21"/>
      <c r="E193" s="20"/>
      <c r="F193" s="20"/>
      <c r="G193" s="20"/>
      <c r="H193" s="20"/>
      <c r="I193" s="20"/>
      <c r="J193" s="20"/>
      <c r="K193" s="20"/>
      <c r="L193" s="20"/>
      <c r="M193" s="20"/>
    </row>
    <row r="194" spans="1:13" ht="13" x14ac:dyDescent="0.15">
      <c r="A194" s="20"/>
      <c r="B194" s="20"/>
      <c r="C194" s="20"/>
      <c r="D194" s="21"/>
      <c r="E194" s="20"/>
      <c r="F194" s="20"/>
      <c r="G194" s="20"/>
      <c r="H194" s="20"/>
      <c r="I194" s="20"/>
      <c r="J194" s="20"/>
      <c r="K194" s="20"/>
      <c r="L194" s="20"/>
      <c r="M194" s="20"/>
    </row>
    <row r="195" spans="1:13" ht="13" x14ac:dyDescent="0.15">
      <c r="A195" s="20"/>
      <c r="B195" s="20"/>
      <c r="C195" s="20"/>
      <c r="D195" s="21"/>
      <c r="E195" s="20"/>
      <c r="F195" s="20"/>
      <c r="G195" s="20"/>
      <c r="H195" s="20"/>
      <c r="I195" s="20"/>
      <c r="J195" s="20"/>
      <c r="K195" s="20"/>
      <c r="L195" s="20"/>
      <c r="M195" s="20"/>
    </row>
    <row r="196" spans="1:13" ht="13" x14ac:dyDescent="0.15">
      <c r="A196" s="20"/>
      <c r="B196" s="20"/>
      <c r="C196" s="20"/>
      <c r="D196" s="21"/>
      <c r="E196" s="20"/>
      <c r="F196" s="20"/>
      <c r="G196" s="20"/>
      <c r="H196" s="20"/>
      <c r="I196" s="20"/>
      <c r="J196" s="20"/>
      <c r="K196" s="20"/>
      <c r="L196" s="20"/>
      <c r="M196" s="20"/>
    </row>
    <row r="197" spans="1:13" ht="13" x14ac:dyDescent="0.15">
      <c r="A197" s="20"/>
      <c r="B197" s="20"/>
      <c r="C197" s="20"/>
      <c r="D197" s="21"/>
      <c r="E197" s="20"/>
      <c r="F197" s="20"/>
      <c r="G197" s="20"/>
      <c r="H197" s="20"/>
      <c r="I197" s="20"/>
      <c r="J197" s="20"/>
      <c r="K197" s="20"/>
      <c r="L197" s="20"/>
      <c r="M197" s="20"/>
    </row>
    <row r="198" spans="1:13" ht="13" x14ac:dyDescent="0.15">
      <c r="A198" s="20"/>
      <c r="B198" s="20"/>
      <c r="C198" s="20"/>
      <c r="D198" s="21"/>
      <c r="E198" s="20"/>
      <c r="F198" s="20"/>
      <c r="G198" s="20"/>
      <c r="H198" s="20"/>
      <c r="I198" s="20"/>
      <c r="J198" s="20"/>
      <c r="K198" s="20"/>
      <c r="L198" s="20"/>
      <c r="M198" s="20"/>
    </row>
    <row r="199" spans="1:13" ht="13" x14ac:dyDescent="0.15">
      <c r="A199" s="20"/>
      <c r="B199" s="20"/>
      <c r="C199" s="20"/>
      <c r="D199" s="21"/>
      <c r="E199" s="20"/>
      <c r="F199" s="20"/>
      <c r="G199" s="20"/>
      <c r="H199" s="20"/>
      <c r="I199" s="20"/>
      <c r="J199" s="20"/>
      <c r="K199" s="20"/>
      <c r="L199" s="20"/>
      <c r="M199" s="20"/>
    </row>
    <row r="200" spans="1:13" ht="13" x14ac:dyDescent="0.15">
      <c r="A200" s="20"/>
      <c r="B200" s="20"/>
      <c r="C200" s="20"/>
      <c r="D200" s="21"/>
      <c r="E200" s="20"/>
      <c r="F200" s="20"/>
      <c r="G200" s="20"/>
      <c r="H200" s="20"/>
      <c r="I200" s="20"/>
      <c r="J200" s="20"/>
      <c r="K200" s="20"/>
      <c r="L200" s="20"/>
      <c r="M200" s="20"/>
    </row>
    <row r="201" spans="1:13" ht="13" x14ac:dyDescent="0.15">
      <c r="A201" s="20"/>
      <c r="B201" s="20"/>
      <c r="C201" s="20"/>
      <c r="D201" s="21"/>
      <c r="E201" s="20"/>
      <c r="F201" s="20"/>
      <c r="G201" s="20"/>
      <c r="H201" s="20"/>
      <c r="I201" s="20"/>
      <c r="J201" s="20"/>
      <c r="K201" s="20"/>
      <c r="L201" s="20"/>
      <c r="M201" s="20"/>
    </row>
    <row r="202" spans="1:13" ht="13" x14ac:dyDescent="0.15">
      <c r="A202" s="20"/>
      <c r="B202" s="20"/>
      <c r="C202" s="20"/>
      <c r="D202" s="21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1:13" ht="13" x14ac:dyDescent="0.15">
      <c r="A203" s="20"/>
      <c r="B203" s="20"/>
      <c r="C203" s="20"/>
      <c r="D203" s="21"/>
      <c r="E203" s="20"/>
      <c r="F203" s="20"/>
      <c r="G203" s="20"/>
      <c r="H203" s="20"/>
      <c r="I203" s="20"/>
      <c r="J203" s="20"/>
      <c r="K203" s="20"/>
      <c r="L203" s="20"/>
      <c r="M203" s="20"/>
    </row>
    <row r="204" spans="1:13" ht="13" x14ac:dyDescent="0.15">
      <c r="A204" s="20"/>
      <c r="B204" s="20"/>
      <c r="C204" s="20"/>
      <c r="D204" s="21"/>
      <c r="E204" s="20"/>
      <c r="F204" s="20"/>
      <c r="G204" s="20"/>
      <c r="H204" s="20"/>
      <c r="I204" s="20"/>
      <c r="J204" s="20"/>
      <c r="K204" s="20"/>
      <c r="L204" s="20"/>
      <c r="M204" s="20"/>
    </row>
    <row r="205" spans="1:13" ht="13" x14ac:dyDescent="0.15">
      <c r="A205" s="20"/>
      <c r="B205" s="20"/>
      <c r="C205" s="20"/>
      <c r="D205" s="21"/>
      <c r="E205" s="20"/>
      <c r="F205" s="20"/>
      <c r="G205" s="20"/>
      <c r="H205" s="20"/>
      <c r="I205" s="20"/>
      <c r="J205" s="20"/>
      <c r="K205" s="20"/>
      <c r="L205" s="20"/>
      <c r="M205" s="20"/>
    </row>
    <row r="206" spans="1:13" ht="13" x14ac:dyDescent="0.15">
      <c r="A206" s="20"/>
      <c r="B206" s="20"/>
      <c r="C206" s="20"/>
      <c r="D206" s="21"/>
      <c r="E206" s="20"/>
      <c r="F206" s="20"/>
      <c r="G206" s="20"/>
      <c r="H206" s="20"/>
      <c r="I206" s="20"/>
      <c r="J206" s="20"/>
      <c r="K206" s="20"/>
      <c r="L206" s="20"/>
      <c r="M206" s="20"/>
    </row>
    <row r="207" spans="1:13" ht="13" x14ac:dyDescent="0.15">
      <c r="A207" s="20"/>
      <c r="B207" s="20"/>
      <c r="C207" s="20"/>
      <c r="D207" s="21"/>
      <c r="E207" s="20"/>
      <c r="F207" s="20"/>
      <c r="G207" s="20"/>
      <c r="H207" s="20"/>
      <c r="I207" s="20"/>
      <c r="J207" s="20"/>
      <c r="K207" s="20"/>
      <c r="L207" s="20"/>
      <c r="M207" s="20"/>
    </row>
    <row r="208" spans="1:13" ht="13" x14ac:dyDescent="0.15">
      <c r="A208" s="20"/>
      <c r="B208" s="20"/>
      <c r="C208" s="20"/>
      <c r="D208" s="21"/>
      <c r="E208" s="20"/>
      <c r="F208" s="20"/>
      <c r="G208" s="20"/>
      <c r="H208" s="20"/>
      <c r="I208" s="20"/>
      <c r="J208" s="20"/>
      <c r="K208" s="20"/>
      <c r="L208" s="20"/>
      <c r="M208" s="20"/>
    </row>
    <row r="209" spans="1:13" ht="13" x14ac:dyDescent="0.15">
      <c r="A209" s="20"/>
      <c r="B209" s="20"/>
      <c r="C209" s="20"/>
      <c r="D209" s="21"/>
      <c r="E209" s="20"/>
      <c r="F209" s="20"/>
      <c r="G209" s="20"/>
      <c r="H209" s="20"/>
      <c r="I209" s="20"/>
      <c r="J209" s="20"/>
      <c r="K209" s="20"/>
      <c r="L209" s="20"/>
      <c r="M209" s="20"/>
    </row>
    <row r="210" spans="1:13" ht="13" x14ac:dyDescent="0.15">
      <c r="A210" s="20"/>
      <c r="B210" s="20"/>
      <c r="C210" s="20"/>
      <c r="D210" s="21"/>
      <c r="E210" s="20"/>
      <c r="F210" s="20"/>
      <c r="G210" s="20"/>
      <c r="H210" s="20"/>
      <c r="I210" s="20"/>
      <c r="J210" s="20"/>
      <c r="K210" s="20"/>
      <c r="L210" s="20"/>
      <c r="M210" s="20"/>
    </row>
    <row r="211" spans="1:13" ht="13" x14ac:dyDescent="0.15">
      <c r="A211" s="20"/>
      <c r="B211" s="20"/>
      <c r="C211" s="20"/>
      <c r="D211" s="21"/>
      <c r="E211" s="20"/>
      <c r="F211" s="20"/>
      <c r="G211" s="20"/>
      <c r="H211" s="20"/>
      <c r="I211" s="20"/>
      <c r="J211" s="20"/>
      <c r="K211" s="20"/>
      <c r="L211" s="20"/>
      <c r="M211" s="20"/>
    </row>
    <row r="212" spans="1:13" ht="13" x14ac:dyDescent="0.15">
      <c r="A212" s="20"/>
      <c r="B212" s="20"/>
      <c r="C212" s="20"/>
      <c r="D212" s="21"/>
      <c r="E212" s="20"/>
      <c r="F212" s="20"/>
      <c r="G212" s="20"/>
      <c r="H212" s="20"/>
      <c r="I212" s="20"/>
      <c r="J212" s="20"/>
      <c r="K212" s="20"/>
      <c r="L212" s="20"/>
      <c r="M212" s="20"/>
    </row>
    <row r="213" spans="1:13" ht="13" x14ac:dyDescent="0.15">
      <c r="A213" s="20"/>
      <c r="B213" s="20"/>
      <c r="C213" s="20"/>
      <c r="D213" s="21"/>
      <c r="E213" s="20"/>
      <c r="F213" s="20"/>
      <c r="G213" s="20"/>
      <c r="H213" s="20"/>
      <c r="I213" s="20"/>
      <c r="J213" s="20"/>
      <c r="K213" s="20"/>
      <c r="L213" s="20"/>
      <c r="M213" s="20"/>
    </row>
    <row r="214" spans="1:13" ht="13" x14ac:dyDescent="0.15">
      <c r="A214" s="20"/>
      <c r="B214" s="20"/>
      <c r="C214" s="20"/>
      <c r="D214" s="21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3" x14ac:dyDescent="0.15">
      <c r="A215" s="20"/>
      <c r="B215" s="20"/>
      <c r="C215" s="20"/>
      <c r="D215" s="21"/>
      <c r="E215" s="20"/>
      <c r="F215" s="20"/>
      <c r="G215" s="20"/>
      <c r="H215" s="20"/>
      <c r="I215" s="20"/>
      <c r="J215" s="20"/>
      <c r="K215" s="20"/>
      <c r="L215" s="20"/>
      <c r="M215" s="20"/>
    </row>
    <row r="216" spans="1:13" ht="13" x14ac:dyDescent="0.15">
      <c r="A216" s="20"/>
      <c r="B216" s="20"/>
      <c r="C216" s="20"/>
      <c r="D216" s="21"/>
      <c r="E216" s="20"/>
      <c r="F216" s="20"/>
      <c r="G216" s="20"/>
      <c r="H216" s="20"/>
      <c r="I216" s="20"/>
      <c r="J216" s="20"/>
      <c r="K216" s="20"/>
      <c r="L216" s="20"/>
      <c r="M216" s="20"/>
    </row>
    <row r="217" spans="1:13" ht="13" x14ac:dyDescent="0.15">
      <c r="A217" s="20"/>
      <c r="B217" s="20"/>
      <c r="C217" s="20"/>
      <c r="D217" s="21"/>
      <c r="E217" s="20"/>
      <c r="F217" s="20"/>
      <c r="G217" s="20"/>
      <c r="H217" s="20"/>
      <c r="I217" s="20"/>
      <c r="J217" s="20"/>
      <c r="K217" s="20"/>
      <c r="L217" s="20"/>
      <c r="M217" s="20"/>
    </row>
    <row r="218" spans="1:13" ht="13" x14ac:dyDescent="0.15">
      <c r="A218" s="20"/>
      <c r="B218" s="20"/>
      <c r="C218" s="20"/>
      <c r="D218" s="21"/>
      <c r="E218" s="20"/>
      <c r="F218" s="20"/>
      <c r="G218" s="20"/>
      <c r="H218" s="20"/>
      <c r="I218" s="20"/>
      <c r="J218" s="20"/>
      <c r="K218" s="20"/>
      <c r="L218" s="20"/>
      <c r="M218" s="20"/>
    </row>
    <row r="219" spans="1:13" ht="13" x14ac:dyDescent="0.15">
      <c r="A219" s="20"/>
      <c r="B219" s="20"/>
      <c r="C219" s="20"/>
      <c r="D219" s="21"/>
      <c r="E219" s="20"/>
      <c r="F219" s="20"/>
      <c r="G219" s="20"/>
      <c r="H219" s="20"/>
      <c r="I219" s="20"/>
      <c r="J219" s="20"/>
      <c r="K219" s="20"/>
      <c r="L219" s="20"/>
      <c r="M219" s="20"/>
    </row>
    <row r="220" spans="1:13" ht="13" x14ac:dyDescent="0.15">
      <c r="A220" s="20"/>
      <c r="B220" s="20"/>
      <c r="C220" s="20"/>
      <c r="D220" s="21"/>
      <c r="E220" s="20"/>
      <c r="F220" s="20"/>
      <c r="G220" s="20"/>
      <c r="H220" s="20"/>
      <c r="I220" s="20"/>
      <c r="J220" s="20"/>
      <c r="K220" s="20"/>
      <c r="L220" s="20"/>
      <c r="M220" s="20"/>
    </row>
    <row r="221" spans="1:13" ht="13" x14ac:dyDescent="0.15">
      <c r="A221" s="20"/>
      <c r="B221" s="20"/>
      <c r="C221" s="20"/>
      <c r="D221" s="21"/>
      <c r="E221" s="20"/>
      <c r="F221" s="20"/>
      <c r="G221" s="20"/>
      <c r="H221" s="20"/>
      <c r="I221" s="20"/>
      <c r="J221" s="20"/>
      <c r="K221" s="20"/>
      <c r="L221" s="20"/>
      <c r="M221" s="20"/>
    </row>
    <row r="222" spans="1:13" ht="13" x14ac:dyDescent="0.15">
      <c r="A222" s="20"/>
      <c r="B222" s="20"/>
      <c r="C222" s="20"/>
      <c r="D222" s="21"/>
      <c r="E222" s="20"/>
      <c r="F222" s="20"/>
      <c r="G222" s="20"/>
      <c r="H222" s="20"/>
      <c r="I222" s="20"/>
      <c r="J222" s="20"/>
      <c r="K222" s="20"/>
      <c r="L222" s="20"/>
      <c r="M222" s="20"/>
    </row>
    <row r="223" spans="1:13" ht="13" x14ac:dyDescent="0.15">
      <c r="A223" s="20"/>
      <c r="B223" s="20"/>
      <c r="C223" s="20"/>
      <c r="D223" s="21"/>
      <c r="E223" s="20"/>
      <c r="F223" s="20"/>
      <c r="G223" s="20"/>
      <c r="H223" s="20"/>
      <c r="I223" s="20"/>
      <c r="J223" s="20"/>
      <c r="K223" s="20"/>
      <c r="L223" s="20"/>
      <c r="M223" s="20"/>
    </row>
    <row r="224" spans="1:13" ht="13" x14ac:dyDescent="0.15">
      <c r="A224" s="20"/>
      <c r="B224" s="20"/>
      <c r="C224" s="20"/>
      <c r="D224" s="21"/>
      <c r="E224" s="20"/>
      <c r="F224" s="20"/>
      <c r="G224" s="20"/>
      <c r="H224" s="20"/>
      <c r="I224" s="20"/>
      <c r="J224" s="20"/>
      <c r="K224" s="20"/>
      <c r="L224" s="20"/>
      <c r="M224" s="20"/>
    </row>
    <row r="225" spans="1:13" ht="13" x14ac:dyDescent="0.15">
      <c r="A225" s="20"/>
      <c r="B225" s="20"/>
      <c r="C225" s="20"/>
      <c r="D225" s="21"/>
      <c r="E225" s="20"/>
      <c r="F225" s="20"/>
      <c r="G225" s="20"/>
      <c r="H225" s="20"/>
      <c r="I225" s="20"/>
      <c r="J225" s="20"/>
      <c r="K225" s="20"/>
      <c r="L225" s="20"/>
      <c r="M225" s="20"/>
    </row>
    <row r="226" spans="1:13" ht="13" x14ac:dyDescent="0.15">
      <c r="A226" s="20"/>
      <c r="B226" s="20"/>
      <c r="C226" s="20"/>
      <c r="D226" s="21"/>
      <c r="E226" s="20"/>
      <c r="F226" s="20"/>
      <c r="G226" s="20"/>
      <c r="H226" s="20"/>
      <c r="I226" s="20"/>
      <c r="J226" s="20"/>
      <c r="K226" s="20"/>
      <c r="L226" s="20"/>
      <c r="M226" s="20"/>
    </row>
    <row r="227" spans="1:13" ht="13" x14ac:dyDescent="0.15">
      <c r="A227" s="20"/>
      <c r="B227" s="20"/>
      <c r="C227" s="20"/>
      <c r="D227" s="21"/>
      <c r="E227" s="20"/>
      <c r="F227" s="20"/>
      <c r="G227" s="20"/>
      <c r="H227" s="20"/>
      <c r="I227" s="20"/>
      <c r="J227" s="20"/>
      <c r="K227" s="20"/>
      <c r="L227" s="20"/>
      <c r="M227" s="20"/>
    </row>
    <row r="228" spans="1:13" ht="13" x14ac:dyDescent="0.15">
      <c r="A228" s="20"/>
      <c r="B228" s="20"/>
      <c r="C228" s="20"/>
      <c r="D228" s="21"/>
      <c r="E228" s="20"/>
      <c r="F228" s="20"/>
      <c r="G228" s="20"/>
      <c r="H228" s="20"/>
      <c r="I228" s="20"/>
      <c r="J228" s="20"/>
      <c r="K228" s="20"/>
      <c r="L228" s="20"/>
      <c r="M228" s="20"/>
    </row>
    <row r="229" spans="1:13" ht="13" x14ac:dyDescent="0.15">
      <c r="A229" s="20"/>
      <c r="B229" s="20"/>
      <c r="C229" s="20"/>
      <c r="D229" s="21"/>
      <c r="E229" s="20"/>
      <c r="F229" s="20"/>
      <c r="G229" s="20"/>
      <c r="H229" s="20"/>
      <c r="I229" s="20"/>
      <c r="J229" s="20"/>
      <c r="K229" s="20"/>
      <c r="L229" s="20"/>
      <c r="M229" s="20"/>
    </row>
    <row r="230" spans="1:13" ht="13" x14ac:dyDescent="0.15">
      <c r="A230" s="20"/>
      <c r="B230" s="20"/>
      <c r="C230" s="20"/>
      <c r="D230" s="21"/>
      <c r="E230" s="20"/>
      <c r="F230" s="20"/>
      <c r="G230" s="20"/>
      <c r="H230" s="20"/>
      <c r="I230" s="20"/>
      <c r="J230" s="20"/>
      <c r="K230" s="20"/>
      <c r="L230" s="20"/>
      <c r="M230" s="20"/>
    </row>
    <row r="231" spans="1:13" ht="13" x14ac:dyDescent="0.15">
      <c r="A231" s="20"/>
      <c r="B231" s="20"/>
      <c r="C231" s="20"/>
      <c r="D231" s="21"/>
      <c r="E231" s="20"/>
      <c r="F231" s="20"/>
      <c r="G231" s="20"/>
      <c r="H231" s="20"/>
      <c r="I231" s="20"/>
      <c r="J231" s="20"/>
      <c r="K231" s="20"/>
      <c r="L231" s="20"/>
      <c r="M231" s="20"/>
    </row>
    <row r="232" spans="1:13" ht="13" x14ac:dyDescent="0.15">
      <c r="A232" s="20"/>
      <c r="B232" s="20"/>
      <c r="C232" s="20"/>
      <c r="D232" s="21"/>
      <c r="E232" s="20"/>
      <c r="F232" s="20"/>
      <c r="G232" s="20"/>
      <c r="H232" s="20"/>
      <c r="I232" s="20"/>
      <c r="J232" s="20"/>
      <c r="K232" s="20"/>
      <c r="L232" s="20"/>
      <c r="M232" s="20"/>
    </row>
    <row r="233" spans="1:13" ht="13" x14ac:dyDescent="0.15">
      <c r="A233" s="20"/>
      <c r="B233" s="20"/>
      <c r="C233" s="20"/>
      <c r="D233" s="21"/>
      <c r="E233" s="20"/>
      <c r="F233" s="20"/>
      <c r="G233" s="20"/>
      <c r="H233" s="20"/>
      <c r="I233" s="20"/>
      <c r="J233" s="20"/>
      <c r="K233" s="20"/>
      <c r="L233" s="20"/>
      <c r="M233" s="20"/>
    </row>
    <row r="234" spans="1:13" ht="13" x14ac:dyDescent="0.15">
      <c r="A234" s="20"/>
      <c r="B234" s="20"/>
      <c r="C234" s="20"/>
      <c r="D234" s="21"/>
      <c r="E234" s="20"/>
      <c r="F234" s="20"/>
      <c r="G234" s="20"/>
      <c r="H234" s="20"/>
      <c r="I234" s="20"/>
      <c r="J234" s="20"/>
      <c r="K234" s="20"/>
      <c r="L234" s="20"/>
      <c r="M234" s="20"/>
    </row>
    <row r="235" spans="1:13" ht="13" x14ac:dyDescent="0.15">
      <c r="A235" s="20"/>
      <c r="B235" s="20"/>
      <c r="C235" s="20"/>
      <c r="D235" s="21"/>
      <c r="E235" s="20"/>
      <c r="F235" s="20"/>
      <c r="G235" s="20"/>
      <c r="H235" s="20"/>
      <c r="I235" s="20"/>
      <c r="J235" s="20"/>
      <c r="K235" s="20"/>
      <c r="L235" s="20"/>
      <c r="M235" s="20"/>
    </row>
    <row r="236" spans="1:13" ht="13" x14ac:dyDescent="0.15">
      <c r="A236" s="20"/>
      <c r="B236" s="20"/>
      <c r="C236" s="20"/>
      <c r="D236" s="21"/>
      <c r="E236" s="20"/>
      <c r="F236" s="20"/>
      <c r="G236" s="20"/>
      <c r="H236" s="20"/>
      <c r="I236" s="20"/>
      <c r="J236" s="20"/>
      <c r="K236" s="20"/>
      <c r="L236" s="20"/>
      <c r="M236" s="20"/>
    </row>
    <row r="237" spans="1:13" ht="13" x14ac:dyDescent="0.15">
      <c r="A237" s="20"/>
      <c r="B237" s="20"/>
      <c r="C237" s="20"/>
      <c r="D237" s="21"/>
      <c r="E237" s="20"/>
      <c r="F237" s="20"/>
      <c r="G237" s="20"/>
      <c r="H237" s="20"/>
      <c r="I237" s="20"/>
      <c r="J237" s="20"/>
      <c r="K237" s="20"/>
      <c r="L237" s="20"/>
      <c r="M237" s="20"/>
    </row>
    <row r="238" spans="1:13" ht="13" x14ac:dyDescent="0.15">
      <c r="A238" s="20"/>
      <c r="B238" s="20"/>
      <c r="C238" s="20"/>
      <c r="D238" s="21"/>
      <c r="E238" s="20"/>
      <c r="F238" s="20"/>
      <c r="G238" s="20"/>
      <c r="H238" s="20"/>
      <c r="I238" s="20"/>
      <c r="J238" s="20"/>
      <c r="K238" s="20"/>
      <c r="L238" s="20"/>
      <c r="M238" s="20"/>
    </row>
    <row r="239" spans="1:13" ht="13" x14ac:dyDescent="0.15">
      <c r="A239" s="20"/>
      <c r="B239" s="20"/>
      <c r="C239" s="20"/>
      <c r="D239" s="21"/>
      <c r="E239" s="20"/>
      <c r="F239" s="20"/>
      <c r="G239" s="20"/>
      <c r="H239" s="20"/>
      <c r="I239" s="20"/>
      <c r="J239" s="20"/>
      <c r="K239" s="20"/>
      <c r="L239" s="20"/>
      <c r="M239" s="20"/>
    </row>
    <row r="240" spans="1:13" ht="13" x14ac:dyDescent="0.15">
      <c r="A240" s="20"/>
      <c r="B240" s="20"/>
      <c r="C240" s="20"/>
      <c r="D240" s="21"/>
      <c r="E240" s="20"/>
      <c r="F240" s="20"/>
      <c r="G240" s="20"/>
      <c r="H240" s="20"/>
      <c r="I240" s="20"/>
      <c r="J240" s="20"/>
      <c r="K240" s="20"/>
      <c r="L240" s="20"/>
      <c r="M240" s="20"/>
    </row>
    <row r="241" spans="1:13" ht="13" x14ac:dyDescent="0.15">
      <c r="A241" s="20"/>
      <c r="B241" s="20"/>
      <c r="C241" s="20"/>
      <c r="D241" s="21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ht="13" x14ac:dyDescent="0.15">
      <c r="A242" s="20"/>
      <c r="B242" s="20"/>
      <c r="C242" s="20"/>
      <c r="D242" s="21"/>
      <c r="E242" s="20"/>
      <c r="F242" s="20"/>
      <c r="G242" s="20"/>
      <c r="H242" s="20"/>
      <c r="I242" s="20"/>
      <c r="J242" s="20"/>
      <c r="K242" s="20"/>
      <c r="L242" s="20"/>
      <c r="M242" s="20"/>
    </row>
    <row r="243" spans="1:13" ht="13" x14ac:dyDescent="0.15">
      <c r="A243" s="20"/>
      <c r="B243" s="20"/>
      <c r="C243" s="20"/>
      <c r="D243" s="21"/>
      <c r="E243" s="20"/>
      <c r="F243" s="20"/>
      <c r="G243" s="20"/>
      <c r="H243" s="20"/>
      <c r="I243" s="20"/>
      <c r="J243" s="20"/>
      <c r="K243" s="20"/>
      <c r="L243" s="20"/>
      <c r="M243" s="20"/>
    </row>
    <row r="244" spans="1:13" ht="13" x14ac:dyDescent="0.15">
      <c r="A244" s="20"/>
      <c r="B244" s="20"/>
      <c r="C244" s="20"/>
      <c r="D244" s="21"/>
      <c r="E244" s="20"/>
      <c r="F244" s="20"/>
      <c r="G244" s="20"/>
      <c r="H244" s="20"/>
      <c r="I244" s="20"/>
      <c r="J244" s="20"/>
      <c r="K244" s="20"/>
      <c r="L244" s="20"/>
      <c r="M244" s="20"/>
    </row>
    <row r="245" spans="1:13" ht="13" x14ac:dyDescent="0.15">
      <c r="A245" s="20"/>
      <c r="B245" s="20"/>
      <c r="C245" s="20"/>
      <c r="D245" s="21"/>
      <c r="E245" s="20"/>
      <c r="F245" s="20"/>
      <c r="G245" s="20"/>
      <c r="H245" s="20"/>
      <c r="I245" s="20"/>
      <c r="J245" s="20"/>
      <c r="K245" s="20"/>
      <c r="L245" s="20"/>
      <c r="M245" s="20"/>
    </row>
    <row r="246" spans="1:13" ht="13" x14ac:dyDescent="0.15">
      <c r="A246" s="20"/>
      <c r="B246" s="20"/>
      <c r="C246" s="20"/>
      <c r="D246" s="21"/>
      <c r="E246" s="20"/>
      <c r="F246" s="20"/>
      <c r="G246" s="20"/>
      <c r="H246" s="20"/>
      <c r="I246" s="20"/>
      <c r="J246" s="20"/>
      <c r="K246" s="20"/>
      <c r="L246" s="20"/>
      <c r="M246" s="20"/>
    </row>
    <row r="247" spans="1:13" ht="13" x14ac:dyDescent="0.15">
      <c r="A247" s="20"/>
      <c r="B247" s="20"/>
      <c r="C247" s="20"/>
      <c r="D247" s="21"/>
      <c r="E247" s="20"/>
      <c r="F247" s="20"/>
      <c r="G247" s="20"/>
      <c r="H247" s="20"/>
      <c r="I247" s="20"/>
      <c r="J247" s="20"/>
      <c r="K247" s="20"/>
      <c r="L247" s="20"/>
      <c r="M247" s="20"/>
    </row>
    <row r="248" spans="1:13" ht="13" x14ac:dyDescent="0.15">
      <c r="A248" s="20"/>
      <c r="B248" s="20"/>
      <c r="C248" s="20"/>
      <c r="D248" s="21"/>
      <c r="E248" s="20"/>
      <c r="F248" s="20"/>
      <c r="G248" s="20"/>
      <c r="H248" s="20"/>
      <c r="I248" s="20"/>
      <c r="J248" s="20"/>
      <c r="K248" s="20"/>
      <c r="L248" s="20"/>
      <c r="M248" s="20"/>
    </row>
    <row r="249" spans="1:13" ht="13" x14ac:dyDescent="0.15">
      <c r="A249" s="20"/>
      <c r="B249" s="20"/>
      <c r="C249" s="20"/>
      <c r="D249" s="21"/>
      <c r="E249" s="20"/>
      <c r="F249" s="20"/>
      <c r="G249" s="20"/>
      <c r="H249" s="20"/>
      <c r="I249" s="20"/>
      <c r="J249" s="20"/>
      <c r="K249" s="20"/>
      <c r="L249" s="20"/>
      <c r="M249" s="20"/>
    </row>
    <row r="250" spans="1:13" ht="13" x14ac:dyDescent="0.15">
      <c r="A250" s="20"/>
      <c r="B250" s="20"/>
      <c r="C250" s="20"/>
      <c r="D250" s="21"/>
      <c r="E250" s="20"/>
      <c r="F250" s="20"/>
      <c r="G250" s="20"/>
      <c r="H250" s="20"/>
      <c r="I250" s="20"/>
      <c r="J250" s="20"/>
      <c r="K250" s="20"/>
      <c r="L250" s="20"/>
      <c r="M250" s="20"/>
    </row>
    <row r="251" spans="1:13" ht="13" x14ac:dyDescent="0.15">
      <c r="A251" s="20"/>
      <c r="B251" s="20"/>
      <c r="C251" s="20"/>
      <c r="D251" s="21"/>
      <c r="E251" s="20"/>
      <c r="F251" s="20"/>
      <c r="G251" s="20"/>
      <c r="H251" s="20"/>
      <c r="I251" s="20"/>
      <c r="J251" s="20"/>
      <c r="K251" s="20"/>
      <c r="L251" s="20"/>
      <c r="M251" s="20"/>
    </row>
    <row r="252" spans="1:13" ht="13" x14ac:dyDescent="0.15">
      <c r="A252" s="20"/>
      <c r="B252" s="20"/>
      <c r="C252" s="20"/>
      <c r="D252" s="21"/>
      <c r="E252" s="20"/>
      <c r="F252" s="20"/>
      <c r="G252" s="20"/>
      <c r="H252" s="20"/>
      <c r="I252" s="20"/>
      <c r="J252" s="20"/>
      <c r="K252" s="20"/>
      <c r="L252" s="20"/>
      <c r="M252" s="20"/>
    </row>
    <row r="253" spans="1:13" ht="13" x14ac:dyDescent="0.15">
      <c r="A253" s="20"/>
      <c r="B253" s="20"/>
      <c r="C253" s="20"/>
      <c r="D253" s="21"/>
      <c r="E253" s="20"/>
      <c r="F253" s="20"/>
      <c r="G253" s="20"/>
      <c r="H253" s="20"/>
      <c r="I253" s="20"/>
      <c r="J253" s="20"/>
      <c r="K253" s="20"/>
      <c r="L253" s="20"/>
      <c r="M253" s="20"/>
    </row>
    <row r="254" spans="1:13" ht="13" x14ac:dyDescent="0.15">
      <c r="A254" s="20"/>
      <c r="B254" s="20"/>
      <c r="C254" s="20"/>
      <c r="D254" s="21"/>
      <c r="E254" s="20"/>
      <c r="F254" s="20"/>
      <c r="G254" s="20"/>
      <c r="H254" s="20"/>
      <c r="I254" s="20"/>
      <c r="J254" s="20"/>
      <c r="K254" s="20"/>
      <c r="L254" s="20"/>
      <c r="M254" s="20"/>
    </row>
    <row r="255" spans="1:13" ht="13" x14ac:dyDescent="0.15">
      <c r="A255" s="20"/>
      <c r="B255" s="20"/>
      <c r="C255" s="20"/>
      <c r="D255" s="21"/>
      <c r="E255" s="20"/>
      <c r="F255" s="20"/>
      <c r="G255" s="20"/>
      <c r="H255" s="20"/>
      <c r="I255" s="20"/>
      <c r="J255" s="20"/>
      <c r="K255" s="20"/>
      <c r="L255" s="20"/>
      <c r="M255" s="20"/>
    </row>
    <row r="256" spans="1:13" ht="13" x14ac:dyDescent="0.15">
      <c r="A256" s="20"/>
      <c r="B256" s="20"/>
      <c r="C256" s="20"/>
      <c r="D256" s="21"/>
      <c r="E256" s="20"/>
      <c r="F256" s="20"/>
      <c r="G256" s="20"/>
      <c r="H256" s="20"/>
      <c r="I256" s="20"/>
      <c r="J256" s="20"/>
      <c r="K256" s="20"/>
      <c r="L256" s="20"/>
      <c r="M256" s="20"/>
    </row>
    <row r="257" spans="1:13" ht="13" x14ac:dyDescent="0.15">
      <c r="A257" s="20"/>
      <c r="B257" s="20"/>
      <c r="C257" s="20"/>
      <c r="D257" s="21"/>
      <c r="E257" s="20"/>
      <c r="F257" s="20"/>
      <c r="G257" s="20"/>
      <c r="H257" s="20"/>
      <c r="I257" s="20"/>
      <c r="J257" s="20"/>
      <c r="K257" s="20"/>
      <c r="L257" s="20"/>
      <c r="M257" s="20"/>
    </row>
    <row r="258" spans="1:13" ht="13" x14ac:dyDescent="0.15">
      <c r="A258" s="20"/>
      <c r="B258" s="20"/>
      <c r="C258" s="20"/>
      <c r="D258" s="21"/>
      <c r="E258" s="20"/>
      <c r="F258" s="20"/>
      <c r="G258" s="20"/>
      <c r="H258" s="20"/>
      <c r="I258" s="20"/>
      <c r="J258" s="20"/>
      <c r="K258" s="20"/>
      <c r="L258" s="20"/>
      <c r="M258" s="20"/>
    </row>
    <row r="259" spans="1:13" ht="13" x14ac:dyDescent="0.15">
      <c r="A259" s="20"/>
      <c r="B259" s="20"/>
      <c r="C259" s="20"/>
      <c r="D259" s="21"/>
      <c r="E259" s="20"/>
      <c r="F259" s="20"/>
      <c r="G259" s="20"/>
      <c r="H259" s="20"/>
      <c r="I259" s="20"/>
      <c r="J259" s="20"/>
      <c r="K259" s="20"/>
      <c r="L259" s="20"/>
      <c r="M259" s="20"/>
    </row>
    <row r="260" spans="1:13" ht="13" x14ac:dyDescent="0.15">
      <c r="A260" s="20"/>
      <c r="B260" s="20"/>
      <c r="C260" s="20"/>
      <c r="D260" s="21"/>
      <c r="E260" s="20"/>
      <c r="F260" s="20"/>
      <c r="G260" s="20"/>
      <c r="H260" s="20"/>
      <c r="I260" s="20"/>
      <c r="J260" s="20"/>
      <c r="K260" s="20"/>
      <c r="L260" s="20"/>
      <c r="M260" s="20"/>
    </row>
    <row r="261" spans="1:13" ht="13" x14ac:dyDescent="0.15">
      <c r="A261" s="20"/>
      <c r="B261" s="20"/>
      <c r="C261" s="20"/>
      <c r="D261" s="21"/>
      <c r="E261" s="20"/>
      <c r="F261" s="20"/>
      <c r="G261" s="20"/>
      <c r="H261" s="20"/>
      <c r="I261" s="20"/>
      <c r="J261" s="20"/>
      <c r="K261" s="20"/>
      <c r="L261" s="20"/>
      <c r="M261" s="20"/>
    </row>
    <row r="262" spans="1:13" ht="13" x14ac:dyDescent="0.15">
      <c r="A262" s="20"/>
      <c r="B262" s="20"/>
      <c r="C262" s="20"/>
      <c r="D262" s="21"/>
      <c r="E262" s="20"/>
      <c r="F262" s="20"/>
      <c r="G262" s="20"/>
      <c r="H262" s="20"/>
      <c r="I262" s="20"/>
      <c r="J262" s="20"/>
      <c r="K262" s="20"/>
      <c r="L262" s="20"/>
      <c r="M262" s="20"/>
    </row>
    <row r="263" spans="1:13" ht="13" x14ac:dyDescent="0.15">
      <c r="A263" s="20"/>
      <c r="B263" s="20"/>
      <c r="C263" s="20"/>
      <c r="D263" s="21"/>
      <c r="E263" s="20"/>
      <c r="F263" s="20"/>
      <c r="G263" s="20"/>
      <c r="H263" s="20"/>
      <c r="I263" s="20"/>
      <c r="J263" s="20"/>
      <c r="K263" s="20"/>
      <c r="L263" s="20"/>
      <c r="M263" s="20"/>
    </row>
    <row r="264" spans="1:13" ht="13" x14ac:dyDescent="0.15">
      <c r="A264" s="20"/>
      <c r="B264" s="20"/>
      <c r="C264" s="20"/>
      <c r="D264" s="21"/>
      <c r="E264" s="20"/>
      <c r="F264" s="20"/>
      <c r="G264" s="20"/>
      <c r="H264" s="20"/>
      <c r="I264" s="20"/>
      <c r="J264" s="20"/>
      <c r="K264" s="20"/>
      <c r="L264" s="20"/>
      <c r="M264" s="20"/>
    </row>
    <row r="265" spans="1:13" ht="13" x14ac:dyDescent="0.15">
      <c r="A265" s="20"/>
      <c r="B265" s="20"/>
      <c r="C265" s="20"/>
      <c r="D265" s="21"/>
      <c r="E265" s="20"/>
      <c r="F265" s="20"/>
      <c r="G265" s="20"/>
      <c r="H265" s="20"/>
      <c r="I265" s="20"/>
      <c r="J265" s="20"/>
      <c r="K265" s="20"/>
      <c r="L265" s="20"/>
      <c r="M265" s="20"/>
    </row>
    <row r="266" spans="1:13" ht="13" x14ac:dyDescent="0.15">
      <c r="A266" s="20"/>
      <c r="B266" s="20"/>
      <c r="C266" s="20"/>
      <c r="D266" s="21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ht="13" x14ac:dyDescent="0.15">
      <c r="A267" s="20"/>
      <c r="B267" s="20"/>
      <c r="C267" s="20"/>
      <c r="D267" s="21"/>
      <c r="E267" s="20"/>
      <c r="F267" s="20"/>
      <c r="G267" s="20"/>
      <c r="H267" s="20"/>
      <c r="I267" s="20"/>
      <c r="J267" s="20"/>
      <c r="K267" s="20"/>
      <c r="L267" s="20"/>
      <c r="M267" s="20"/>
    </row>
    <row r="268" spans="1:13" ht="13" x14ac:dyDescent="0.15">
      <c r="A268" s="20"/>
      <c r="B268" s="20"/>
      <c r="C268" s="20"/>
      <c r="D268" s="21"/>
      <c r="E268" s="20"/>
      <c r="F268" s="20"/>
      <c r="G268" s="20"/>
      <c r="H268" s="20"/>
      <c r="I268" s="20"/>
      <c r="J268" s="20"/>
      <c r="K268" s="20"/>
      <c r="L268" s="20"/>
      <c r="M268" s="20"/>
    </row>
    <row r="269" spans="1:13" ht="13" x14ac:dyDescent="0.15">
      <c r="A269" s="20"/>
      <c r="B269" s="20"/>
      <c r="C269" s="20"/>
      <c r="D269" s="21"/>
      <c r="E269" s="20"/>
      <c r="F269" s="20"/>
      <c r="G269" s="20"/>
      <c r="H269" s="20"/>
      <c r="I269" s="20"/>
      <c r="J269" s="20"/>
      <c r="K269" s="20"/>
      <c r="L269" s="20"/>
      <c r="M269" s="20"/>
    </row>
    <row r="270" spans="1:13" ht="13" x14ac:dyDescent="0.15">
      <c r="A270" s="20"/>
      <c r="B270" s="20"/>
      <c r="C270" s="20"/>
      <c r="D270" s="21"/>
      <c r="E270" s="20"/>
      <c r="F270" s="20"/>
      <c r="G270" s="20"/>
      <c r="H270" s="20"/>
      <c r="I270" s="20"/>
      <c r="J270" s="20"/>
      <c r="K270" s="20"/>
      <c r="L270" s="20"/>
      <c r="M270" s="20"/>
    </row>
    <row r="271" spans="1:13" ht="13" x14ac:dyDescent="0.15">
      <c r="A271" s="20"/>
      <c r="B271" s="20"/>
      <c r="C271" s="20"/>
      <c r="D271" s="21"/>
      <c r="E271" s="20"/>
      <c r="F271" s="20"/>
      <c r="G271" s="20"/>
      <c r="H271" s="20"/>
      <c r="I271" s="20"/>
      <c r="J271" s="20"/>
      <c r="K271" s="20"/>
      <c r="L271" s="20"/>
      <c r="M271" s="20"/>
    </row>
    <row r="272" spans="1:13" ht="13" x14ac:dyDescent="0.15">
      <c r="A272" s="20"/>
      <c r="B272" s="20"/>
      <c r="C272" s="20"/>
      <c r="D272" s="21"/>
      <c r="E272" s="20"/>
      <c r="F272" s="20"/>
      <c r="G272" s="20"/>
      <c r="H272" s="20"/>
      <c r="I272" s="20"/>
      <c r="J272" s="20"/>
      <c r="K272" s="20"/>
      <c r="L272" s="20"/>
      <c r="M272" s="20"/>
    </row>
    <row r="273" spans="1:13" ht="13" x14ac:dyDescent="0.15">
      <c r="A273" s="20"/>
      <c r="B273" s="20"/>
      <c r="C273" s="20"/>
      <c r="D273" s="21"/>
      <c r="E273" s="20"/>
      <c r="F273" s="20"/>
      <c r="G273" s="20"/>
      <c r="H273" s="20"/>
      <c r="I273" s="20"/>
      <c r="J273" s="20"/>
      <c r="K273" s="20"/>
      <c r="L273" s="20"/>
      <c r="M273" s="20"/>
    </row>
    <row r="274" spans="1:13" ht="13" x14ac:dyDescent="0.15">
      <c r="A274" s="20"/>
      <c r="B274" s="20"/>
      <c r="C274" s="20"/>
      <c r="D274" s="21"/>
      <c r="E274" s="20"/>
      <c r="F274" s="20"/>
      <c r="G274" s="20"/>
      <c r="H274" s="20"/>
      <c r="I274" s="20"/>
      <c r="J274" s="20"/>
      <c r="K274" s="20"/>
      <c r="L274" s="20"/>
      <c r="M274" s="20"/>
    </row>
    <row r="275" spans="1:13" ht="13" x14ac:dyDescent="0.15">
      <c r="A275" s="20"/>
      <c r="B275" s="20"/>
      <c r="C275" s="20"/>
      <c r="D275" s="21"/>
      <c r="E275" s="20"/>
      <c r="F275" s="20"/>
      <c r="G275" s="20"/>
      <c r="H275" s="20"/>
      <c r="I275" s="20"/>
      <c r="J275" s="20"/>
      <c r="K275" s="20"/>
      <c r="L275" s="20"/>
      <c r="M275" s="20"/>
    </row>
    <row r="276" spans="1:13" ht="13" x14ac:dyDescent="0.15">
      <c r="A276" s="20"/>
      <c r="B276" s="20"/>
      <c r="C276" s="20"/>
      <c r="D276" s="21"/>
      <c r="E276" s="20"/>
      <c r="F276" s="20"/>
      <c r="G276" s="20"/>
      <c r="H276" s="20"/>
      <c r="I276" s="20"/>
      <c r="J276" s="20"/>
      <c r="K276" s="20"/>
      <c r="L276" s="20"/>
      <c r="M276" s="20"/>
    </row>
    <row r="277" spans="1:13" ht="13" x14ac:dyDescent="0.15">
      <c r="A277" s="20"/>
      <c r="B277" s="20"/>
      <c r="C277" s="20"/>
      <c r="D277" s="21"/>
      <c r="E277" s="20"/>
      <c r="F277" s="20"/>
      <c r="G277" s="20"/>
      <c r="H277" s="20"/>
      <c r="I277" s="20"/>
      <c r="J277" s="20"/>
      <c r="K277" s="20"/>
      <c r="L277" s="20"/>
      <c r="M277" s="20"/>
    </row>
    <row r="278" spans="1:13" ht="13" x14ac:dyDescent="0.15">
      <c r="A278" s="20"/>
      <c r="B278" s="20"/>
      <c r="C278" s="20"/>
      <c r="D278" s="21"/>
      <c r="E278" s="20"/>
      <c r="F278" s="20"/>
      <c r="G278" s="20"/>
      <c r="H278" s="20"/>
      <c r="I278" s="20"/>
      <c r="J278" s="20"/>
      <c r="K278" s="20"/>
      <c r="L278" s="20"/>
      <c r="M278" s="20"/>
    </row>
    <row r="279" spans="1:13" ht="13" x14ac:dyDescent="0.15">
      <c r="A279" s="20"/>
      <c r="B279" s="20"/>
      <c r="C279" s="20"/>
      <c r="D279" s="21"/>
      <c r="E279" s="20"/>
      <c r="F279" s="20"/>
      <c r="G279" s="20"/>
      <c r="H279" s="20"/>
      <c r="I279" s="20"/>
      <c r="J279" s="20"/>
      <c r="K279" s="20"/>
      <c r="L279" s="20"/>
      <c r="M279" s="20"/>
    </row>
    <row r="280" spans="1:13" ht="13" x14ac:dyDescent="0.15">
      <c r="A280" s="20"/>
      <c r="B280" s="20"/>
      <c r="C280" s="20"/>
      <c r="D280" s="21"/>
      <c r="E280" s="20"/>
      <c r="F280" s="20"/>
      <c r="G280" s="20"/>
      <c r="H280" s="20"/>
      <c r="I280" s="20"/>
      <c r="J280" s="20"/>
      <c r="K280" s="20"/>
      <c r="L280" s="20"/>
      <c r="M280" s="20"/>
    </row>
    <row r="281" spans="1:13" ht="13" x14ac:dyDescent="0.15">
      <c r="A281" s="20"/>
      <c r="B281" s="20"/>
      <c r="C281" s="20"/>
      <c r="D281" s="21"/>
      <c r="E281" s="20"/>
      <c r="F281" s="20"/>
      <c r="G281" s="20"/>
      <c r="H281" s="20"/>
      <c r="I281" s="20"/>
      <c r="J281" s="20"/>
      <c r="K281" s="20"/>
      <c r="L281" s="20"/>
      <c r="M281" s="20"/>
    </row>
    <row r="282" spans="1:13" ht="13" x14ac:dyDescent="0.15">
      <c r="A282" s="20"/>
      <c r="B282" s="20"/>
      <c r="C282" s="20"/>
      <c r="D282" s="21"/>
      <c r="E282" s="20"/>
      <c r="F282" s="20"/>
      <c r="G282" s="20"/>
      <c r="H282" s="20"/>
      <c r="I282" s="20"/>
      <c r="J282" s="20"/>
      <c r="K282" s="20"/>
      <c r="L282" s="20"/>
      <c r="M282" s="20"/>
    </row>
    <row r="283" spans="1:13" ht="13" x14ac:dyDescent="0.15">
      <c r="A283" s="20"/>
      <c r="B283" s="20"/>
      <c r="C283" s="20"/>
      <c r="D283" s="21"/>
      <c r="E283" s="20"/>
      <c r="F283" s="20"/>
      <c r="G283" s="20"/>
      <c r="H283" s="20"/>
      <c r="I283" s="20"/>
      <c r="J283" s="20"/>
      <c r="K283" s="20"/>
      <c r="L283" s="20"/>
      <c r="M283" s="20"/>
    </row>
    <row r="284" spans="1:13" ht="13" x14ac:dyDescent="0.15">
      <c r="A284" s="20"/>
      <c r="B284" s="20"/>
      <c r="C284" s="20"/>
      <c r="D284" s="21"/>
      <c r="E284" s="20"/>
      <c r="F284" s="20"/>
      <c r="G284" s="20"/>
      <c r="H284" s="20"/>
      <c r="I284" s="20"/>
      <c r="J284" s="20"/>
      <c r="K284" s="20"/>
      <c r="L284" s="20"/>
      <c r="M284" s="20"/>
    </row>
    <row r="285" spans="1:13" ht="13" x14ac:dyDescent="0.15">
      <c r="A285" s="20"/>
      <c r="B285" s="20"/>
      <c r="C285" s="20"/>
      <c r="D285" s="21"/>
      <c r="E285" s="20"/>
      <c r="F285" s="20"/>
      <c r="G285" s="20"/>
      <c r="H285" s="20"/>
      <c r="I285" s="20"/>
      <c r="J285" s="20"/>
      <c r="K285" s="20"/>
      <c r="L285" s="20"/>
      <c r="M285" s="20"/>
    </row>
    <row r="286" spans="1:13" ht="13" x14ac:dyDescent="0.15">
      <c r="A286" s="20"/>
      <c r="B286" s="20"/>
      <c r="C286" s="20"/>
      <c r="D286" s="21"/>
      <c r="E286" s="20"/>
      <c r="F286" s="20"/>
      <c r="G286" s="20"/>
      <c r="H286" s="20"/>
      <c r="I286" s="20"/>
      <c r="J286" s="20"/>
      <c r="K286" s="20"/>
      <c r="L286" s="20"/>
      <c r="M286" s="20"/>
    </row>
    <row r="287" spans="1:13" ht="13" x14ac:dyDescent="0.15">
      <c r="A287" s="20"/>
      <c r="B287" s="20"/>
      <c r="C287" s="20"/>
      <c r="D287" s="21"/>
      <c r="E287" s="20"/>
      <c r="F287" s="20"/>
      <c r="G287" s="20"/>
      <c r="H287" s="20"/>
      <c r="I287" s="20"/>
      <c r="J287" s="20"/>
      <c r="K287" s="20"/>
      <c r="L287" s="20"/>
      <c r="M287" s="20"/>
    </row>
    <row r="288" spans="1:13" ht="13" x14ac:dyDescent="0.15">
      <c r="A288" s="20"/>
      <c r="B288" s="20"/>
      <c r="C288" s="20"/>
      <c r="D288" s="21"/>
      <c r="E288" s="20"/>
      <c r="F288" s="20"/>
      <c r="G288" s="20"/>
      <c r="H288" s="20"/>
      <c r="I288" s="20"/>
      <c r="J288" s="20"/>
      <c r="K288" s="20"/>
      <c r="L288" s="20"/>
      <c r="M288" s="20"/>
    </row>
    <row r="289" spans="1:13" ht="13" x14ac:dyDescent="0.15">
      <c r="A289" s="20"/>
      <c r="B289" s="20"/>
      <c r="C289" s="20"/>
      <c r="D289" s="21"/>
      <c r="E289" s="20"/>
      <c r="F289" s="20"/>
      <c r="G289" s="20"/>
      <c r="H289" s="20"/>
      <c r="I289" s="20"/>
      <c r="J289" s="20"/>
      <c r="K289" s="20"/>
      <c r="L289" s="20"/>
      <c r="M289" s="20"/>
    </row>
    <row r="290" spans="1:13" ht="13" x14ac:dyDescent="0.15">
      <c r="A290" s="20"/>
      <c r="B290" s="20"/>
      <c r="C290" s="20"/>
      <c r="D290" s="21"/>
      <c r="E290" s="20"/>
      <c r="F290" s="20"/>
      <c r="G290" s="20"/>
      <c r="H290" s="20"/>
      <c r="I290" s="20"/>
      <c r="J290" s="20"/>
      <c r="K290" s="20"/>
      <c r="L290" s="20"/>
      <c r="M290" s="20"/>
    </row>
    <row r="291" spans="1:13" ht="13" x14ac:dyDescent="0.15">
      <c r="A291" s="20"/>
      <c r="B291" s="20"/>
      <c r="C291" s="20"/>
      <c r="D291" s="21"/>
      <c r="E291" s="20"/>
      <c r="F291" s="20"/>
      <c r="G291" s="20"/>
      <c r="H291" s="20"/>
      <c r="I291" s="20"/>
      <c r="J291" s="20"/>
      <c r="K291" s="20"/>
      <c r="L291" s="20"/>
      <c r="M291" s="20"/>
    </row>
    <row r="292" spans="1:13" ht="13" x14ac:dyDescent="0.15">
      <c r="A292" s="20"/>
      <c r="B292" s="20"/>
      <c r="C292" s="20"/>
      <c r="D292" s="21"/>
      <c r="E292" s="20"/>
      <c r="F292" s="20"/>
      <c r="G292" s="20"/>
      <c r="H292" s="20"/>
      <c r="I292" s="20"/>
      <c r="J292" s="20"/>
      <c r="K292" s="20"/>
      <c r="L292" s="20"/>
      <c r="M292" s="20"/>
    </row>
    <row r="293" spans="1:13" ht="13" x14ac:dyDescent="0.15">
      <c r="A293" s="20"/>
      <c r="B293" s="20"/>
      <c r="C293" s="20"/>
      <c r="D293" s="21"/>
      <c r="E293" s="20"/>
      <c r="F293" s="20"/>
      <c r="G293" s="20"/>
      <c r="H293" s="20"/>
      <c r="I293" s="20"/>
      <c r="J293" s="20"/>
      <c r="K293" s="20"/>
      <c r="L293" s="20"/>
      <c r="M293" s="20"/>
    </row>
    <row r="294" spans="1:13" ht="13" x14ac:dyDescent="0.15">
      <c r="A294" s="20"/>
      <c r="B294" s="20"/>
      <c r="C294" s="20"/>
      <c r="D294" s="21"/>
      <c r="E294" s="20"/>
      <c r="F294" s="20"/>
      <c r="G294" s="20"/>
      <c r="H294" s="20"/>
      <c r="I294" s="20"/>
      <c r="J294" s="20"/>
      <c r="K294" s="20"/>
      <c r="L294" s="20"/>
      <c r="M294" s="20"/>
    </row>
    <row r="295" spans="1:13" ht="13" x14ac:dyDescent="0.15">
      <c r="A295" s="20"/>
      <c r="B295" s="20"/>
      <c r="C295" s="20"/>
      <c r="D295" s="21"/>
      <c r="E295" s="20"/>
      <c r="F295" s="20"/>
      <c r="G295" s="20"/>
      <c r="H295" s="20"/>
      <c r="I295" s="20"/>
      <c r="J295" s="20"/>
      <c r="K295" s="20"/>
      <c r="L295" s="20"/>
      <c r="M295" s="20"/>
    </row>
    <row r="296" spans="1:13" ht="13" x14ac:dyDescent="0.15">
      <c r="A296" s="20"/>
      <c r="B296" s="20"/>
      <c r="C296" s="20"/>
      <c r="D296" s="21"/>
      <c r="E296" s="20"/>
      <c r="F296" s="20"/>
      <c r="G296" s="20"/>
      <c r="H296" s="20"/>
      <c r="I296" s="20"/>
      <c r="J296" s="20"/>
      <c r="K296" s="20"/>
      <c r="L296" s="20"/>
      <c r="M296" s="20"/>
    </row>
    <row r="297" spans="1:13" ht="13" x14ac:dyDescent="0.15">
      <c r="A297" s="20"/>
      <c r="B297" s="20"/>
      <c r="C297" s="20"/>
      <c r="D297" s="21"/>
      <c r="E297" s="20"/>
      <c r="F297" s="20"/>
      <c r="G297" s="20"/>
      <c r="H297" s="20"/>
      <c r="I297" s="20"/>
      <c r="J297" s="20"/>
      <c r="K297" s="20"/>
      <c r="L297" s="20"/>
      <c r="M297" s="20"/>
    </row>
    <row r="298" spans="1:13" ht="13" x14ac:dyDescent="0.15">
      <c r="A298" s="20"/>
      <c r="B298" s="20"/>
      <c r="C298" s="20"/>
      <c r="D298" s="21"/>
      <c r="E298" s="20"/>
      <c r="F298" s="20"/>
      <c r="G298" s="20"/>
      <c r="H298" s="20"/>
      <c r="I298" s="20"/>
      <c r="J298" s="20"/>
      <c r="K298" s="20"/>
      <c r="L298" s="20"/>
      <c r="M298" s="20"/>
    </row>
    <row r="299" spans="1:13" ht="13" x14ac:dyDescent="0.15">
      <c r="A299" s="20"/>
      <c r="B299" s="20"/>
      <c r="C299" s="20"/>
      <c r="D299" s="21"/>
      <c r="E299" s="20"/>
      <c r="F299" s="20"/>
      <c r="G299" s="20"/>
      <c r="H299" s="20"/>
      <c r="I299" s="20"/>
      <c r="J299" s="20"/>
      <c r="K299" s="20"/>
      <c r="L299" s="20"/>
      <c r="M299" s="20"/>
    </row>
    <row r="300" spans="1:13" ht="13" x14ac:dyDescent="0.15">
      <c r="A300" s="20"/>
      <c r="B300" s="20"/>
      <c r="C300" s="20"/>
      <c r="D300" s="21"/>
      <c r="E300" s="20"/>
      <c r="F300" s="20"/>
      <c r="G300" s="20"/>
      <c r="H300" s="20"/>
      <c r="I300" s="20"/>
      <c r="J300" s="20"/>
      <c r="K300" s="20"/>
      <c r="L300" s="20"/>
      <c r="M300" s="20"/>
    </row>
    <row r="301" spans="1:13" ht="13" x14ac:dyDescent="0.15">
      <c r="A301" s="20"/>
      <c r="B301" s="20"/>
      <c r="C301" s="20"/>
      <c r="D301" s="21"/>
      <c r="E301" s="20"/>
      <c r="F301" s="20"/>
      <c r="G301" s="20"/>
      <c r="H301" s="20"/>
      <c r="I301" s="20"/>
      <c r="J301" s="20"/>
      <c r="K301" s="20"/>
      <c r="L301" s="20"/>
      <c r="M301" s="20"/>
    </row>
    <row r="302" spans="1:13" ht="13" x14ac:dyDescent="0.15">
      <c r="A302" s="20"/>
      <c r="B302" s="20"/>
      <c r="C302" s="20"/>
      <c r="D302" s="21"/>
      <c r="E302" s="20"/>
      <c r="F302" s="20"/>
      <c r="G302" s="20"/>
      <c r="H302" s="20"/>
      <c r="I302" s="20"/>
      <c r="J302" s="20"/>
      <c r="K302" s="20"/>
      <c r="L302" s="20"/>
      <c r="M302" s="20"/>
    </row>
    <row r="303" spans="1:13" ht="13" x14ac:dyDescent="0.15">
      <c r="A303" s="20"/>
      <c r="B303" s="20"/>
      <c r="C303" s="20"/>
      <c r="D303" s="21"/>
      <c r="E303" s="20"/>
      <c r="F303" s="20"/>
      <c r="G303" s="20"/>
      <c r="H303" s="20"/>
      <c r="I303" s="20"/>
      <c r="J303" s="20"/>
      <c r="K303" s="20"/>
      <c r="L303" s="20"/>
      <c r="M303" s="20"/>
    </row>
    <row r="304" spans="1:13" ht="13" x14ac:dyDescent="0.15">
      <c r="A304" s="20"/>
      <c r="B304" s="20"/>
      <c r="C304" s="20"/>
      <c r="D304" s="21"/>
      <c r="E304" s="20"/>
      <c r="F304" s="20"/>
      <c r="G304" s="20"/>
      <c r="H304" s="20"/>
      <c r="I304" s="20"/>
      <c r="J304" s="20"/>
      <c r="K304" s="20"/>
      <c r="L304" s="20"/>
      <c r="M304" s="20"/>
    </row>
    <row r="305" spans="1:13" ht="13" x14ac:dyDescent="0.15">
      <c r="A305" s="20"/>
      <c r="B305" s="20"/>
      <c r="C305" s="20"/>
      <c r="D305" s="21"/>
      <c r="E305" s="20"/>
      <c r="F305" s="20"/>
      <c r="G305" s="20"/>
      <c r="H305" s="20"/>
      <c r="I305" s="20"/>
      <c r="J305" s="20"/>
      <c r="K305" s="20"/>
      <c r="L305" s="20"/>
      <c r="M305" s="20"/>
    </row>
    <row r="306" spans="1:13" ht="13" x14ac:dyDescent="0.15">
      <c r="A306" s="20"/>
      <c r="B306" s="20"/>
      <c r="C306" s="20"/>
      <c r="D306" s="21"/>
      <c r="E306" s="20"/>
      <c r="F306" s="20"/>
      <c r="G306" s="20"/>
      <c r="H306" s="20"/>
      <c r="I306" s="20"/>
      <c r="J306" s="20"/>
      <c r="K306" s="20"/>
      <c r="L306" s="20"/>
      <c r="M306" s="20"/>
    </row>
    <row r="307" spans="1:13" ht="13" x14ac:dyDescent="0.15">
      <c r="A307" s="20"/>
      <c r="B307" s="20"/>
      <c r="C307" s="20"/>
      <c r="D307" s="21"/>
      <c r="E307" s="20"/>
      <c r="F307" s="20"/>
      <c r="G307" s="20"/>
      <c r="H307" s="20"/>
      <c r="I307" s="20"/>
      <c r="J307" s="20"/>
      <c r="K307" s="20"/>
      <c r="L307" s="20"/>
      <c r="M307" s="20"/>
    </row>
    <row r="308" spans="1:13" ht="13" x14ac:dyDescent="0.15">
      <c r="A308" s="20"/>
      <c r="B308" s="20"/>
      <c r="C308" s="20"/>
      <c r="D308" s="21"/>
      <c r="E308" s="20"/>
      <c r="F308" s="20"/>
      <c r="G308" s="20"/>
      <c r="H308" s="20"/>
      <c r="I308" s="20"/>
      <c r="J308" s="20"/>
      <c r="K308" s="20"/>
      <c r="L308" s="20"/>
      <c r="M308" s="20"/>
    </row>
    <row r="309" spans="1:13" ht="13" x14ac:dyDescent="0.15">
      <c r="A309" s="20"/>
      <c r="B309" s="20"/>
      <c r="C309" s="20"/>
      <c r="D309" s="21"/>
      <c r="E309" s="20"/>
      <c r="F309" s="20"/>
      <c r="G309" s="20"/>
      <c r="H309" s="20"/>
      <c r="I309" s="20"/>
      <c r="J309" s="20"/>
      <c r="K309" s="20"/>
      <c r="L309" s="20"/>
      <c r="M309" s="20"/>
    </row>
    <row r="310" spans="1:13" ht="13" x14ac:dyDescent="0.15">
      <c r="A310" s="20"/>
      <c r="B310" s="20"/>
      <c r="C310" s="20"/>
      <c r="D310" s="21"/>
      <c r="E310" s="20"/>
      <c r="F310" s="20"/>
      <c r="G310" s="20"/>
      <c r="H310" s="20"/>
      <c r="I310" s="20"/>
      <c r="J310" s="20"/>
      <c r="K310" s="20"/>
      <c r="L310" s="20"/>
      <c r="M310" s="20"/>
    </row>
    <row r="311" spans="1:13" ht="13" x14ac:dyDescent="0.15">
      <c r="A311" s="20"/>
      <c r="B311" s="20"/>
      <c r="C311" s="20"/>
      <c r="D311" s="21"/>
      <c r="E311" s="20"/>
      <c r="F311" s="20"/>
      <c r="G311" s="20"/>
      <c r="H311" s="20"/>
      <c r="I311" s="20"/>
      <c r="J311" s="20"/>
      <c r="K311" s="20"/>
      <c r="L311" s="20"/>
      <c r="M311" s="20"/>
    </row>
    <row r="312" spans="1:13" ht="13" x14ac:dyDescent="0.15">
      <c r="A312" s="20"/>
      <c r="B312" s="20"/>
      <c r="C312" s="20"/>
      <c r="D312" s="21"/>
      <c r="E312" s="20"/>
      <c r="F312" s="20"/>
      <c r="G312" s="20"/>
      <c r="H312" s="20"/>
      <c r="I312" s="20"/>
      <c r="J312" s="20"/>
      <c r="K312" s="20"/>
      <c r="L312" s="20"/>
      <c r="M312" s="20"/>
    </row>
    <row r="313" spans="1:13" ht="13" x14ac:dyDescent="0.15">
      <c r="A313" s="20"/>
      <c r="B313" s="20"/>
      <c r="C313" s="20"/>
      <c r="D313" s="21"/>
      <c r="E313" s="20"/>
      <c r="F313" s="20"/>
      <c r="G313" s="20"/>
      <c r="H313" s="20"/>
      <c r="I313" s="20"/>
      <c r="J313" s="20"/>
      <c r="K313" s="20"/>
      <c r="L313" s="20"/>
      <c r="M313" s="20"/>
    </row>
    <row r="314" spans="1:13" ht="13" x14ac:dyDescent="0.15">
      <c r="A314" s="20"/>
      <c r="B314" s="20"/>
      <c r="C314" s="20"/>
      <c r="D314" s="21"/>
      <c r="E314" s="20"/>
      <c r="F314" s="20"/>
      <c r="G314" s="20"/>
      <c r="H314" s="20"/>
      <c r="I314" s="20"/>
      <c r="J314" s="20"/>
      <c r="K314" s="20"/>
      <c r="L314" s="20"/>
      <c r="M314" s="20"/>
    </row>
    <row r="315" spans="1:13" ht="13" x14ac:dyDescent="0.15">
      <c r="A315" s="20"/>
      <c r="B315" s="20"/>
      <c r="C315" s="20"/>
      <c r="D315" s="21"/>
      <c r="E315" s="20"/>
      <c r="F315" s="20"/>
      <c r="G315" s="20"/>
      <c r="H315" s="20"/>
      <c r="I315" s="20"/>
      <c r="J315" s="20"/>
      <c r="K315" s="20"/>
      <c r="L315" s="20"/>
      <c r="M315" s="20"/>
    </row>
    <row r="316" spans="1:13" ht="13" x14ac:dyDescent="0.15">
      <c r="A316" s="20"/>
      <c r="B316" s="20"/>
      <c r="C316" s="20"/>
      <c r="D316" s="21"/>
      <c r="E316" s="20"/>
      <c r="F316" s="20"/>
      <c r="G316" s="20"/>
      <c r="H316" s="20"/>
      <c r="I316" s="20"/>
      <c r="J316" s="20"/>
      <c r="K316" s="20"/>
      <c r="L316" s="20"/>
      <c r="M316" s="20"/>
    </row>
    <row r="317" spans="1:13" ht="13" x14ac:dyDescent="0.15">
      <c r="A317" s="20"/>
      <c r="B317" s="20"/>
      <c r="C317" s="20"/>
      <c r="D317" s="21"/>
      <c r="E317" s="20"/>
      <c r="F317" s="20"/>
      <c r="G317" s="20"/>
      <c r="H317" s="20"/>
      <c r="I317" s="20"/>
      <c r="J317" s="20"/>
      <c r="K317" s="20"/>
      <c r="L317" s="20"/>
      <c r="M317" s="20"/>
    </row>
    <row r="318" spans="1:13" ht="13" x14ac:dyDescent="0.15">
      <c r="A318" s="20"/>
      <c r="B318" s="20"/>
      <c r="C318" s="20"/>
      <c r="D318" s="21"/>
      <c r="E318" s="20"/>
      <c r="F318" s="20"/>
      <c r="G318" s="20"/>
      <c r="H318" s="20"/>
      <c r="I318" s="20"/>
      <c r="J318" s="20"/>
      <c r="K318" s="20"/>
      <c r="L318" s="20"/>
      <c r="M318" s="20"/>
    </row>
    <row r="319" spans="1:13" ht="13" x14ac:dyDescent="0.15">
      <c r="A319" s="20"/>
      <c r="B319" s="20"/>
      <c r="C319" s="20"/>
      <c r="D319" s="21"/>
      <c r="E319" s="20"/>
      <c r="F319" s="20"/>
      <c r="G319" s="20"/>
      <c r="H319" s="20"/>
      <c r="I319" s="20"/>
      <c r="J319" s="20"/>
      <c r="K319" s="20"/>
      <c r="L319" s="20"/>
      <c r="M319" s="20"/>
    </row>
    <row r="320" spans="1:13" ht="13" x14ac:dyDescent="0.15">
      <c r="A320" s="20"/>
      <c r="B320" s="20"/>
      <c r="C320" s="20"/>
      <c r="D320" s="21"/>
      <c r="E320" s="20"/>
      <c r="F320" s="20"/>
      <c r="G320" s="20"/>
      <c r="H320" s="20"/>
      <c r="I320" s="20"/>
      <c r="J320" s="20"/>
      <c r="K320" s="20"/>
      <c r="L320" s="20"/>
      <c r="M320" s="20"/>
    </row>
    <row r="321" spans="1:13" ht="13" x14ac:dyDescent="0.15">
      <c r="A321" s="20"/>
      <c r="B321" s="20"/>
      <c r="C321" s="20"/>
      <c r="D321" s="21"/>
      <c r="E321" s="20"/>
      <c r="F321" s="20"/>
      <c r="G321" s="20"/>
      <c r="H321" s="20"/>
      <c r="I321" s="20"/>
      <c r="J321" s="20"/>
      <c r="K321" s="20"/>
      <c r="L321" s="20"/>
      <c r="M321" s="20"/>
    </row>
    <row r="322" spans="1:13" ht="13" x14ac:dyDescent="0.15">
      <c r="A322" s="20"/>
      <c r="B322" s="20"/>
      <c r="C322" s="20"/>
      <c r="D322" s="21"/>
      <c r="E322" s="20"/>
      <c r="F322" s="20"/>
      <c r="G322" s="20"/>
      <c r="H322" s="20"/>
      <c r="I322" s="20"/>
      <c r="J322" s="20"/>
      <c r="K322" s="20"/>
      <c r="L322" s="20"/>
      <c r="M322" s="20"/>
    </row>
    <row r="323" spans="1:13" ht="13" x14ac:dyDescent="0.15">
      <c r="A323" s="20"/>
      <c r="B323" s="20"/>
      <c r="C323" s="20"/>
      <c r="D323" s="21"/>
      <c r="E323" s="20"/>
      <c r="F323" s="20"/>
      <c r="G323" s="20"/>
      <c r="H323" s="20"/>
      <c r="I323" s="20"/>
      <c r="J323" s="20"/>
      <c r="K323" s="20"/>
      <c r="L323" s="20"/>
      <c r="M323" s="20"/>
    </row>
    <row r="324" spans="1:13" ht="13" x14ac:dyDescent="0.15">
      <c r="A324" s="20"/>
      <c r="B324" s="20"/>
      <c r="C324" s="20"/>
      <c r="D324" s="21"/>
      <c r="E324" s="20"/>
      <c r="F324" s="20"/>
      <c r="G324" s="20"/>
      <c r="H324" s="20"/>
      <c r="I324" s="20"/>
      <c r="J324" s="20"/>
      <c r="K324" s="20"/>
      <c r="L324" s="20"/>
      <c r="M324" s="20"/>
    </row>
    <row r="325" spans="1:13" ht="13" x14ac:dyDescent="0.15">
      <c r="A325" s="20"/>
      <c r="B325" s="20"/>
      <c r="C325" s="20"/>
      <c r="D325" s="21"/>
      <c r="E325" s="20"/>
      <c r="F325" s="20"/>
      <c r="G325" s="20"/>
      <c r="H325" s="20"/>
      <c r="I325" s="20"/>
      <c r="J325" s="20"/>
      <c r="K325" s="20"/>
      <c r="L325" s="20"/>
      <c r="M325" s="20"/>
    </row>
    <row r="326" spans="1:13" ht="13" x14ac:dyDescent="0.15">
      <c r="A326" s="20"/>
      <c r="B326" s="20"/>
      <c r="C326" s="20"/>
      <c r="D326" s="21"/>
      <c r="E326" s="20"/>
      <c r="F326" s="20"/>
      <c r="G326" s="20"/>
      <c r="H326" s="20"/>
      <c r="I326" s="20"/>
      <c r="J326" s="20"/>
      <c r="K326" s="20"/>
      <c r="L326" s="20"/>
      <c r="M326" s="20"/>
    </row>
    <row r="327" spans="1:13" ht="13" x14ac:dyDescent="0.15">
      <c r="A327" s="20"/>
      <c r="B327" s="20"/>
      <c r="C327" s="20"/>
      <c r="D327" s="21"/>
      <c r="E327" s="20"/>
      <c r="F327" s="20"/>
      <c r="G327" s="20"/>
      <c r="H327" s="20"/>
      <c r="I327" s="20"/>
      <c r="J327" s="20"/>
      <c r="K327" s="20"/>
      <c r="L327" s="20"/>
      <c r="M327" s="20"/>
    </row>
    <row r="328" spans="1:13" ht="13" x14ac:dyDescent="0.15">
      <c r="A328" s="20"/>
      <c r="B328" s="20"/>
      <c r="C328" s="20"/>
      <c r="D328" s="21"/>
      <c r="E328" s="20"/>
      <c r="F328" s="20"/>
      <c r="G328" s="20"/>
      <c r="H328" s="20"/>
      <c r="I328" s="20"/>
      <c r="J328" s="20"/>
      <c r="K328" s="20"/>
      <c r="L328" s="20"/>
      <c r="M328" s="20"/>
    </row>
    <row r="329" spans="1:13" ht="13" x14ac:dyDescent="0.15">
      <c r="A329" s="20"/>
      <c r="B329" s="20"/>
      <c r="C329" s="20"/>
      <c r="D329" s="21"/>
      <c r="E329" s="20"/>
      <c r="F329" s="20"/>
      <c r="G329" s="20"/>
      <c r="H329" s="20"/>
      <c r="I329" s="20"/>
      <c r="J329" s="20"/>
      <c r="K329" s="20"/>
      <c r="L329" s="20"/>
      <c r="M329" s="20"/>
    </row>
    <row r="330" spans="1:13" ht="13" x14ac:dyDescent="0.15">
      <c r="A330" s="20"/>
      <c r="B330" s="20"/>
      <c r="C330" s="20"/>
      <c r="D330" s="21"/>
      <c r="E330" s="20"/>
      <c r="F330" s="20"/>
      <c r="G330" s="20"/>
      <c r="H330" s="20"/>
      <c r="I330" s="20"/>
      <c r="J330" s="20"/>
      <c r="K330" s="20"/>
      <c r="L330" s="20"/>
      <c r="M330" s="20"/>
    </row>
    <row r="331" spans="1:13" ht="13" x14ac:dyDescent="0.15">
      <c r="A331" s="20"/>
      <c r="B331" s="20"/>
      <c r="C331" s="20"/>
      <c r="D331" s="21"/>
      <c r="E331" s="20"/>
      <c r="F331" s="20"/>
      <c r="G331" s="20"/>
      <c r="H331" s="20"/>
      <c r="I331" s="20"/>
      <c r="J331" s="20"/>
      <c r="K331" s="20"/>
      <c r="L331" s="20"/>
      <c r="M331" s="20"/>
    </row>
    <row r="332" spans="1:13" ht="13" x14ac:dyDescent="0.15">
      <c r="A332" s="20"/>
      <c r="B332" s="20"/>
      <c r="C332" s="20"/>
      <c r="D332" s="21"/>
      <c r="E332" s="20"/>
      <c r="F332" s="20"/>
      <c r="G332" s="20"/>
      <c r="H332" s="20"/>
      <c r="I332" s="20"/>
      <c r="J332" s="20"/>
      <c r="K332" s="20"/>
      <c r="L332" s="20"/>
      <c r="M332" s="20"/>
    </row>
    <row r="333" spans="1:13" ht="13" x14ac:dyDescent="0.15">
      <c r="A333" s="20"/>
      <c r="B333" s="20"/>
      <c r="C333" s="20"/>
      <c r="D333" s="21"/>
      <c r="E333" s="20"/>
      <c r="F333" s="20"/>
      <c r="G333" s="20"/>
      <c r="H333" s="20"/>
      <c r="I333" s="20"/>
      <c r="J333" s="20"/>
      <c r="K333" s="20"/>
      <c r="L333" s="20"/>
      <c r="M333" s="20"/>
    </row>
    <row r="334" spans="1:13" ht="13" x14ac:dyDescent="0.15">
      <c r="A334" s="20"/>
      <c r="B334" s="20"/>
      <c r="C334" s="20"/>
      <c r="D334" s="21"/>
      <c r="E334" s="20"/>
      <c r="F334" s="20"/>
      <c r="G334" s="20"/>
      <c r="H334" s="20"/>
      <c r="I334" s="20"/>
      <c r="J334" s="20"/>
      <c r="K334" s="20"/>
      <c r="L334" s="20"/>
      <c r="M334" s="20"/>
    </row>
    <row r="335" spans="1:13" ht="13" x14ac:dyDescent="0.15">
      <c r="A335" s="20"/>
      <c r="B335" s="20"/>
      <c r="C335" s="20"/>
      <c r="D335" s="21"/>
      <c r="E335" s="20"/>
      <c r="F335" s="20"/>
      <c r="G335" s="20"/>
      <c r="H335" s="20"/>
      <c r="I335" s="20"/>
      <c r="J335" s="20"/>
      <c r="K335" s="20"/>
      <c r="L335" s="20"/>
      <c r="M335" s="20"/>
    </row>
    <row r="336" spans="1:13" ht="13" x14ac:dyDescent="0.15">
      <c r="A336" s="20"/>
      <c r="B336" s="20"/>
      <c r="C336" s="20"/>
      <c r="D336" s="21"/>
      <c r="E336" s="20"/>
      <c r="F336" s="20"/>
      <c r="G336" s="20"/>
      <c r="H336" s="20"/>
      <c r="I336" s="20"/>
      <c r="J336" s="20"/>
      <c r="K336" s="20"/>
      <c r="L336" s="20"/>
      <c r="M336" s="20"/>
    </row>
    <row r="337" spans="1:13" ht="13" x14ac:dyDescent="0.15">
      <c r="A337" s="20"/>
      <c r="B337" s="20"/>
      <c r="C337" s="20"/>
      <c r="D337" s="21"/>
      <c r="E337" s="20"/>
      <c r="F337" s="20"/>
      <c r="G337" s="20"/>
      <c r="H337" s="20"/>
      <c r="I337" s="20"/>
      <c r="J337" s="20"/>
      <c r="K337" s="20"/>
      <c r="L337" s="20"/>
      <c r="M337" s="20"/>
    </row>
    <row r="338" spans="1:13" ht="13" x14ac:dyDescent="0.15">
      <c r="A338" s="20"/>
      <c r="B338" s="20"/>
      <c r="C338" s="20"/>
      <c r="D338" s="21"/>
      <c r="E338" s="20"/>
      <c r="F338" s="20"/>
      <c r="G338" s="20"/>
      <c r="H338" s="20"/>
      <c r="I338" s="20"/>
      <c r="J338" s="20"/>
      <c r="K338" s="20"/>
      <c r="L338" s="20"/>
      <c r="M338" s="20"/>
    </row>
    <row r="339" spans="1:13" ht="13" x14ac:dyDescent="0.15">
      <c r="A339" s="20"/>
      <c r="B339" s="20"/>
      <c r="C339" s="20"/>
      <c r="D339" s="21"/>
      <c r="E339" s="20"/>
      <c r="F339" s="20"/>
      <c r="G339" s="20"/>
      <c r="H339" s="20"/>
      <c r="I339" s="20"/>
      <c r="J339" s="20"/>
      <c r="K339" s="20"/>
      <c r="L339" s="20"/>
      <c r="M339" s="20"/>
    </row>
    <row r="340" spans="1:13" ht="13" x14ac:dyDescent="0.15">
      <c r="A340" s="20"/>
      <c r="B340" s="20"/>
      <c r="C340" s="20"/>
      <c r="D340" s="21"/>
      <c r="E340" s="20"/>
      <c r="F340" s="20"/>
      <c r="G340" s="20"/>
      <c r="H340" s="20"/>
      <c r="I340" s="20"/>
      <c r="J340" s="20"/>
      <c r="K340" s="20"/>
      <c r="L340" s="20"/>
      <c r="M340" s="20"/>
    </row>
    <row r="341" spans="1:13" ht="13" x14ac:dyDescent="0.15">
      <c r="A341" s="20"/>
      <c r="B341" s="20"/>
      <c r="C341" s="20"/>
      <c r="D341" s="21"/>
      <c r="E341" s="20"/>
      <c r="F341" s="20"/>
      <c r="G341" s="20"/>
      <c r="H341" s="20"/>
      <c r="I341" s="20"/>
      <c r="J341" s="20"/>
      <c r="K341" s="20"/>
      <c r="L341" s="20"/>
      <c r="M341" s="20"/>
    </row>
    <row r="342" spans="1:13" ht="13" x14ac:dyDescent="0.15">
      <c r="A342" s="20"/>
      <c r="B342" s="20"/>
      <c r="C342" s="20"/>
      <c r="D342" s="21"/>
      <c r="E342" s="20"/>
      <c r="F342" s="20"/>
      <c r="G342" s="20"/>
      <c r="H342" s="20"/>
      <c r="I342" s="20"/>
      <c r="J342" s="20"/>
      <c r="K342" s="20"/>
      <c r="L342" s="20"/>
      <c r="M342" s="20"/>
    </row>
    <row r="343" spans="1:13" ht="13" x14ac:dyDescent="0.15">
      <c r="A343" s="20"/>
      <c r="B343" s="20"/>
      <c r="C343" s="20"/>
      <c r="D343" s="21"/>
      <c r="E343" s="20"/>
      <c r="F343" s="20"/>
      <c r="G343" s="20"/>
      <c r="H343" s="20"/>
      <c r="I343" s="20"/>
      <c r="J343" s="20"/>
      <c r="K343" s="20"/>
      <c r="L343" s="20"/>
      <c r="M343" s="20"/>
    </row>
    <row r="344" spans="1:13" ht="13" x14ac:dyDescent="0.15">
      <c r="A344" s="20"/>
      <c r="B344" s="20"/>
      <c r="C344" s="20"/>
      <c r="D344" s="21"/>
      <c r="E344" s="20"/>
      <c r="F344" s="20"/>
      <c r="G344" s="20"/>
      <c r="H344" s="20"/>
      <c r="I344" s="20"/>
      <c r="J344" s="20"/>
      <c r="K344" s="20"/>
      <c r="L344" s="20"/>
      <c r="M344" s="20"/>
    </row>
    <row r="345" spans="1:13" ht="13" x14ac:dyDescent="0.15">
      <c r="A345" s="20"/>
      <c r="B345" s="20"/>
      <c r="C345" s="20"/>
      <c r="D345" s="21"/>
      <c r="E345" s="20"/>
      <c r="F345" s="20"/>
      <c r="G345" s="20"/>
      <c r="H345" s="20"/>
      <c r="I345" s="20"/>
      <c r="J345" s="20"/>
      <c r="K345" s="20"/>
      <c r="L345" s="20"/>
      <c r="M345" s="20"/>
    </row>
    <row r="346" spans="1:13" ht="13" x14ac:dyDescent="0.15">
      <c r="A346" s="20"/>
      <c r="B346" s="20"/>
      <c r="C346" s="20"/>
      <c r="D346" s="21"/>
      <c r="E346" s="20"/>
      <c r="F346" s="20"/>
      <c r="G346" s="20"/>
      <c r="H346" s="20"/>
      <c r="I346" s="20"/>
      <c r="J346" s="20"/>
      <c r="K346" s="20"/>
      <c r="L346" s="20"/>
      <c r="M346" s="20"/>
    </row>
    <row r="347" spans="1:13" ht="13" x14ac:dyDescent="0.15">
      <c r="A347" s="20"/>
      <c r="B347" s="20"/>
      <c r="C347" s="20"/>
      <c r="D347" s="21"/>
      <c r="E347" s="20"/>
      <c r="F347" s="20"/>
      <c r="G347" s="20"/>
      <c r="H347" s="20"/>
      <c r="I347" s="20"/>
      <c r="J347" s="20"/>
      <c r="K347" s="20"/>
      <c r="L347" s="20"/>
      <c r="M347" s="20"/>
    </row>
    <row r="348" spans="1:13" ht="13" x14ac:dyDescent="0.15">
      <c r="A348" s="20"/>
      <c r="B348" s="20"/>
      <c r="C348" s="20"/>
      <c r="D348" s="21"/>
      <c r="E348" s="20"/>
      <c r="F348" s="20"/>
      <c r="G348" s="20"/>
      <c r="H348" s="20"/>
      <c r="I348" s="20"/>
      <c r="J348" s="20"/>
      <c r="K348" s="20"/>
      <c r="L348" s="20"/>
      <c r="M348" s="20"/>
    </row>
    <row r="349" spans="1:13" ht="13" x14ac:dyDescent="0.15">
      <c r="A349" s="20"/>
      <c r="B349" s="20"/>
      <c r="C349" s="20"/>
      <c r="D349" s="21"/>
      <c r="E349" s="20"/>
      <c r="F349" s="20"/>
      <c r="G349" s="20"/>
      <c r="H349" s="20"/>
      <c r="I349" s="20"/>
      <c r="J349" s="20"/>
      <c r="K349" s="20"/>
      <c r="L349" s="20"/>
      <c r="M349" s="20"/>
    </row>
    <row r="350" spans="1:13" ht="13" x14ac:dyDescent="0.15">
      <c r="A350" s="20"/>
      <c r="B350" s="20"/>
      <c r="C350" s="20"/>
      <c r="D350" s="21"/>
      <c r="E350" s="20"/>
      <c r="F350" s="20"/>
      <c r="G350" s="20"/>
      <c r="H350" s="20"/>
      <c r="I350" s="20"/>
      <c r="J350" s="20"/>
      <c r="K350" s="20"/>
      <c r="L350" s="20"/>
      <c r="M350" s="20"/>
    </row>
    <row r="351" spans="1:13" ht="13" x14ac:dyDescent="0.15">
      <c r="A351" s="20"/>
      <c r="B351" s="20"/>
      <c r="C351" s="20"/>
      <c r="D351" s="21"/>
      <c r="E351" s="20"/>
      <c r="F351" s="20"/>
      <c r="G351" s="20"/>
      <c r="H351" s="20"/>
      <c r="I351" s="20"/>
      <c r="J351" s="20"/>
      <c r="K351" s="20"/>
      <c r="L351" s="20"/>
      <c r="M351" s="20"/>
    </row>
    <row r="352" spans="1:13" ht="13" x14ac:dyDescent="0.15">
      <c r="A352" s="20"/>
      <c r="B352" s="20"/>
      <c r="C352" s="20"/>
      <c r="D352" s="21"/>
      <c r="E352" s="20"/>
      <c r="F352" s="20"/>
      <c r="G352" s="20"/>
      <c r="H352" s="20"/>
      <c r="I352" s="20"/>
      <c r="J352" s="20"/>
      <c r="K352" s="20"/>
      <c r="L352" s="20"/>
      <c r="M352" s="20"/>
    </row>
    <row r="353" spans="1:13" ht="13" x14ac:dyDescent="0.15">
      <c r="A353" s="20"/>
      <c r="B353" s="20"/>
      <c r="C353" s="20"/>
      <c r="D353" s="21"/>
      <c r="E353" s="20"/>
      <c r="F353" s="20"/>
      <c r="G353" s="20"/>
      <c r="H353" s="20"/>
      <c r="I353" s="20"/>
      <c r="J353" s="20"/>
      <c r="K353" s="20"/>
      <c r="L353" s="20"/>
      <c r="M353" s="20"/>
    </row>
    <row r="354" spans="1:13" ht="13" x14ac:dyDescent="0.15">
      <c r="A354" s="20"/>
      <c r="B354" s="20"/>
      <c r="C354" s="20"/>
      <c r="D354" s="21"/>
      <c r="E354" s="20"/>
      <c r="F354" s="20"/>
      <c r="G354" s="20"/>
      <c r="H354" s="20"/>
      <c r="I354" s="20"/>
      <c r="J354" s="20"/>
      <c r="K354" s="20"/>
      <c r="L354" s="20"/>
      <c r="M354" s="20"/>
    </row>
    <row r="355" spans="1:13" ht="13" x14ac:dyDescent="0.15">
      <c r="A355" s="20"/>
      <c r="B355" s="20"/>
      <c r="C355" s="20"/>
      <c r="D355" s="21"/>
      <c r="E355" s="20"/>
      <c r="F355" s="20"/>
      <c r="G355" s="20"/>
      <c r="H355" s="20"/>
      <c r="I355" s="20"/>
      <c r="J355" s="20"/>
      <c r="K355" s="20"/>
      <c r="L355" s="20"/>
      <c r="M355" s="20"/>
    </row>
    <row r="356" spans="1:13" ht="13" x14ac:dyDescent="0.15">
      <c r="A356" s="20"/>
      <c r="B356" s="20"/>
      <c r="C356" s="20"/>
      <c r="D356" s="21"/>
      <c r="E356" s="20"/>
      <c r="F356" s="20"/>
      <c r="G356" s="20"/>
      <c r="H356" s="20"/>
      <c r="I356" s="20"/>
      <c r="J356" s="20"/>
      <c r="K356" s="20"/>
      <c r="L356" s="20"/>
      <c r="M356" s="20"/>
    </row>
    <row r="357" spans="1:13" ht="13" x14ac:dyDescent="0.15">
      <c r="A357" s="20"/>
      <c r="B357" s="20"/>
      <c r="C357" s="20"/>
      <c r="D357" s="21"/>
      <c r="E357" s="20"/>
      <c r="F357" s="20"/>
      <c r="G357" s="20"/>
      <c r="H357" s="20"/>
      <c r="I357" s="20"/>
      <c r="J357" s="20"/>
      <c r="K357" s="20"/>
      <c r="L357" s="20"/>
      <c r="M357" s="20"/>
    </row>
    <row r="358" spans="1:13" ht="13" x14ac:dyDescent="0.15">
      <c r="A358" s="20"/>
      <c r="B358" s="20"/>
      <c r="C358" s="20"/>
      <c r="D358" s="21"/>
      <c r="E358" s="20"/>
      <c r="F358" s="20"/>
      <c r="G358" s="20"/>
      <c r="H358" s="20"/>
      <c r="I358" s="20"/>
      <c r="J358" s="20"/>
      <c r="K358" s="20"/>
      <c r="L358" s="20"/>
      <c r="M358" s="20"/>
    </row>
    <row r="359" spans="1:13" ht="13" x14ac:dyDescent="0.15">
      <c r="A359" s="20"/>
      <c r="B359" s="20"/>
      <c r="C359" s="20"/>
      <c r="D359" s="21"/>
      <c r="E359" s="20"/>
      <c r="F359" s="20"/>
      <c r="G359" s="20"/>
      <c r="H359" s="20"/>
      <c r="I359" s="20"/>
      <c r="J359" s="20"/>
      <c r="K359" s="20"/>
      <c r="L359" s="20"/>
      <c r="M359" s="20"/>
    </row>
    <row r="360" spans="1:13" ht="13" x14ac:dyDescent="0.15">
      <c r="A360" s="20"/>
      <c r="B360" s="20"/>
      <c r="C360" s="20"/>
      <c r="D360" s="21"/>
      <c r="E360" s="20"/>
      <c r="F360" s="20"/>
      <c r="G360" s="20"/>
      <c r="H360" s="20"/>
      <c r="I360" s="20"/>
      <c r="J360" s="20"/>
      <c r="K360" s="20"/>
      <c r="L360" s="20"/>
      <c r="M360" s="20"/>
    </row>
    <row r="361" spans="1:13" ht="13" x14ac:dyDescent="0.15">
      <c r="A361" s="20"/>
      <c r="B361" s="20"/>
      <c r="C361" s="20"/>
      <c r="D361" s="21"/>
      <c r="E361" s="20"/>
      <c r="F361" s="20"/>
      <c r="G361" s="20"/>
      <c r="H361" s="20"/>
      <c r="I361" s="20"/>
      <c r="J361" s="20"/>
      <c r="K361" s="20"/>
      <c r="L361" s="20"/>
      <c r="M361" s="20"/>
    </row>
    <row r="362" spans="1:13" ht="13" x14ac:dyDescent="0.15">
      <c r="A362" s="20"/>
      <c r="B362" s="20"/>
      <c r="C362" s="20"/>
      <c r="D362" s="21"/>
      <c r="E362" s="20"/>
      <c r="F362" s="20"/>
      <c r="G362" s="20"/>
      <c r="H362" s="20"/>
      <c r="I362" s="20"/>
      <c r="J362" s="20"/>
      <c r="K362" s="20"/>
      <c r="L362" s="20"/>
      <c r="M362" s="20"/>
    </row>
    <row r="363" spans="1:13" ht="13" x14ac:dyDescent="0.15">
      <c r="A363" s="20"/>
      <c r="B363" s="20"/>
      <c r="C363" s="20"/>
      <c r="D363" s="21"/>
      <c r="E363" s="20"/>
      <c r="F363" s="20"/>
      <c r="G363" s="20"/>
      <c r="H363" s="20"/>
      <c r="I363" s="20"/>
      <c r="J363" s="20"/>
      <c r="K363" s="20"/>
      <c r="L363" s="20"/>
      <c r="M363" s="20"/>
    </row>
    <row r="364" spans="1:13" ht="13" x14ac:dyDescent="0.15">
      <c r="A364" s="20"/>
      <c r="B364" s="20"/>
      <c r="C364" s="20"/>
      <c r="D364" s="21"/>
      <c r="E364" s="20"/>
      <c r="F364" s="20"/>
      <c r="G364" s="20"/>
      <c r="H364" s="20"/>
      <c r="I364" s="20"/>
      <c r="J364" s="20"/>
      <c r="K364" s="20"/>
      <c r="L364" s="20"/>
      <c r="M364" s="20"/>
    </row>
    <row r="365" spans="1:13" ht="13" x14ac:dyDescent="0.15">
      <c r="A365" s="20"/>
      <c r="B365" s="20"/>
      <c r="C365" s="20"/>
      <c r="D365" s="21"/>
      <c r="E365" s="20"/>
      <c r="F365" s="20"/>
      <c r="G365" s="20"/>
      <c r="H365" s="20"/>
      <c r="I365" s="20"/>
      <c r="J365" s="20"/>
      <c r="K365" s="20"/>
      <c r="L365" s="20"/>
      <c r="M365" s="20"/>
    </row>
    <row r="366" spans="1:13" ht="13" x14ac:dyDescent="0.15">
      <c r="A366" s="20"/>
      <c r="B366" s="20"/>
      <c r="C366" s="20"/>
      <c r="D366" s="21"/>
      <c r="E366" s="20"/>
      <c r="F366" s="20"/>
      <c r="G366" s="20"/>
      <c r="H366" s="20"/>
      <c r="I366" s="20"/>
      <c r="J366" s="20"/>
      <c r="K366" s="20"/>
      <c r="L366" s="20"/>
      <c r="M366" s="20"/>
    </row>
    <row r="367" spans="1:13" ht="13" x14ac:dyDescent="0.15">
      <c r="A367" s="20"/>
      <c r="B367" s="20"/>
      <c r="C367" s="20"/>
      <c r="D367" s="21"/>
      <c r="E367" s="20"/>
      <c r="F367" s="20"/>
      <c r="G367" s="20"/>
      <c r="H367" s="20"/>
      <c r="I367" s="20"/>
      <c r="J367" s="20"/>
      <c r="K367" s="20"/>
      <c r="L367" s="20"/>
      <c r="M367" s="20"/>
    </row>
    <row r="368" spans="1:13" ht="13" x14ac:dyDescent="0.15">
      <c r="A368" s="20"/>
      <c r="B368" s="20"/>
      <c r="C368" s="20"/>
      <c r="D368" s="21"/>
      <c r="E368" s="20"/>
      <c r="F368" s="20"/>
      <c r="G368" s="20"/>
      <c r="H368" s="20"/>
      <c r="I368" s="20"/>
      <c r="J368" s="20"/>
      <c r="K368" s="20"/>
      <c r="L368" s="20"/>
      <c r="M368" s="20"/>
    </row>
    <row r="369" spans="1:13" ht="13" x14ac:dyDescent="0.15">
      <c r="A369" s="20"/>
      <c r="B369" s="20"/>
      <c r="C369" s="20"/>
      <c r="D369" s="21"/>
      <c r="E369" s="20"/>
      <c r="F369" s="20"/>
      <c r="G369" s="20"/>
      <c r="H369" s="20"/>
      <c r="I369" s="20"/>
      <c r="J369" s="20"/>
      <c r="K369" s="20"/>
      <c r="L369" s="20"/>
      <c r="M369" s="20"/>
    </row>
    <row r="370" spans="1:13" ht="13" x14ac:dyDescent="0.15">
      <c r="A370" s="20"/>
      <c r="B370" s="20"/>
      <c r="C370" s="20"/>
      <c r="D370" s="21"/>
      <c r="E370" s="20"/>
      <c r="F370" s="20"/>
      <c r="G370" s="20"/>
      <c r="H370" s="20"/>
      <c r="I370" s="20"/>
      <c r="J370" s="20"/>
      <c r="K370" s="20"/>
      <c r="L370" s="20"/>
      <c r="M370" s="20"/>
    </row>
    <row r="371" spans="1:13" ht="13" x14ac:dyDescent="0.15">
      <c r="A371" s="20"/>
      <c r="B371" s="20"/>
      <c r="C371" s="20"/>
      <c r="D371" s="21"/>
      <c r="E371" s="20"/>
      <c r="F371" s="20"/>
      <c r="G371" s="20"/>
      <c r="H371" s="20"/>
      <c r="I371" s="20"/>
      <c r="J371" s="20"/>
      <c r="K371" s="20"/>
      <c r="L371" s="20"/>
      <c r="M371" s="20"/>
    </row>
    <row r="372" spans="1:13" ht="13" x14ac:dyDescent="0.15">
      <c r="A372" s="20"/>
      <c r="B372" s="20"/>
      <c r="C372" s="20"/>
      <c r="D372" s="21"/>
      <c r="E372" s="20"/>
      <c r="F372" s="20"/>
      <c r="G372" s="20"/>
      <c r="H372" s="20"/>
      <c r="I372" s="20"/>
      <c r="J372" s="20"/>
      <c r="K372" s="20"/>
      <c r="L372" s="20"/>
      <c r="M372" s="20"/>
    </row>
    <row r="373" spans="1:13" ht="13" x14ac:dyDescent="0.15">
      <c r="A373" s="20"/>
      <c r="B373" s="20"/>
      <c r="C373" s="20"/>
      <c r="D373" s="21"/>
      <c r="E373" s="20"/>
      <c r="F373" s="20"/>
      <c r="G373" s="20"/>
      <c r="H373" s="20"/>
      <c r="I373" s="20"/>
      <c r="J373" s="20"/>
      <c r="K373" s="20"/>
      <c r="L373" s="20"/>
      <c r="M373" s="20"/>
    </row>
    <row r="374" spans="1:13" ht="13" x14ac:dyDescent="0.15">
      <c r="A374" s="20"/>
      <c r="B374" s="20"/>
      <c r="C374" s="20"/>
      <c r="D374" s="21"/>
      <c r="E374" s="20"/>
      <c r="F374" s="20"/>
      <c r="G374" s="20"/>
      <c r="H374" s="20"/>
      <c r="I374" s="20"/>
      <c r="J374" s="20"/>
      <c r="K374" s="20"/>
      <c r="L374" s="20"/>
      <c r="M374" s="20"/>
    </row>
    <row r="375" spans="1:13" ht="13" x14ac:dyDescent="0.15">
      <c r="A375" s="20"/>
      <c r="B375" s="20"/>
      <c r="C375" s="20"/>
      <c r="D375" s="21"/>
      <c r="E375" s="20"/>
      <c r="F375" s="20"/>
      <c r="G375" s="20"/>
      <c r="H375" s="20"/>
      <c r="I375" s="20"/>
      <c r="J375" s="20"/>
      <c r="K375" s="20"/>
      <c r="L375" s="20"/>
      <c r="M375" s="20"/>
    </row>
    <row r="376" spans="1:13" ht="13" x14ac:dyDescent="0.15">
      <c r="A376" s="20"/>
      <c r="B376" s="20"/>
      <c r="C376" s="20"/>
      <c r="D376" s="21"/>
      <c r="E376" s="20"/>
      <c r="F376" s="20"/>
      <c r="G376" s="20"/>
      <c r="H376" s="20"/>
      <c r="I376" s="20"/>
      <c r="J376" s="20"/>
      <c r="K376" s="20"/>
      <c r="L376" s="20"/>
      <c r="M376" s="20"/>
    </row>
    <row r="377" spans="1:13" ht="13" x14ac:dyDescent="0.15">
      <c r="A377" s="20"/>
      <c r="B377" s="20"/>
      <c r="C377" s="20"/>
      <c r="D377" s="21"/>
      <c r="E377" s="20"/>
      <c r="F377" s="20"/>
      <c r="G377" s="20"/>
      <c r="H377" s="20"/>
      <c r="I377" s="20"/>
      <c r="J377" s="20"/>
      <c r="K377" s="20"/>
      <c r="L377" s="20"/>
      <c r="M377" s="20"/>
    </row>
    <row r="378" spans="1:13" ht="13" x14ac:dyDescent="0.15">
      <c r="A378" s="20"/>
      <c r="B378" s="20"/>
      <c r="C378" s="20"/>
      <c r="D378" s="21"/>
      <c r="E378" s="20"/>
      <c r="F378" s="20"/>
      <c r="G378" s="20"/>
      <c r="H378" s="20"/>
      <c r="I378" s="20"/>
      <c r="J378" s="20"/>
      <c r="K378" s="20"/>
      <c r="L378" s="20"/>
      <c r="M378" s="20"/>
    </row>
    <row r="379" spans="1:13" ht="13" x14ac:dyDescent="0.15">
      <c r="A379" s="20"/>
      <c r="B379" s="20"/>
      <c r="C379" s="20"/>
      <c r="D379" s="21"/>
      <c r="E379" s="20"/>
      <c r="F379" s="20"/>
      <c r="G379" s="20"/>
      <c r="H379" s="20"/>
      <c r="I379" s="20"/>
      <c r="J379" s="20"/>
      <c r="K379" s="20"/>
      <c r="L379" s="20"/>
      <c r="M379" s="20"/>
    </row>
    <row r="380" spans="1:13" ht="13" x14ac:dyDescent="0.15">
      <c r="A380" s="20"/>
      <c r="B380" s="20"/>
      <c r="C380" s="20"/>
      <c r="D380" s="21"/>
      <c r="E380" s="20"/>
      <c r="F380" s="20"/>
      <c r="G380" s="20"/>
      <c r="H380" s="20"/>
      <c r="I380" s="20"/>
      <c r="J380" s="20"/>
      <c r="K380" s="20"/>
      <c r="L380" s="20"/>
      <c r="M380" s="20"/>
    </row>
    <row r="381" spans="1:13" ht="13" x14ac:dyDescent="0.15">
      <c r="A381" s="20"/>
      <c r="B381" s="20"/>
      <c r="C381" s="20"/>
      <c r="D381" s="21"/>
      <c r="E381" s="20"/>
      <c r="F381" s="20"/>
      <c r="G381" s="20"/>
      <c r="H381" s="20"/>
      <c r="I381" s="20"/>
      <c r="J381" s="20"/>
      <c r="K381" s="20"/>
      <c r="L381" s="20"/>
      <c r="M381" s="20"/>
    </row>
    <row r="382" spans="1:13" ht="13" x14ac:dyDescent="0.15">
      <c r="A382" s="20"/>
      <c r="B382" s="20"/>
      <c r="C382" s="20"/>
      <c r="D382" s="21"/>
      <c r="E382" s="20"/>
      <c r="F382" s="20"/>
      <c r="G382" s="20"/>
      <c r="H382" s="20"/>
      <c r="I382" s="20"/>
      <c r="J382" s="20"/>
      <c r="K382" s="20"/>
      <c r="L382" s="20"/>
      <c r="M382" s="20"/>
    </row>
    <row r="383" spans="1:13" ht="13" x14ac:dyDescent="0.15">
      <c r="A383" s="20"/>
      <c r="B383" s="20"/>
      <c r="C383" s="20"/>
      <c r="D383" s="21"/>
      <c r="E383" s="20"/>
      <c r="F383" s="20"/>
      <c r="G383" s="20"/>
      <c r="H383" s="20"/>
      <c r="I383" s="20"/>
      <c r="J383" s="20"/>
      <c r="K383" s="20"/>
      <c r="L383" s="20"/>
      <c r="M383" s="20"/>
    </row>
    <row r="384" spans="1:13" ht="13" x14ac:dyDescent="0.15">
      <c r="A384" s="20"/>
      <c r="B384" s="20"/>
      <c r="C384" s="20"/>
      <c r="D384" s="21"/>
      <c r="E384" s="20"/>
      <c r="F384" s="20"/>
      <c r="G384" s="20"/>
      <c r="H384" s="20"/>
      <c r="I384" s="20"/>
      <c r="J384" s="20"/>
      <c r="K384" s="20"/>
      <c r="L384" s="20"/>
      <c r="M384" s="20"/>
    </row>
    <row r="385" spans="1:13" ht="13" x14ac:dyDescent="0.15">
      <c r="A385" s="20"/>
      <c r="B385" s="20"/>
      <c r="C385" s="20"/>
      <c r="D385" s="21"/>
      <c r="E385" s="20"/>
      <c r="F385" s="20"/>
      <c r="G385" s="20"/>
      <c r="H385" s="20"/>
      <c r="I385" s="20"/>
      <c r="J385" s="20"/>
      <c r="K385" s="20"/>
      <c r="L385" s="20"/>
      <c r="M385" s="20"/>
    </row>
    <row r="386" spans="1:13" ht="13" x14ac:dyDescent="0.15">
      <c r="A386" s="20"/>
      <c r="B386" s="20"/>
      <c r="C386" s="20"/>
      <c r="D386" s="21"/>
      <c r="E386" s="20"/>
      <c r="F386" s="20"/>
      <c r="G386" s="20"/>
      <c r="H386" s="20"/>
      <c r="I386" s="20"/>
      <c r="J386" s="20"/>
      <c r="K386" s="20"/>
      <c r="L386" s="20"/>
      <c r="M386" s="20"/>
    </row>
    <row r="387" spans="1:13" ht="13" x14ac:dyDescent="0.15">
      <c r="A387" s="20"/>
      <c r="B387" s="20"/>
      <c r="C387" s="20"/>
      <c r="D387" s="21"/>
      <c r="E387" s="20"/>
      <c r="F387" s="20"/>
      <c r="G387" s="20"/>
      <c r="H387" s="20"/>
      <c r="I387" s="20"/>
      <c r="J387" s="20"/>
      <c r="K387" s="20"/>
      <c r="L387" s="20"/>
      <c r="M387" s="20"/>
    </row>
    <row r="388" spans="1:13" ht="13" x14ac:dyDescent="0.15">
      <c r="A388" s="20"/>
      <c r="B388" s="20"/>
      <c r="C388" s="20"/>
      <c r="D388" s="21"/>
      <c r="E388" s="20"/>
      <c r="F388" s="20"/>
      <c r="G388" s="20"/>
      <c r="H388" s="20"/>
      <c r="I388" s="20"/>
      <c r="J388" s="20"/>
      <c r="K388" s="20"/>
      <c r="L388" s="20"/>
      <c r="M388" s="20"/>
    </row>
    <row r="389" spans="1:13" ht="13" x14ac:dyDescent="0.15">
      <c r="A389" s="20"/>
      <c r="B389" s="20"/>
      <c r="C389" s="20"/>
      <c r="D389" s="21"/>
      <c r="E389" s="20"/>
      <c r="F389" s="20"/>
      <c r="G389" s="20"/>
      <c r="H389" s="20"/>
      <c r="I389" s="20"/>
      <c r="J389" s="20"/>
      <c r="K389" s="20"/>
      <c r="L389" s="20"/>
      <c r="M389" s="20"/>
    </row>
    <row r="390" spans="1:13" ht="13" x14ac:dyDescent="0.15">
      <c r="A390" s="20"/>
      <c r="B390" s="20"/>
      <c r="C390" s="20"/>
      <c r="D390" s="21"/>
      <c r="E390" s="20"/>
      <c r="F390" s="20"/>
      <c r="G390" s="20"/>
      <c r="H390" s="20"/>
      <c r="I390" s="20"/>
      <c r="J390" s="20"/>
      <c r="K390" s="20"/>
      <c r="L390" s="20"/>
      <c r="M390" s="20"/>
    </row>
    <row r="391" spans="1:13" ht="13" x14ac:dyDescent="0.15">
      <c r="A391" s="20"/>
      <c r="B391" s="20"/>
      <c r="C391" s="20"/>
      <c r="D391" s="21"/>
      <c r="E391" s="20"/>
      <c r="F391" s="20"/>
      <c r="G391" s="20"/>
      <c r="H391" s="20"/>
      <c r="I391" s="20"/>
      <c r="J391" s="20"/>
      <c r="K391" s="20"/>
      <c r="L391" s="20"/>
      <c r="M391" s="20"/>
    </row>
    <row r="392" spans="1:13" ht="13" x14ac:dyDescent="0.15">
      <c r="A392" s="20"/>
      <c r="B392" s="20"/>
      <c r="C392" s="20"/>
      <c r="D392" s="21"/>
      <c r="E392" s="20"/>
      <c r="F392" s="20"/>
      <c r="G392" s="20"/>
      <c r="H392" s="20"/>
      <c r="I392" s="20"/>
      <c r="J392" s="20"/>
      <c r="K392" s="20"/>
      <c r="L392" s="20"/>
      <c r="M392" s="20"/>
    </row>
    <row r="393" spans="1:13" ht="13" x14ac:dyDescent="0.15">
      <c r="A393" s="20"/>
      <c r="B393" s="20"/>
      <c r="C393" s="20"/>
      <c r="D393" s="21"/>
      <c r="E393" s="20"/>
      <c r="F393" s="20"/>
      <c r="G393" s="20"/>
      <c r="H393" s="20"/>
      <c r="I393" s="20"/>
      <c r="J393" s="20"/>
      <c r="K393" s="20"/>
      <c r="L393" s="20"/>
      <c r="M393" s="20"/>
    </row>
    <row r="394" spans="1:13" ht="13" x14ac:dyDescent="0.15">
      <c r="A394" s="20"/>
      <c r="B394" s="20"/>
      <c r="C394" s="20"/>
      <c r="D394" s="21"/>
      <c r="E394" s="20"/>
      <c r="F394" s="20"/>
      <c r="G394" s="20"/>
      <c r="H394" s="20"/>
      <c r="I394" s="20"/>
      <c r="J394" s="20"/>
      <c r="K394" s="20"/>
      <c r="L394" s="20"/>
      <c r="M394" s="20"/>
    </row>
    <row r="395" spans="1:13" ht="13" x14ac:dyDescent="0.15">
      <c r="A395" s="20"/>
      <c r="B395" s="20"/>
      <c r="C395" s="20"/>
      <c r="D395" s="21"/>
      <c r="E395" s="20"/>
      <c r="F395" s="20"/>
      <c r="G395" s="20"/>
      <c r="H395" s="20"/>
      <c r="I395" s="20"/>
      <c r="J395" s="20"/>
      <c r="K395" s="20"/>
      <c r="L395" s="20"/>
      <c r="M395" s="20"/>
    </row>
    <row r="396" spans="1:13" ht="13" x14ac:dyDescent="0.15">
      <c r="A396" s="20"/>
      <c r="B396" s="20"/>
      <c r="C396" s="20"/>
      <c r="D396" s="21"/>
      <c r="E396" s="20"/>
      <c r="F396" s="20"/>
      <c r="G396" s="20"/>
      <c r="H396" s="20"/>
      <c r="I396" s="20"/>
      <c r="J396" s="20"/>
      <c r="K396" s="20"/>
      <c r="L396" s="20"/>
      <c r="M396" s="20"/>
    </row>
    <row r="397" spans="1:13" ht="13" x14ac:dyDescent="0.15">
      <c r="A397" s="20"/>
      <c r="B397" s="20"/>
      <c r="C397" s="20"/>
      <c r="D397" s="21"/>
      <c r="E397" s="20"/>
      <c r="F397" s="20"/>
      <c r="G397" s="20"/>
      <c r="H397" s="20"/>
      <c r="I397" s="20"/>
      <c r="J397" s="20"/>
      <c r="K397" s="20"/>
      <c r="L397" s="20"/>
      <c r="M397" s="20"/>
    </row>
    <row r="398" spans="1:13" ht="13" x14ac:dyDescent="0.15">
      <c r="A398" s="20"/>
      <c r="B398" s="20"/>
      <c r="C398" s="20"/>
      <c r="D398" s="21"/>
      <c r="E398" s="20"/>
      <c r="F398" s="20"/>
      <c r="G398" s="20"/>
      <c r="H398" s="20"/>
      <c r="I398" s="20"/>
      <c r="J398" s="20"/>
      <c r="K398" s="20"/>
      <c r="L398" s="20"/>
      <c r="M398" s="20"/>
    </row>
    <row r="399" spans="1:13" ht="13" x14ac:dyDescent="0.15">
      <c r="A399" s="20"/>
      <c r="B399" s="20"/>
      <c r="C399" s="20"/>
      <c r="D399" s="21"/>
      <c r="E399" s="20"/>
      <c r="F399" s="20"/>
      <c r="G399" s="20"/>
      <c r="H399" s="20"/>
      <c r="I399" s="20"/>
      <c r="J399" s="20"/>
      <c r="K399" s="20"/>
      <c r="L399" s="20"/>
      <c r="M399" s="20"/>
    </row>
    <row r="400" spans="1:13" ht="13" x14ac:dyDescent="0.15">
      <c r="A400" s="20"/>
      <c r="B400" s="20"/>
      <c r="C400" s="20"/>
      <c r="D400" s="21"/>
      <c r="E400" s="20"/>
      <c r="F400" s="20"/>
      <c r="G400" s="20"/>
      <c r="H400" s="20"/>
      <c r="I400" s="20"/>
      <c r="J400" s="20"/>
      <c r="K400" s="20"/>
      <c r="L400" s="20"/>
      <c r="M400" s="20"/>
    </row>
    <row r="401" spans="1:13" ht="13" x14ac:dyDescent="0.15">
      <c r="A401" s="20"/>
      <c r="B401" s="20"/>
      <c r="C401" s="20"/>
      <c r="D401" s="21"/>
      <c r="E401" s="20"/>
      <c r="F401" s="20"/>
      <c r="G401" s="20"/>
      <c r="H401" s="20"/>
      <c r="I401" s="20"/>
      <c r="J401" s="20"/>
      <c r="K401" s="20"/>
      <c r="L401" s="20"/>
      <c r="M401" s="20"/>
    </row>
    <row r="402" spans="1:13" ht="13" x14ac:dyDescent="0.15">
      <c r="A402" s="20"/>
      <c r="B402" s="20"/>
      <c r="C402" s="20"/>
      <c r="D402" s="21"/>
      <c r="E402" s="20"/>
      <c r="F402" s="20"/>
      <c r="G402" s="20"/>
      <c r="H402" s="20"/>
      <c r="I402" s="20"/>
      <c r="J402" s="20"/>
      <c r="K402" s="20"/>
      <c r="L402" s="20"/>
      <c r="M402" s="20"/>
    </row>
    <row r="403" spans="1:13" ht="13" x14ac:dyDescent="0.15">
      <c r="A403" s="20"/>
      <c r="B403" s="20"/>
      <c r="C403" s="20"/>
      <c r="D403" s="21"/>
      <c r="E403" s="20"/>
      <c r="F403" s="20"/>
      <c r="G403" s="20"/>
      <c r="H403" s="20"/>
      <c r="I403" s="20"/>
      <c r="J403" s="20"/>
      <c r="K403" s="20"/>
      <c r="L403" s="20"/>
      <c r="M403" s="20"/>
    </row>
    <row r="404" spans="1:13" ht="13" x14ac:dyDescent="0.15">
      <c r="A404" s="20"/>
      <c r="B404" s="20"/>
      <c r="C404" s="20"/>
      <c r="D404" s="21"/>
      <c r="E404" s="20"/>
      <c r="F404" s="20"/>
      <c r="G404" s="20"/>
      <c r="H404" s="20"/>
      <c r="I404" s="20"/>
      <c r="J404" s="20"/>
      <c r="K404" s="20"/>
      <c r="L404" s="20"/>
      <c r="M404" s="20"/>
    </row>
    <row r="405" spans="1:13" ht="13" x14ac:dyDescent="0.15">
      <c r="A405" s="20"/>
      <c r="B405" s="20"/>
      <c r="C405" s="20"/>
      <c r="D405" s="21"/>
      <c r="E405" s="20"/>
      <c r="F405" s="20"/>
      <c r="G405" s="20"/>
      <c r="H405" s="20"/>
      <c r="I405" s="20"/>
      <c r="J405" s="20"/>
      <c r="K405" s="20"/>
      <c r="L405" s="20"/>
      <c r="M405" s="20"/>
    </row>
    <row r="406" spans="1:13" ht="13" x14ac:dyDescent="0.15">
      <c r="A406" s="20"/>
      <c r="B406" s="20"/>
      <c r="C406" s="20"/>
      <c r="D406" s="21"/>
      <c r="E406" s="20"/>
      <c r="F406" s="20"/>
      <c r="G406" s="20"/>
      <c r="H406" s="20"/>
      <c r="I406" s="20"/>
      <c r="J406" s="20"/>
      <c r="K406" s="20"/>
      <c r="L406" s="20"/>
      <c r="M406" s="20"/>
    </row>
    <row r="407" spans="1:13" ht="13" x14ac:dyDescent="0.15">
      <c r="A407" s="20"/>
      <c r="B407" s="20"/>
      <c r="C407" s="20"/>
      <c r="D407" s="21"/>
      <c r="E407" s="20"/>
      <c r="F407" s="20"/>
      <c r="G407" s="20"/>
      <c r="H407" s="20"/>
      <c r="I407" s="20"/>
      <c r="J407" s="20"/>
      <c r="K407" s="20"/>
      <c r="L407" s="20"/>
      <c r="M407" s="20"/>
    </row>
    <row r="408" spans="1:13" ht="13" x14ac:dyDescent="0.15">
      <c r="A408" s="20"/>
      <c r="B408" s="20"/>
      <c r="C408" s="20"/>
      <c r="D408" s="21"/>
      <c r="E408" s="20"/>
      <c r="F408" s="20"/>
      <c r="G408" s="20"/>
      <c r="H408" s="20"/>
      <c r="I408" s="20"/>
      <c r="J408" s="20"/>
      <c r="K408" s="20"/>
      <c r="L408" s="20"/>
      <c r="M408" s="20"/>
    </row>
    <row r="409" spans="1:13" ht="13" x14ac:dyDescent="0.15">
      <c r="A409" s="20"/>
      <c r="B409" s="20"/>
      <c r="C409" s="20"/>
      <c r="D409" s="21"/>
      <c r="E409" s="20"/>
      <c r="F409" s="20"/>
      <c r="G409" s="20"/>
      <c r="H409" s="20"/>
      <c r="I409" s="20"/>
      <c r="J409" s="20"/>
      <c r="K409" s="20"/>
      <c r="L409" s="20"/>
      <c r="M409" s="20"/>
    </row>
    <row r="410" spans="1:13" ht="13" x14ac:dyDescent="0.15">
      <c r="A410" s="20"/>
      <c r="B410" s="20"/>
      <c r="C410" s="20"/>
      <c r="D410" s="21"/>
      <c r="E410" s="20"/>
      <c r="F410" s="20"/>
      <c r="G410" s="20"/>
      <c r="H410" s="20"/>
      <c r="I410" s="20"/>
      <c r="J410" s="20"/>
      <c r="K410" s="20"/>
      <c r="L410" s="20"/>
      <c r="M410" s="20"/>
    </row>
    <row r="411" spans="1:13" ht="13" x14ac:dyDescent="0.15">
      <c r="A411" s="20"/>
      <c r="B411" s="20"/>
      <c r="C411" s="20"/>
      <c r="D411" s="21"/>
      <c r="E411" s="20"/>
      <c r="F411" s="20"/>
      <c r="G411" s="20"/>
      <c r="H411" s="20"/>
      <c r="I411" s="20"/>
      <c r="J411" s="20"/>
      <c r="K411" s="20"/>
      <c r="L411" s="20"/>
      <c r="M411" s="20"/>
    </row>
    <row r="412" spans="1:13" ht="13" x14ac:dyDescent="0.15">
      <c r="A412" s="20"/>
      <c r="B412" s="20"/>
      <c r="C412" s="20"/>
      <c r="D412" s="21"/>
      <c r="E412" s="20"/>
      <c r="F412" s="20"/>
      <c r="G412" s="20"/>
      <c r="H412" s="20"/>
      <c r="I412" s="20"/>
      <c r="J412" s="20"/>
      <c r="K412" s="20"/>
      <c r="L412" s="20"/>
      <c r="M412" s="20"/>
    </row>
    <row r="413" spans="1:13" ht="13" x14ac:dyDescent="0.15">
      <c r="A413" s="20"/>
      <c r="B413" s="20"/>
      <c r="C413" s="20"/>
      <c r="D413" s="21"/>
      <c r="E413" s="20"/>
      <c r="F413" s="20"/>
      <c r="G413" s="20"/>
      <c r="H413" s="20"/>
      <c r="I413" s="20"/>
      <c r="J413" s="20"/>
      <c r="K413" s="20"/>
      <c r="L413" s="20"/>
      <c r="M413" s="20"/>
    </row>
    <row r="414" spans="1:13" ht="13" x14ac:dyDescent="0.15">
      <c r="A414" s="20"/>
      <c r="B414" s="20"/>
      <c r="C414" s="20"/>
      <c r="D414" s="21"/>
      <c r="E414" s="20"/>
      <c r="F414" s="20"/>
      <c r="G414" s="20"/>
      <c r="H414" s="20"/>
      <c r="I414" s="20"/>
      <c r="J414" s="20"/>
      <c r="K414" s="20"/>
      <c r="L414" s="20"/>
      <c r="M414" s="20"/>
    </row>
    <row r="415" spans="1:13" ht="13" x14ac:dyDescent="0.15">
      <c r="A415" s="20"/>
      <c r="B415" s="20"/>
      <c r="C415" s="20"/>
      <c r="D415" s="21"/>
      <c r="E415" s="20"/>
      <c r="F415" s="20"/>
      <c r="G415" s="20"/>
      <c r="H415" s="20"/>
      <c r="I415" s="20"/>
      <c r="J415" s="20"/>
      <c r="K415" s="20"/>
      <c r="L415" s="20"/>
      <c r="M415" s="20"/>
    </row>
    <row r="416" spans="1:13" ht="13" x14ac:dyDescent="0.15">
      <c r="A416" s="20"/>
      <c r="B416" s="20"/>
      <c r="C416" s="20"/>
      <c r="D416" s="21"/>
      <c r="E416" s="20"/>
      <c r="F416" s="20"/>
      <c r="G416" s="20"/>
      <c r="H416" s="20"/>
      <c r="I416" s="20"/>
      <c r="J416" s="20"/>
      <c r="K416" s="20"/>
      <c r="L416" s="20"/>
      <c r="M416" s="20"/>
    </row>
    <row r="417" spans="1:13" ht="13" x14ac:dyDescent="0.15">
      <c r="A417" s="20"/>
      <c r="B417" s="20"/>
      <c r="C417" s="20"/>
      <c r="D417" s="21"/>
      <c r="E417" s="20"/>
      <c r="F417" s="20"/>
      <c r="G417" s="20"/>
      <c r="H417" s="20"/>
      <c r="I417" s="20"/>
      <c r="J417" s="20"/>
      <c r="K417" s="20"/>
      <c r="L417" s="20"/>
      <c r="M417" s="20"/>
    </row>
    <row r="418" spans="1:13" ht="13" x14ac:dyDescent="0.15">
      <c r="A418" s="20"/>
      <c r="B418" s="20"/>
      <c r="C418" s="20"/>
      <c r="D418" s="21"/>
      <c r="E418" s="20"/>
      <c r="F418" s="20"/>
      <c r="G418" s="20"/>
      <c r="H418" s="20"/>
      <c r="I418" s="20"/>
      <c r="J418" s="20"/>
      <c r="K418" s="20"/>
      <c r="L418" s="20"/>
      <c r="M418" s="20"/>
    </row>
    <row r="419" spans="1:13" ht="13" x14ac:dyDescent="0.15">
      <c r="A419" s="20"/>
      <c r="B419" s="20"/>
      <c r="C419" s="20"/>
      <c r="D419" s="21"/>
      <c r="E419" s="20"/>
      <c r="F419" s="20"/>
      <c r="G419" s="20"/>
      <c r="H419" s="20"/>
      <c r="I419" s="20"/>
      <c r="J419" s="20"/>
      <c r="K419" s="20"/>
      <c r="L419" s="20"/>
      <c r="M419" s="20"/>
    </row>
    <row r="420" spans="1:13" ht="13" x14ac:dyDescent="0.15">
      <c r="A420" s="20"/>
      <c r="B420" s="20"/>
      <c r="C420" s="20"/>
      <c r="D420" s="21"/>
      <c r="E420" s="20"/>
      <c r="F420" s="20"/>
      <c r="G420" s="20"/>
      <c r="H420" s="20"/>
      <c r="I420" s="20"/>
      <c r="J420" s="20"/>
      <c r="K420" s="20"/>
      <c r="L420" s="20"/>
      <c r="M420" s="20"/>
    </row>
    <row r="421" spans="1:13" ht="13" x14ac:dyDescent="0.15">
      <c r="A421" s="20"/>
      <c r="B421" s="20"/>
      <c r="C421" s="20"/>
      <c r="D421" s="21"/>
      <c r="E421" s="20"/>
      <c r="F421" s="20"/>
      <c r="G421" s="20"/>
      <c r="H421" s="20"/>
      <c r="I421" s="20"/>
      <c r="J421" s="20"/>
      <c r="K421" s="20"/>
      <c r="L421" s="20"/>
      <c r="M421" s="20"/>
    </row>
    <row r="422" spans="1:13" ht="13" x14ac:dyDescent="0.15">
      <c r="A422" s="20"/>
      <c r="B422" s="20"/>
      <c r="C422" s="20"/>
      <c r="D422" s="21"/>
      <c r="E422" s="20"/>
      <c r="F422" s="20"/>
      <c r="G422" s="20"/>
      <c r="H422" s="20"/>
      <c r="I422" s="20"/>
      <c r="J422" s="20"/>
      <c r="K422" s="20"/>
      <c r="L422" s="20"/>
      <c r="M422" s="20"/>
    </row>
    <row r="423" spans="1:13" ht="13" x14ac:dyDescent="0.15">
      <c r="A423" s="20"/>
      <c r="B423" s="20"/>
      <c r="C423" s="20"/>
      <c r="D423" s="21"/>
      <c r="E423" s="20"/>
      <c r="F423" s="20"/>
      <c r="G423" s="20"/>
      <c r="H423" s="20"/>
      <c r="I423" s="20"/>
      <c r="J423" s="20"/>
      <c r="K423" s="20"/>
      <c r="L423" s="20"/>
      <c r="M423" s="20"/>
    </row>
    <row r="424" spans="1:13" ht="13" x14ac:dyDescent="0.15">
      <c r="A424" s="20"/>
      <c r="B424" s="20"/>
      <c r="C424" s="20"/>
      <c r="D424" s="21"/>
      <c r="E424" s="20"/>
      <c r="F424" s="20"/>
      <c r="G424" s="20"/>
      <c r="H424" s="20"/>
      <c r="I424" s="20"/>
      <c r="J424" s="20"/>
      <c r="K424" s="20"/>
      <c r="L424" s="20"/>
      <c r="M424" s="20"/>
    </row>
    <row r="425" spans="1:13" ht="13" x14ac:dyDescent="0.15">
      <c r="A425" s="20"/>
      <c r="B425" s="20"/>
      <c r="C425" s="20"/>
      <c r="D425" s="21"/>
      <c r="E425" s="20"/>
      <c r="F425" s="20"/>
      <c r="G425" s="20"/>
      <c r="H425" s="20"/>
      <c r="I425" s="20"/>
      <c r="J425" s="20"/>
      <c r="K425" s="20"/>
      <c r="L425" s="20"/>
      <c r="M425" s="20"/>
    </row>
    <row r="426" spans="1:13" ht="13" x14ac:dyDescent="0.15">
      <c r="A426" s="20"/>
      <c r="B426" s="20"/>
      <c r="C426" s="20"/>
      <c r="D426" s="21"/>
      <c r="E426" s="20"/>
      <c r="F426" s="20"/>
      <c r="G426" s="20"/>
      <c r="H426" s="20"/>
      <c r="I426" s="20"/>
      <c r="J426" s="20"/>
      <c r="K426" s="20"/>
      <c r="L426" s="20"/>
      <c r="M426" s="20"/>
    </row>
    <row r="427" spans="1:13" ht="13" x14ac:dyDescent="0.15">
      <c r="A427" s="20"/>
      <c r="B427" s="20"/>
      <c r="C427" s="20"/>
      <c r="D427" s="21"/>
      <c r="E427" s="20"/>
      <c r="F427" s="20"/>
      <c r="G427" s="20"/>
      <c r="H427" s="20"/>
      <c r="I427" s="20"/>
      <c r="J427" s="20"/>
      <c r="K427" s="20"/>
      <c r="L427" s="20"/>
      <c r="M427" s="20"/>
    </row>
    <row r="428" spans="1:13" ht="13" x14ac:dyDescent="0.15">
      <c r="A428" s="20"/>
      <c r="B428" s="20"/>
      <c r="C428" s="20"/>
      <c r="D428" s="21"/>
      <c r="E428" s="20"/>
      <c r="F428" s="20"/>
      <c r="G428" s="20"/>
      <c r="H428" s="20"/>
      <c r="I428" s="20"/>
      <c r="J428" s="20"/>
      <c r="K428" s="20"/>
      <c r="L428" s="20"/>
      <c r="M428" s="20"/>
    </row>
    <row r="429" spans="1:13" ht="13" x14ac:dyDescent="0.15">
      <c r="A429" s="20"/>
      <c r="B429" s="20"/>
      <c r="C429" s="20"/>
      <c r="D429" s="21"/>
      <c r="E429" s="20"/>
      <c r="F429" s="20"/>
      <c r="G429" s="20"/>
      <c r="H429" s="20"/>
      <c r="I429" s="20"/>
      <c r="J429" s="20"/>
      <c r="K429" s="20"/>
      <c r="L429" s="20"/>
      <c r="M429" s="20"/>
    </row>
    <row r="430" spans="1:13" ht="13" x14ac:dyDescent="0.15">
      <c r="A430" s="20"/>
      <c r="B430" s="20"/>
      <c r="C430" s="20"/>
      <c r="D430" s="21"/>
      <c r="E430" s="20"/>
      <c r="F430" s="20"/>
      <c r="G430" s="20"/>
      <c r="H430" s="20"/>
      <c r="I430" s="20"/>
      <c r="J430" s="20"/>
      <c r="K430" s="20"/>
      <c r="L430" s="20"/>
      <c r="M430" s="20"/>
    </row>
    <row r="431" spans="1:13" ht="13" x14ac:dyDescent="0.15">
      <c r="A431" s="20"/>
      <c r="B431" s="20"/>
      <c r="C431" s="20"/>
      <c r="D431" s="21"/>
      <c r="E431" s="20"/>
      <c r="F431" s="20"/>
      <c r="G431" s="20"/>
      <c r="H431" s="20"/>
      <c r="I431" s="20"/>
      <c r="J431" s="20"/>
      <c r="K431" s="20"/>
      <c r="L431" s="20"/>
      <c r="M431" s="20"/>
    </row>
    <row r="432" spans="1:13" ht="13" x14ac:dyDescent="0.15">
      <c r="A432" s="20"/>
      <c r="B432" s="20"/>
      <c r="C432" s="20"/>
      <c r="D432" s="21"/>
      <c r="E432" s="20"/>
      <c r="F432" s="20"/>
      <c r="G432" s="20"/>
      <c r="H432" s="20"/>
      <c r="I432" s="20"/>
      <c r="J432" s="20"/>
      <c r="K432" s="20"/>
      <c r="L432" s="20"/>
      <c r="M432" s="20"/>
    </row>
    <row r="433" spans="1:13" ht="13" x14ac:dyDescent="0.15">
      <c r="A433" s="20"/>
      <c r="B433" s="20"/>
      <c r="C433" s="20"/>
      <c r="D433" s="21"/>
      <c r="E433" s="20"/>
      <c r="F433" s="20"/>
      <c r="G433" s="20"/>
      <c r="H433" s="20"/>
      <c r="I433" s="20"/>
      <c r="J433" s="20"/>
      <c r="K433" s="20"/>
      <c r="L433" s="20"/>
      <c r="M433" s="20"/>
    </row>
    <row r="434" spans="1:13" ht="13" x14ac:dyDescent="0.15">
      <c r="A434" s="20"/>
      <c r="B434" s="20"/>
      <c r="C434" s="20"/>
      <c r="D434" s="21"/>
      <c r="E434" s="20"/>
      <c r="F434" s="20"/>
      <c r="G434" s="20"/>
      <c r="H434" s="20"/>
      <c r="I434" s="20"/>
      <c r="J434" s="20"/>
      <c r="K434" s="20"/>
      <c r="L434" s="20"/>
      <c r="M434" s="20"/>
    </row>
    <row r="435" spans="1:13" ht="13" x14ac:dyDescent="0.15">
      <c r="A435" s="20"/>
      <c r="B435" s="20"/>
      <c r="C435" s="20"/>
      <c r="D435" s="21"/>
      <c r="E435" s="20"/>
      <c r="F435" s="20"/>
      <c r="G435" s="20"/>
      <c r="H435" s="20"/>
      <c r="I435" s="20"/>
      <c r="J435" s="20"/>
      <c r="K435" s="20"/>
      <c r="L435" s="20"/>
      <c r="M435" s="20"/>
    </row>
    <row r="436" spans="1:13" ht="13" x14ac:dyDescent="0.15">
      <c r="A436" s="20"/>
      <c r="B436" s="20"/>
      <c r="C436" s="20"/>
      <c r="D436" s="21"/>
      <c r="E436" s="20"/>
      <c r="F436" s="20"/>
      <c r="G436" s="20"/>
      <c r="H436" s="20"/>
      <c r="I436" s="20"/>
      <c r="J436" s="20"/>
      <c r="K436" s="20"/>
      <c r="L436" s="20"/>
      <c r="M436" s="20"/>
    </row>
    <row r="437" spans="1:13" ht="13" x14ac:dyDescent="0.15">
      <c r="A437" s="20"/>
      <c r="B437" s="20"/>
      <c r="C437" s="20"/>
      <c r="D437" s="21"/>
      <c r="E437" s="20"/>
      <c r="F437" s="20"/>
      <c r="G437" s="20"/>
      <c r="H437" s="20"/>
      <c r="I437" s="20"/>
      <c r="J437" s="20"/>
      <c r="K437" s="20"/>
      <c r="L437" s="20"/>
      <c r="M43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 Collection</vt:lpstr>
      <vt:lpstr>Main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2022-03-03T05:34:00Z</dcterms:modified>
</cp:coreProperties>
</file>