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40" windowWidth="31660" windowHeight="22000"/>
  </bookViews>
  <sheets>
    <sheet name="Personal Budget - Annual Budget" sheetId="4" r:id="rId1"/>
    <sheet name="Personal Budget - Monthly Net I" sheetId="2" r:id="rId2"/>
    <sheet name="Personal Budget - Monthly Expen" sheetId="3" r:id="rId3"/>
    <sheet name="Personal Budget - Additional In" sheetId="5" r:id="rId4"/>
    <sheet name="Personal Budget - Planned Expen" sheetId="6" r:id="rId5"/>
    <sheet name="Personal Budget - Drawings" sheetId="7" r:id="rId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6" i="5"/>
  <c r="B5" i="4"/>
  <c r="C5"/>
  <c r="D5"/>
  <c r="E5"/>
  <c r="F5"/>
  <c r="G5"/>
  <c r="H5"/>
  <c r="I5"/>
  <c r="J5"/>
  <c r="K5"/>
  <c r="L5"/>
  <c r="M5"/>
  <c r="B7"/>
  <c r="C7"/>
  <c r="D7"/>
  <c r="E7"/>
  <c r="F7"/>
  <c r="G7"/>
  <c r="H7"/>
  <c r="I7"/>
  <c r="J7"/>
  <c r="K7"/>
  <c r="L7"/>
  <c r="M7"/>
  <c r="C4"/>
  <c r="D4"/>
  <c r="E4"/>
  <c r="F4"/>
  <c r="G4"/>
  <c r="H4"/>
  <c r="I4"/>
  <c r="J4"/>
  <c r="K4"/>
  <c r="L4"/>
  <c r="M4"/>
  <c r="B6"/>
  <c r="C6"/>
  <c r="D6"/>
  <c r="E6"/>
  <c r="F6"/>
  <c r="G6"/>
  <c r="H6"/>
  <c r="I6"/>
  <c r="J6"/>
  <c r="K6"/>
  <c r="L6"/>
  <c r="M6"/>
  <c r="B4"/>
  <c r="B8"/>
  <c r="C3"/>
  <c r="C8"/>
  <c r="D3"/>
  <c r="D8"/>
  <c r="E3"/>
  <c r="E8"/>
  <c r="F3"/>
  <c r="F8"/>
  <c r="G3"/>
  <c r="G8"/>
  <c r="H3"/>
  <c r="H8"/>
  <c r="I3"/>
  <c r="I8"/>
  <c r="J3"/>
  <c r="J8"/>
  <c r="K3"/>
  <c r="K8"/>
  <c r="L3"/>
  <c r="L8"/>
  <c r="M3"/>
  <c r="M8"/>
  <c r="B11" i="3"/>
  <c r="B6" i="2"/>
  <c r="C11" i="6"/>
</calcChain>
</file>

<file path=xl/sharedStrings.xml><?xml version="1.0" encoding="utf-8"?>
<sst xmlns="http://schemas.openxmlformats.org/spreadsheetml/2006/main" count="65" uniqueCount="51">
  <si>
    <t>Monthly Net Income</t>
  </si>
  <si>
    <t>Income Type</t>
  </si>
  <si>
    <t>Amount</t>
  </si>
  <si>
    <t>Monthly Net Income</t>
  </si>
  <si>
    <t>Other Monthly Income</t>
  </si>
  <si>
    <t>Available Cash</t>
  </si>
  <si>
    <t>Monthly Expenses</t>
  </si>
  <si>
    <t>Expense</t>
  </si>
  <si>
    <t>Costs</t>
  </si>
  <si>
    <t>Mortgage</t>
  </si>
  <si>
    <t>Taxes</t>
  </si>
  <si>
    <t>Car Payment</t>
  </si>
  <si>
    <t>Car Insurance</t>
  </si>
  <si>
    <t>Home Owners Insurance</t>
  </si>
  <si>
    <t>Cable Bill</t>
  </si>
  <si>
    <t>Gas/Electric</t>
  </si>
  <si>
    <t>Monthly Prescription</t>
  </si>
  <si>
    <t>Total Monthly Expenses</t>
  </si>
  <si>
    <t>Annual Budget by Month</t>
  </si>
  <si>
    <t>Income and Expenses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</si>
  <si>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</si>
  <si>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</si>
  <si>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</si>
  <si>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</si>
  <si>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</si>
  <si>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</si>
  <si>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</si>
  <si>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</si>
  <si>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</si>
  <si>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</si>
  <si>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</si>
  <si>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</si>
  <si>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Previous month’s balance</t>
  </si>
  <si>
    <t>Available cash</t>
  </si>
  <si>
    <t>Additional income</t>
  </si>
  <si>
    <t>Monthly expenses</t>
  </si>
  <si>
    <t>Planned expenses</t>
  </si>
  <si>
    <t>Savings</t>
  </si>
  <si>
    <t>Additional Income</t>
  </si>
  <si>
    <t>Details</t>
  </si>
  <si>
    <t>Month</t>
  </si>
  <si>
    <t>Mid Year Bonus</t>
  </si>
  <si>
    <t>Year End Bonus</t>
  </si>
  <si>
    <t>Total Additional Income</t>
  </si>
  <si>
    <t>Planned Expenses</t>
  </si>
  <si>
    <t>Expenditure</t>
  </si>
  <si>
    <t>November vacation</t>
  </si>
  <si>
    <t>Home for the holidays</t>
  </si>
  <si>
    <t>Gifts for family</t>
  </si>
  <si>
    <t>Family vacation</t>
  </si>
  <si>
    <t>Total Planned Expenses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</si>
</sst>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6">
    <font>
      <sz val="11"/>
      <color indexed="8"/>
      <name val="Helvetica Neue"/>
    </font>
    <font>
      <sz val="11"/>
      <color indexed="12"/>
      <name val="Helvetica Neue"/>
    </font>
    <font>
      <b/>
      <sz val="13"/>
      <color indexed="12"/>
      <name val="Helvetica Neue"/>
    </font>
    <font>
      <b/>
      <sz val="11"/>
      <color indexed="10"/>
      <name val="Helvetica Neue"/>
    </font>
    <font>
      <b/>
      <sz val="11"/>
      <color indexed="12"/>
      <name val="Helvetica Neue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10"/>
      </left>
      <right/>
      <top style="thin">
        <color indexed="10"/>
      </top>
      <bottom style="thick">
        <color indexed="10"/>
      </bottom>
      <diagonal/>
    </border>
    <border>
      <left/>
      <right/>
      <top style="thick">
        <color indexed="10"/>
      </top>
      <bottom/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24">
    <xf numFmtId="0" fontId="0" fillId="0" borderId="0" xfId="0" applyAlignment="1"/>
    <xf numFmtId="0" fontId="1" fillId="0" borderId="0" xfId="0" applyNumberFormat="1" applyFont="1" applyAlignment="1">
      <alignment vertical="top" wrapText="1"/>
    </xf>
    <xf numFmtId="0" fontId="3" fillId="2" borderId="1" xfId="0" applyNumberFormat="1" applyFont="1" applyFill="1" applyBorder="1" applyAlignment="1">
      <alignment horizontal="center" vertical="top" wrapText="1"/>
    </xf>
    <xf numFmtId="0" fontId="3" fillId="2" borderId="1" xfId="0" applyNumberFormat="1" applyFont="1" applyFill="1" applyBorder="1" applyAlignment="1">
      <alignment horizontal="center" vertical="top" wrapText="1"/>
    </xf>
    <xf numFmtId="0" fontId="3" fillId="2" borderId="2" xfId="0" applyNumberFormat="1" applyFont="1" applyFill="1" applyBorder="1" applyAlignment="1">
      <alignment horizontal="left" vertical="top" wrapText="1"/>
    </xf>
    <xf numFmtId="164" fontId="1" fillId="3" borderId="4" xfId="0" applyNumberFormat="1" applyFont="1" applyFill="1" applyBorder="1" applyAlignment="1">
      <alignment vertical="top" wrapText="1"/>
    </xf>
    <xf numFmtId="0" fontId="3" fillId="2" borderId="5" xfId="0" applyNumberFormat="1" applyFont="1" applyFill="1" applyBorder="1" applyAlignment="1">
      <alignment horizontal="left" vertical="top" wrapText="1"/>
    </xf>
    <xf numFmtId="0" fontId="3" fillId="2" borderId="6" xfId="0" applyNumberFormat="1" applyFont="1" applyFill="1" applyBorder="1" applyAlignment="1">
      <alignment horizontal="left" vertical="top" wrapText="1"/>
    </xf>
    <xf numFmtId="164" fontId="1" fillId="3" borderId="8" xfId="0" applyNumberFormat="1" applyFont="1" applyFill="1" applyBorder="1" applyAlignment="1">
      <alignment vertical="top" wrapText="1"/>
    </xf>
    <xf numFmtId="0" fontId="4" fillId="3" borderId="9" xfId="0" applyNumberFormat="1" applyFont="1" applyFill="1" applyBorder="1" applyAlignment="1">
      <alignment vertical="top" wrapText="1"/>
    </xf>
    <xf numFmtId="164" fontId="4" fillId="3" borderId="9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2" borderId="1" xfId="0" applyNumberFormat="1" applyFont="1" applyFill="1" applyBorder="1" applyAlignment="1">
      <alignment horizontal="center" vertical="top" wrapText="1"/>
    </xf>
    <xf numFmtId="164" fontId="1" fillId="3" borderId="3" xfId="0" applyNumberFormat="1" applyFont="1" applyFill="1" applyBorder="1" applyAlignment="1">
      <alignment vertical="top" wrapText="1"/>
    </xf>
    <xf numFmtId="164" fontId="1" fillId="3" borderId="7" xfId="0" applyNumberFormat="1" applyFont="1" applyFill="1" applyBorder="1" applyAlignment="1">
      <alignment vertical="top" wrapText="1"/>
    </xf>
    <xf numFmtId="164" fontId="4" fillId="3" borderId="9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3" borderId="3" xfId="0" applyNumberFormat="1" applyFont="1" applyFill="1" applyBorder="1" applyAlignment="1">
      <alignment vertical="top" wrapText="1"/>
    </xf>
    <xf numFmtId="0" fontId="1" fillId="3" borderId="7" xfId="0" applyNumberFormat="1" applyFont="1" applyFill="1" applyBorder="1" applyAlignment="1">
      <alignment vertical="top" wrapText="1"/>
    </xf>
    <xf numFmtId="0" fontId="4" fillId="3" borderId="9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FFFFFF"/>
      <rgbColor rgb="00EEF3F4"/>
      <rgbColor rgb="00394D7E"/>
      <rgbColor rgb="000000FF"/>
      <rgbColor rgb="00000000"/>
      <rgbColor rgb="00CDDDE3"/>
      <rgbColor rgb="00FF0000"/>
      <rgbColor rgb="00DCE5E6"/>
      <rgbColor rgb="00CCCCCC"/>
      <rgbColor rgb="00293558"/>
      <rgbColor rgb="004B5C8A"/>
      <rgbColor rgb="007A979F"/>
      <rgbColor rgb="00AAAAAA"/>
      <rgbColor rgb="004A72A9"/>
      <rgbColor rgb="0094B9DA"/>
      <rgbColor rgb="00002B64"/>
      <rgbColor rgb="005B9AD1"/>
      <rgbColor rgb="0000070E"/>
      <rgbColor rgb="00154C8F"/>
      <rgbColor rgb="00ADD8FF"/>
      <rgbColor rgb="00004297"/>
      <rgbColor rgb="006FBBFF"/>
      <rgbColor rgb="00002141"/>
      <rgbColor rgb="001C67C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4" Type="http://schemas.openxmlformats.org/officeDocument/2006/relationships/worksheet" Target="worksheets/sheet4.xml"/><Relationship Id="rId10" Type="http://schemas.openxmlformats.org/officeDocument/2006/relationships/calcChain" Target="calcChain.xml"/><Relationship Id="rId5" Type="http://schemas.openxmlformats.org/officeDocument/2006/relationships/worksheet" Target="worksheets/sheet5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r>
              <a:t>Savings</a:t>
            </a:r>
          </a:p>
        </c:rich>
      </c:tx>
      <c:layout>
        <c:manualLayout>
          <c:xMode val="edge"/>
          <c:yMode val="edge"/>
          <c:x val="0.42441814685955"/>
          <c:y val="0.0390243902439024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0929997363426"/>
          <c:y val="0.239024105582954"/>
          <c:w val="0.770348017122472"/>
          <c:h val="0.375609308773213"/>
        </c:manualLayout>
      </c:layout>
      <c:barChart>
        <c:barDir val="col"/>
        <c:grouping val="clustered"/>
        <c:ser>
          <c:idx val="0"/>
          <c:order val="0"/>
          <c:tx>
            <c:strRef>
              <c:f>'Personal Budget - Annual Budget'!$A$8</c:f>
              <c:strCache>
                <c:ptCount val="1"/>
                <c:pt idx="0">
                  <c:v>Savings</c:v>
                </c:pt>
              </c:strCache>
            </c:strRef>
          </c:tx>
          <c:spPr>
            <a:solidFill>
              <a:srgbClr val="4A72A9"/>
            </a:solidFill>
            <a:ln w="25400">
              <a:noFill/>
            </a:ln>
          </c:spPr>
          <c:cat>
            <c:strRef>
              <c:f>'Personal Budget - Annual Budget'!$B$2:$M$2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'Personal Budget - Annual Budget'!$B$8:$M$8</c:f>
              <c:numCache>
                <c:formatCode>\$#,##0</c:formatCode>
                <c:ptCount val="12"/>
                <c:pt idx="0">
                  <c:v>3305.0</c:v>
                </c:pt>
                <c:pt idx="1">
                  <c:v>6610.0</c:v>
                </c:pt>
                <c:pt idx="2">
                  <c:v>9915.0</c:v>
                </c:pt>
                <c:pt idx="3">
                  <c:v>13220.0</c:v>
                </c:pt>
                <c:pt idx="4">
                  <c:v>16525.0</c:v>
                </c:pt>
                <c:pt idx="5">
                  <c:v>21830.0</c:v>
                </c:pt>
                <c:pt idx="6">
                  <c:v>24255.0</c:v>
                </c:pt>
                <c:pt idx="7">
                  <c:v>27560.0</c:v>
                </c:pt>
                <c:pt idx="8">
                  <c:v>30865.0</c:v>
                </c:pt>
                <c:pt idx="9">
                  <c:v>34170.0</c:v>
                </c:pt>
                <c:pt idx="10">
                  <c:v>37025.0</c:v>
                </c:pt>
                <c:pt idx="11">
                  <c:v>42430.0</c:v>
                </c:pt>
              </c:numCache>
            </c:numRef>
          </c:val>
        </c:ser>
        <c:gapWidth val="120"/>
        <c:overlap val="-10"/>
        <c:axId val="596643224"/>
        <c:axId val="596648072"/>
      </c:barChart>
      <c:catAx>
        <c:axId val="596643224"/>
        <c:scaling>
          <c:orientation val="minMax"/>
        </c:scaling>
        <c:axPos val="b"/>
        <c:numFmt formatCode="General" sourceLinked="1"/>
        <c:majorTickMark val="none"/>
        <c:tickLblPos val="low"/>
        <c:spPr>
          <a:ln w="25400">
            <a:solidFill>
              <a:srgbClr val="7A979F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endParaRPr lang="en-US"/>
          </a:p>
        </c:txPr>
        <c:crossAx val="596648072"/>
        <c:crosses val="autoZero"/>
        <c:auto val="1"/>
        <c:lblAlgn val="ctr"/>
        <c:lblOffset val="100"/>
        <c:tickLblSkip val="1"/>
        <c:tickMarkSkip val="1"/>
      </c:catAx>
      <c:valAx>
        <c:axId val="596648072"/>
        <c:scaling>
          <c:orientation val="minMax"/>
        </c:scaling>
        <c:axPos val="l"/>
        <c:majorGridlines>
          <c:spPr>
            <a:ln w="12700">
              <a:solidFill>
                <a:srgbClr val="AAAAAA"/>
              </a:solidFill>
              <a:prstDash val="solid"/>
            </a:ln>
          </c:spPr>
        </c:majorGridlines>
        <c:numFmt formatCode="\$#,##0" sourceLinked="1"/>
        <c:maj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Neue"/>
                <a:ea typeface="Helvetica Neue"/>
                <a:cs typeface="Helvetica Neue"/>
              </a:defRPr>
            </a:pPr>
            <a:endParaRPr lang="en-US"/>
          </a:p>
        </c:txPr>
        <c:crossAx val="596643224"/>
        <c:crosses val="autoZero"/>
        <c:crossBetween val="between"/>
      </c:valAx>
      <c:spPr>
        <a:solidFill>
          <a:srgbClr val="DCE5E6"/>
        </a:solidFill>
        <a:ln w="25400">
          <a:noFill/>
        </a:ln>
      </c:spPr>
    </c:plotArea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Helvetica Neue"/>
          <a:ea typeface="Helvetica Neue"/>
          <a:cs typeface="Helvetica Neue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11</xdr:row>
      <xdr:rowOff>12700</xdr:rowOff>
    </xdr:from>
    <xdr:to>
      <xdr:col>12</xdr:col>
      <xdr:colOff>762000</xdr:colOff>
      <xdr:row>21</xdr:row>
      <xdr:rowOff>76200</xdr:rowOff>
    </xdr:to>
    <xdr:graphicFrame macro="">
      <xdr:nvGraphicFramePr>
        <xdr:cNvPr id="10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3</xdr:row>
      <xdr:rowOff>215900</xdr:rowOff>
    </xdr:from>
    <xdr:to>
      <xdr:col>12</xdr:col>
      <xdr:colOff>800100</xdr:colOff>
      <xdr:row>9</xdr:row>
      <xdr:rowOff>165100</xdr:rowOff>
    </xdr:to>
    <xdr:sp macro="" textlink="">
      <xdr:nvSpPr>
        <xdr:cNvPr id="1026" name="Rectangle 2"/>
        <xdr:cNvSpPr>
          <a:spLocks/>
        </xdr:cNvSpPr>
      </xdr:nvSpPr>
      <xdr:spPr bwMode="auto">
        <a:xfrm>
          <a:off x="7366000" y="977900"/>
          <a:ext cx="4406900" cy="1473200"/>
        </a:xfrm>
        <a:prstGeom prst="rect">
          <a:avLst/>
        </a:prstGeom>
        <a:solidFill>
          <a:srgbClr val="5E88B1"/>
        </a:solidFill>
        <a:ln w="12700" cap="flat">
          <a:noFill/>
          <a:miter lim="800000"/>
          <a:headEnd/>
          <a:tailEnd/>
        </a:ln>
      </xdr:spPr>
      <xdr:txBody>
        <a:bodyPr vertOverflow="clip" wrap="square" lIns="101600" tIns="101600" rIns="101600" bIns="101600" anchor="t" upright="1"/>
        <a:lstStyle/>
        <a:p>
          <a:pPr algn="l" rtl="0">
            <a:defRPr sz="1000"/>
          </a:pPr>
          <a:r>
            <a:rPr lang="en-US" sz="2000" b="1" i="0" strike="noStrike">
              <a:solidFill>
                <a:srgbClr val="FFFFFF"/>
              </a:solidFill>
              <a:latin typeface="Helvetica"/>
              <a:ea typeface="Helvetica"/>
              <a:cs typeface="Helvetica"/>
            </a:rPr>
            <a:t>1.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FFFFFF"/>
              </a:solidFill>
              <a:latin typeface="Helvetica"/>
              <a:ea typeface="Helvetica"/>
              <a:cs typeface="Helvetica"/>
            </a:rPr>
            <a:t>Enter your income information in the two income tables.</a:t>
          </a:r>
        </a:p>
        <a:p>
          <a:pPr algn="l" rtl="0">
            <a:defRPr sz="1000"/>
          </a:pPr>
          <a:r>
            <a:rPr lang="en-US" sz="2000" b="1" i="0" strike="noStrike">
              <a:solidFill>
                <a:srgbClr val="FFFFFF"/>
              </a:solidFill>
              <a:latin typeface="Helvetica"/>
              <a:ea typeface="Helvetica"/>
              <a:cs typeface="Helvetica"/>
            </a:rPr>
            <a:t>2.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FFFFFF"/>
              </a:solidFill>
              <a:latin typeface="Helvetica"/>
              <a:ea typeface="Helvetica"/>
              <a:cs typeface="Helvetica"/>
            </a:rPr>
            <a:t>Enter your expenses. Use the Monthly Expenses table for recurring expenses.</a:t>
          </a:r>
        </a:p>
        <a:p>
          <a:pPr algn="l" rtl="0">
            <a:defRPr sz="1000"/>
          </a:pPr>
          <a:r>
            <a:rPr lang="en-US" sz="2000" b="1" i="0" strike="noStrike">
              <a:solidFill>
                <a:srgbClr val="FFFFFF"/>
              </a:solidFill>
              <a:latin typeface="Helvetica"/>
              <a:ea typeface="Helvetica"/>
              <a:cs typeface="Helvetica"/>
            </a:rPr>
            <a:t>3.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FFFFFF"/>
              </a:solidFill>
              <a:latin typeface="Helvetica"/>
              <a:ea typeface="Helvetica"/>
              <a:cs typeface="Helvetica"/>
            </a:rPr>
            <a:t>Enter a starting balance in the January column on the Annual Budget table.</a:t>
          </a:r>
        </a:p>
      </xdr:txBody>
    </xdr:sp>
    <xdr:clientData/>
  </xdr:twoCellAnchor>
  <xdr:twoCellAnchor>
    <xdr:from>
      <xdr:col>5</xdr:col>
      <xdr:colOff>279400</xdr:colOff>
      <xdr:row>0</xdr:row>
      <xdr:rowOff>0</xdr:rowOff>
    </xdr:from>
    <xdr:to>
      <xdr:col>7</xdr:col>
      <xdr:colOff>520700</xdr:colOff>
      <xdr:row>1</xdr:row>
      <xdr:rowOff>101600</xdr:rowOff>
    </xdr:to>
    <xdr:sp macro="" textlink="">
      <xdr:nvSpPr>
        <xdr:cNvPr id="1027" name="Rectangle 3"/>
        <xdr:cNvSpPr>
          <a:spLocks/>
        </xdr:cNvSpPr>
      </xdr:nvSpPr>
      <xdr:spPr bwMode="auto">
        <a:xfrm>
          <a:off x="4851400" y="0"/>
          <a:ext cx="2070100" cy="355600"/>
        </a:xfrm>
        <a:prstGeom prst="rect">
          <a:avLst/>
        </a:prstGeom>
        <a:noFill/>
        <a:ln w="12700" cap="flat">
          <a:noFill/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2000" b="1" i="0" strike="noStrike">
              <a:solidFill>
                <a:srgbClr val="000000"/>
              </a:solidFill>
              <a:latin typeface="Helvetica"/>
              <a:ea typeface="Helvetica"/>
              <a:cs typeface="Helvetica"/>
            </a:rPr>
            <a:t>Personal Budget</a:t>
          </a:r>
        </a:p>
      </xdr:txBody>
    </xdr:sp>
    <xdr:clientData/>
  </xdr:twoCellAnchor>
  <xdr:twoCellAnchor>
    <xdr:from>
      <xdr:col>0</xdr:col>
      <xdr:colOff>0</xdr:colOff>
      <xdr:row>1</xdr:row>
      <xdr:rowOff>114300</xdr:rowOff>
    </xdr:from>
    <xdr:to>
      <xdr:col>12</xdr:col>
      <xdr:colOff>787400</xdr:colOff>
      <xdr:row>1</xdr:row>
      <xdr:rowOff>114300</xdr:rowOff>
    </xdr:to>
    <xdr:sp macro="" textlink="">
      <xdr:nvSpPr>
        <xdr:cNvPr id="1032" name="Line 4"/>
        <xdr:cNvSpPr>
          <a:spLocks noChangeShapeType="1"/>
        </xdr:cNvSpPr>
      </xdr:nvSpPr>
      <xdr:spPr bwMode="auto">
        <a:xfrm>
          <a:off x="0" y="368300"/>
          <a:ext cx="11760200" cy="0"/>
        </a:xfrm>
        <a:prstGeom prst="line">
          <a:avLst/>
        </a:prstGeom>
        <a:noFill/>
        <a:ln w="25400">
          <a:solidFill>
            <a:srgbClr val="5E88B1"/>
          </a:solidFill>
          <a:miter lim="800000"/>
          <a:headEnd/>
          <a:tailEnd/>
        </a:ln>
      </xdr:spPr>
      <xdr:txBody>
        <a:bodyPr vertOverflow="clip" wrap="square" lIns="18288" tIns="0" rIns="0" bIns="0" rtlCol="0" anchor="ctr" upright="1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5E88B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5E88B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8"/>
  <sheetViews>
    <sheetView showGridLines="0" tabSelected="1" workbookViewId="0">
      <selection sqref="A1:M1"/>
    </sheetView>
  </sheetViews>
  <sheetFormatPr baseColWidth="10" defaultColWidth="10.28515625" defaultRowHeight="20" customHeight="1"/>
  <cols>
    <col min="1" max="1" width="21.28515625" style="12" customWidth="1"/>
    <col min="2" max="13" width="9.28515625" style="12" customWidth="1"/>
    <col min="14" max="16384" width="10.28515625" style="12"/>
  </cols>
  <sheetData>
    <row r="1" spans="1:13" ht="17">
      <c r="A1" s="22" t="s">
        <v>18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ht="14">
      <c r="A2" s="2" t="s">
        <v>19</v>
      </c>
      <c r="B2" s="13" t="s">
        <v>20</v>
      </c>
      <c r="C2" s="13" t="s">
        <v>21</v>
      </c>
      <c r="D2" s="13" t="s">
        <v>22</v>
      </c>
      <c r="E2" s="13" t="s">
        <v>23</v>
      </c>
      <c r="F2" s="13" t="s">
        <v>24</v>
      </c>
      <c r="G2" s="13" t="s">
        <v>25</v>
      </c>
      <c r="H2" s="13" t="s">
        <v>26</v>
      </c>
      <c r="I2" s="13" t="s">
        <v>27</v>
      </c>
      <c r="J2" s="13" t="s">
        <v>28</v>
      </c>
      <c r="K2" s="13" t="s">
        <v>29</v>
      </c>
      <c r="L2" s="13" t="s">
        <v>30</v>
      </c>
      <c r="M2" s="3" t="s">
        <v>31</v>
      </c>
    </row>
    <row r="3" spans="1:13" ht="14">
      <c r="A3" s="4" t="s">
        <v>32</v>
      </c>
      <c r="B3" s="14"/>
      <c r="C3" s="14">
        <f t="shared" ref="C3:M3" si="0">B8</f>
        <v>3305</v>
      </c>
      <c r="D3" s="14">
        <f t="shared" si="0"/>
        <v>6610</v>
      </c>
      <c r="E3" s="14">
        <f t="shared" si="0"/>
        <v>9915</v>
      </c>
      <c r="F3" s="14">
        <f t="shared" si="0"/>
        <v>13220</v>
      </c>
      <c r="G3" s="14">
        <f t="shared" si="0"/>
        <v>16525</v>
      </c>
      <c r="H3" s="14">
        <f t="shared" si="0"/>
        <v>21830</v>
      </c>
      <c r="I3" s="14">
        <f t="shared" si="0"/>
        <v>24255</v>
      </c>
      <c r="J3" s="14">
        <f t="shared" si="0"/>
        <v>27560</v>
      </c>
      <c r="K3" s="14">
        <f t="shared" si="0"/>
        <v>30865</v>
      </c>
      <c r="L3" s="14">
        <f t="shared" si="0"/>
        <v>34170</v>
      </c>
      <c r="M3" s="5">
        <f t="shared" si="0"/>
        <v>37025</v>
      </c>
    </row>
    <row r="4" spans="1:13" ht="14">
      <c r="A4" s="6" t="s">
        <v>33</v>
      </c>
      <c r="B4" s="14">
        <f>'Personal Budget - Monthly Net I'!$B$6</f>
        <v>7000</v>
      </c>
      <c r="C4" s="14">
        <f>'Personal Budget - Monthly Net I'!$B$6</f>
        <v>7000</v>
      </c>
      <c r="D4" s="14">
        <f>'Personal Budget - Monthly Net I'!$B$6</f>
        <v>7000</v>
      </c>
      <c r="E4" s="14">
        <f>'Personal Budget - Monthly Net I'!$B$6</f>
        <v>7000</v>
      </c>
      <c r="F4" s="14">
        <f>'Personal Budget - Monthly Net I'!$B$6</f>
        <v>7000</v>
      </c>
      <c r="G4" s="14">
        <f>'Personal Budget - Monthly Net I'!$B$6</f>
        <v>7000</v>
      </c>
      <c r="H4" s="14">
        <f>'Personal Budget - Monthly Net I'!$B$6</f>
        <v>7000</v>
      </c>
      <c r="I4" s="14">
        <f>'Personal Budget - Monthly Net I'!$B$6</f>
        <v>7000</v>
      </c>
      <c r="J4" s="14">
        <f>'Personal Budget - Monthly Net I'!$B$6</f>
        <v>7000</v>
      </c>
      <c r="K4" s="14">
        <f>'Personal Budget - Monthly Net I'!$B$6</f>
        <v>7000</v>
      </c>
      <c r="L4" s="14">
        <f>'Personal Budget - Monthly Net I'!$B$6</f>
        <v>7000</v>
      </c>
      <c r="M4" s="5">
        <f>'Personal Budget - Monthly Net I'!$B$6</f>
        <v>7000</v>
      </c>
    </row>
    <row r="5" spans="1:13" ht="14">
      <c r="A5" s="6" t="s">
        <v>34</v>
      </c>
      <c r="B5" s="14">
        <f>SUMIF('Personal Budget - Additional In'!$B3:$B5,B2,'Personal Budget - Additional In'!$C3:$C5)</f>
        <v>0</v>
      </c>
      <c r="C5" s="14">
        <f>SUMIF('Personal Budget - Additional In'!$B3:$B5,C2,'Personal Budget - Additional In'!$C3:$C5)</f>
        <v>0</v>
      </c>
      <c r="D5" s="14">
        <f>SUMIF('Personal Budget - Additional In'!$B3:$B5,D2,'Personal Budget - Additional In'!$C3:$C5)</f>
        <v>0</v>
      </c>
      <c r="E5" s="14">
        <f>SUMIF('Personal Budget - Additional In'!$B3:$B5,E2,'Personal Budget - Additional In'!$C3:$C5)</f>
        <v>0</v>
      </c>
      <c r="F5" s="14">
        <f>SUMIF('Personal Budget - Additional In'!$B3:$B5,F2,'Personal Budget - Additional In'!$C3:$C5)</f>
        <v>0</v>
      </c>
      <c r="G5" s="14">
        <f>SUMIF('Personal Budget - Additional In'!$B3:$B5,G2,'Personal Budget - Additional In'!$C3:$C5)</f>
        <v>2000</v>
      </c>
      <c r="H5" s="14">
        <f>SUMIF('Personal Budget - Additional In'!$B3:$B5,H2,'Personal Budget - Additional In'!$C3:$C5)</f>
        <v>0</v>
      </c>
      <c r="I5" s="14">
        <f>SUMIF('Personal Budget - Additional In'!$B3:$B5,I2,'Personal Budget - Additional In'!$C3:$C5)</f>
        <v>0</v>
      </c>
      <c r="J5" s="14">
        <f>SUMIF('Personal Budget - Additional In'!$B3:$B5,J2,'Personal Budget - Additional In'!$C3:$C5)</f>
        <v>0</v>
      </c>
      <c r="K5" s="14">
        <f>SUMIF('Personal Budget - Additional In'!$B3:$B5,K2,'Personal Budget - Additional In'!$C3:$C5)</f>
        <v>0</v>
      </c>
      <c r="L5" s="14">
        <f>SUMIF('Personal Budget - Additional In'!$B3:$B5,L2,'Personal Budget - Additional In'!$C3:$C5)</f>
        <v>0</v>
      </c>
      <c r="M5" s="5">
        <f>SUMIF('Personal Budget - Additional In'!$B3:$B5,M2,'Personal Budget - Additional In'!$C3:$C5)</f>
        <v>3000</v>
      </c>
    </row>
    <row r="6" spans="1:13" ht="14">
      <c r="A6" s="6" t="s">
        <v>35</v>
      </c>
      <c r="B6" s="14">
        <f>'Personal Budget - Monthly Expen'!$B$11</f>
        <v>3695</v>
      </c>
      <c r="C6" s="14">
        <f>'Personal Budget - Monthly Expen'!$B$11</f>
        <v>3695</v>
      </c>
      <c r="D6" s="14">
        <f>'Personal Budget - Monthly Expen'!$B$11</f>
        <v>3695</v>
      </c>
      <c r="E6" s="14">
        <f>'Personal Budget - Monthly Expen'!$B$11</f>
        <v>3695</v>
      </c>
      <c r="F6" s="14">
        <f>'Personal Budget - Monthly Expen'!$B$11</f>
        <v>3695</v>
      </c>
      <c r="G6" s="14">
        <f>'Personal Budget - Monthly Expen'!$B$11</f>
        <v>3695</v>
      </c>
      <c r="H6" s="14">
        <f>'Personal Budget - Monthly Expen'!$B$11</f>
        <v>3695</v>
      </c>
      <c r="I6" s="14">
        <f>'Personal Budget - Monthly Expen'!$B$11</f>
        <v>3695</v>
      </c>
      <c r="J6" s="14">
        <f>'Personal Budget - Monthly Expen'!$B$11</f>
        <v>3695</v>
      </c>
      <c r="K6" s="14">
        <f>'Personal Budget - Monthly Expen'!$B$11</f>
        <v>3695</v>
      </c>
      <c r="L6" s="14">
        <f>'Personal Budget - Monthly Expen'!$B$11</f>
        <v>3695</v>
      </c>
      <c r="M6" s="5">
        <f>'Personal Budget - Monthly Expen'!$B$11</f>
        <v>3695</v>
      </c>
    </row>
    <row r="7" spans="1:13" ht="14">
      <c r="A7" s="7" t="s">
        <v>36</v>
      </c>
      <c r="B7" s="15">
        <f>SUMIF('Personal Budget - Planned Expen'!$B3:$B10,B2,'Personal Budget - Planned Expen'!$C3:$C10)</f>
        <v>0</v>
      </c>
      <c r="C7" s="15">
        <f>SUMIF('Personal Budget - Planned Expen'!$B3:$B10,C2,'Personal Budget - Planned Expen'!$C3:$C10)</f>
        <v>0</v>
      </c>
      <c r="D7" s="15">
        <f>SUMIF('Personal Budget - Planned Expen'!$B3:$B10,D2,'Personal Budget - Planned Expen'!$C3:$C10)</f>
        <v>0</v>
      </c>
      <c r="E7" s="15">
        <f>SUMIF('Personal Budget - Planned Expen'!$B3:$B10,E2,'Personal Budget - Planned Expen'!$C3:$C10)</f>
        <v>0</v>
      </c>
      <c r="F7" s="15">
        <f>SUMIF('Personal Budget - Planned Expen'!$B3:$B10,F2,'Personal Budget - Planned Expen'!$C3:$C10)</f>
        <v>0</v>
      </c>
      <c r="G7" s="15">
        <f>SUMIF('Personal Budget - Planned Expen'!$B3:$B10,G2,'Personal Budget - Planned Expen'!$C3:$C10)</f>
        <v>0</v>
      </c>
      <c r="H7" s="15">
        <f>SUMIF('Personal Budget - Planned Expen'!$B3:$B10,H2,'Personal Budget - Planned Expen'!$C3:$C10)</f>
        <v>880</v>
      </c>
      <c r="I7" s="15">
        <f>SUMIF('Personal Budget - Planned Expen'!$B3:$B10,I2,'Personal Budget - Planned Expen'!$C3:$C10)</f>
        <v>0</v>
      </c>
      <c r="J7" s="15">
        <f>SUMIF('Personal Budget - Planned Expen'!$B3:$B10,J2,'Personal Budget - Planned Expen'!$C3:$C10)</f>
        <v>0</v>
      </c>
      <c r="K7" s="15">
        <f>SUMIF('Personal Budget - Planned Expen'!$B3:$B10,K2,'Personal Budget - Planned Expen'!$C3:$C10)</f>
        <v>0</v>
      </c>
      <c r="L7" s="15">
        <f>SUMIF('Personal Budget - Planned Expen'!$B3:$B10,L2,'Personal Budget - Planned Expen'!$C3:$C10)</f>
        <v>450</v>
      </c>
      <c r="M7" s="8">
        <f>SUMIF('Personal Budget - Planned Expen'!$B3:$B10,M2,'Personal Budget - Planned Expen'!$C3:$C10)</f>
        <v>900</v>
      </c>
    </row>
    <row r="8" spans="1:13" ht="14">
      <c r="A8" s="9" t="s">
        <v>37</v>
      </c>
      <c r="B8" s="16">
        <f t="shared" ref="B8:M8" si="1">SUM(B3:B5)-B6-B7</f>
        <v>3305</v>
      </c>
      <c r="C8" s="16">
        <f t="shared" si="1"/>
        <v>6610</v>
      </c>
      <c r="D8" s="16">
        <f t="shared" si="1"/>
        <v>9915</v>
      </c>
      <c r="E8" s="16">
        <f t="shared" si="1"/>
        <v>13220</v>
      </c>
      <c r="F8" s="16">
        <f t="shared" si="1"/>
        <v>16525</v>
      </c>
      <c r="G8" s="16">
        <f t="shared" si="1"/>
        <v>21830</v>
      </c>
      <c r="H8" s="16">
        <f t="shared" si="1"/>
        <v>24255</v>
      </c>
      <c r="I8" s="16">
        <f t="shared" si="1"/>
        <v>27560</v>
      </c>
      <c r="J8" s="16">
        <f t="shared" si="1"/>
        <v>30865</v>
      </c>
      <c r="K8" s="16">
        <f t="shared" si="1"/>
        <v>34170</v>
      </c>
      <c r="L8" s="16">
        <f t="shared" si="1"/>
        <v>37025</v>
      </c>
      <c r="M8" s="10">
        <f t="shared" si="1"/>
        <v>42430</v>
      </c>
    </row>
  </sheetData>
  <mergeCells count="1">
    <mergeCell ref="A1:M1"/>
  </mergeCells>
  <phoneticPr fontId="5" type="noConversion"/>
  <pageMargins left="0.75" right="0.75" top="0.75" bottom="0.75" header="0.25" footer="0.2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6"/>
  <sheetViews>
    <sheetView showGridLines="0" workbookViewId="0">
      <selection sqref="A1:B1"/>
    </sheetView>
  </sheetViews>
  <sheetFormatPr baseColWidth="10" defaultColWidth="10.28515625" defaultRowHeight="20" customHeight="1"/>
  <cols>
    <col min="1" max="1" width="21" style="1" customWidth="1"/>
    <col min="2" max="16384" width="10.28515625" style="1"/>
  </cols>
  <sheetData>
    <row r="1" spans="1:2" ht="17">
      <c r="A1" s="22" t="s">
        <v>0</v>
      </c>
      <c r="B1" s="23"/>
    </row>
    <row r="2" spans="1:2" ht="14">
      <c r="A2" s="2" t="s">
        <v>1</v>
      </c>
      <c r="B2" s="3" t="s">
        <v>2</v>
      </c>
    </row>
    <row r="3" spans="1:2" ht="14">
      <c r="A3" s="4" t="s">
        <v>3</v>
      </c>
      <c r="B3" s="5">
        <v>4500</v>
      </c>
    </row>
    <row r="4" spans="1:2" ht="14">
      <c r="A4" s="6" t="s">
        <v>4</v>
      </c>
      <c r="B4" s="5">
        <v>2500</v>
      </c>
    </row>
    <row r="5" spans="1:2" ht="14">
      <c r="A5" s="7"/>
      <c r="B5" s="8"/>
    </row>
    <row r="6" spans="1:2" ht="14">
      <c r="A6" s="9" t="s">
        <v>5</v>
      </c>
      <c r="B6" s="10">
        <f>SUM(B3:B5)</f>
        <v>7000</v>
      </c>
    </row>
  </sheetData>
  <mergeCells count="1">
    <mergeCell ref="A1:B1"/>
  </mergeCells>
  <phoneticPr fontId="5" type="noConversion"/>
  <pageMargins left="0.75" right="0.75" top="0.75" bottom="0.75" header="0.25" footer="0.2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11"/>
  <sheetViews>
    <sheetView showGridLines="0" workbookViewId="0">
      <selection sqref="A1:B1"/>
    </sheetView>
  </sheetViews>
  <sheetFormatPr baseColWidth="10" defaultColWidth="10.28515625" defaultRowHeight="20" customHeight="1"/>
  <cols>
    <col min="1" max="1" width="21" style="11" customWidth="1"/>
    <col min="2" max="16384" width="10.28515625" style="11"/>
  </cols>
  <sheetData>
    <row r="1" spans="1:2" ht="17">
      <c r="A1" s="22" t="s">
        <v>6</v>
      </c>
      <c r="B1" s="23"/>
    </row>
    <row r="2" spans="1:2" ht="14">
      <c r="A2" s="2" t="s">
        <v>7</v>
      </c>
      <c r="B2" s="3" t="s">
        <v>8</v>
      </c>
    </row>
    <row r="3" spans="1:2" ht="14">
      <c r="A3" s="4" t="s">
        <v>9</v>
      </c>
      <c r="B3" s="5">
        <v>2300</v>
      </c>
    </row>
    <row r="4" spans="1:2" ht="14">
      <c r="A4" s="6" t="s">
        <v>10</v>
      </c>
      <c r="B4" s="5">
        <v>600</v>
      </c>
    </row>
    <row r="5" spans="1:2" ht="14">
      <c r="A5" s="6" t="s">
        <v>11</v>
      </c>
      <c r="B5" s="5">
        <v>350</v>
      </c>
    </row>
    <row r="6" spans="1:2" ht="14">
      <c r="A6" s="6" t="s">
        <v>12</v>
      </c>
      <c r="B6" s="5">
        <v>60</v>
      </c>
    </row>
    <row r="7" spans="1:2" ht="14">
      <c r="A7" s="6" t="s">
        <v>13</v>
      </c>
      <c r="B7" s="5">
        <v>127</v>
      </c>
    </row>
    <row r="8" spans="1:2" ht="14">
      <c r="A8" s="6" t="s">
        <v>14</v>
      </c>
      <c r="B8" s="5">
        <v>120</v>
      </c>
    </row>
    <row r="9" spans="1:2" ht="14">
      <c r="A9" s="6" t="s">
        <v>15</v>
      </c>
      <c r="B9" s="5">
        <v>88</v>
      </c>
    </row>
    <row r="10" spans="1:2" ht="14">
      <c r="A10" s="7" t="s">
        <v>16</v>
      </c>
      <c r="B10" s="8">
        <v>50</v>
      </c>
    </row>
    <row r="11" spans="1:2" ht="14">
      <c r="A11" s="9" t="s">
        <v>17</v>
      </c>
      <c r="B11" s="10">
        <f>SUM(B3:B10)</f>
        <v>3695</v>
      </c>
    </row>
  </sheetData>
  <mergeCells count="1">
    <mergeCell ref="A1:B1"/>
  </mergeCells>
  <phoneticPr fontId="5" type="noConversion"/>
  <pageMargins left="0.75" right="0.75" top="0.75" bottom="0.75" header="0.25" footer="0.2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6"/>
  <sheetViews>
    <sheetView showGridLines="0" workbookViewId="0">
      <selection activeCell="B50" sqref="B50"/>
    </sheetView>
  </sheetViews>
  <sheetFormatPr baseColWidth="10" defaultColWidth="10.28515625" defaultRowHeight="20" customHeight="1"/>
  <cols>
    <col min="1" max="1" width="22.28515625" style="17" customWidth="1"/>
    <col min="2" max="2" width="11.140625" style="17" customWidth="1"/>
    <col min="3" max="3" width="9.42578125" style="17" customWidth="1"/>
    <col min="4" max="16384" width="10.28515625" style="17"/>
  </cols>
  <sheetData>
    <row r="1" spans="1:3" ht="17">
      <c r="A1" s="22" t="s">
        <v>38</v>
      </c>
      <c r="B1" s="23"/>
      <c r="C1" s="23"/>
    </row>
    <row r="2" spans="1:3" ht="14">
      <c r="A2" s="2" t="s">
        <v>39</v>
      </c>
      <c r="B2" s="13" t="s">
        <v>40</v>
      </c>
      <c r="C2" s="3" t="s">
        <v>2</v>
      </c>
    </row>
    <row r="3" spans="1:3" ht="14">
      <c r="A3" s="4" t="s">
        <v>41</v>
      </c>
      <c r="B3" s="18" t="s">
        <v>25</v>
      </c>
      <c r="C3" s="5">
        <v>2000</v>
      </c>
    </row>
    <row r="4" spans="1:3" ht="14">
      <c r="A4" s="6" t="s">
        <v>42</v>
      </c>
      <c r="B4" s="18" t="s">
        <v>31</v>
      </c>
      <c r="C4" s="5">
        <v>3000</v>
      </c>
    </row>
    <row r="5" spans="1:3" ht="14">
      <c r="A5" s="7"/>
      <c r="B5" s="19" t="s">
        <v>20</v>
      </c>
      <c r="C5" s="8"/>
    </row>
    <row r="6" spans="1:3" ht="14">
      <c r="A6" s="9" t="s">
        <v>43</v>
      </c>
      <c r="B6" s="20"/>
      <c r="C6" s="10">
        <f>SUM(C3:C5)</f>
        <v>5000</v>
      </c>
    </row>
  </sheetData>
  <mergeCells count="1">
    <mergeCell ref="A1:C1"/>
  </mergeCells>
  <phoneticPr fontId="5" type="noConversion"/>
  <pageMargins left="0.75" right="0.75" top="0.75" bottom="0.75" header="0.25" footer="0.2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1"/>
  <sheetViews>
    <sheetView showGridLines="0" workbookViewId="0"/>
  </sheetViews>
  <sheetFormatPr baseColWidth="10" defaultColWidth="10.28515625" defaultRowHeight="20" customHeight="1"/>
  <cols>
    <col min="1" max="1" width="21.42578125" style="21" customWidth="1"/>
    <col min="2" max="3" width="10.7109375" style="21" customWidth="1"/>
    <col min="4" max="16384" width="10.28515625" style="21"/>
  </cols>
  <sheetData>
    <row r="1" spans="1:3" ht="17">
      <c r="A1" s="22" t="s">
        <v>44</v>
      </c>
      <c r="B1" s="23"/>
      <c r="C1" s="23"/>
    </row>
    <row r="2" spans="1:3" ht="14">
      <c r="A2" s="2" t="s">
        <v>45</v>
      </c>
      <c r="B2" s="13" t="s">
        <v>40</v>
      </c>
      <c r="C2" s="3" t="s">
        <v>2</v>
      </c>
    </row>
    <row r="3" spans="1:3" ht="14">
      <c r="A3" s="4" t="s">
        <v>46</v>
      </c>
      <c r="B3" s="18" t="s">
        <v>30</v>
      </c>
      <c r="C3" s="5">
        <v>450</v>
      </c>
    </row>
    <row r="4" spans="1:3" ht="14">
      <c r="A4" s="6" t="s">
        <v>47</v>
      </c>
      <c r="B4" s="18" t="s">
        <v>31</v>
      </c>
      <c r="C4" s="5">
        <v>600</v>
      </c>
    </row>
    <row r="5" spans="1:3" ht="14">
      <c r="A5" s="6" t="s">
        <v>48</v>
      </c>
      <c r="B5" s="18" t="s">
        <v>31</v>
      </c>
      <c r="C5" s="5">
        <v>300</v>
      </c>
    </row>
    <row r="6" spans="1:3" ht="14">
      <c r="A6" s="6" t="s">
        <v>49</v>
      </c>
      <c r="B6" s="18" t="s">
        <v>26</v>
      </c>
      <c r="C6" s="5">
        <v>880</v>
      </c>
    </row>
    <row r="7" spans="1:3" ht="14">
      <c r="A7" s="6"/>
      <c r="B7" s="18" t="s">
        <v>20</v>
      </c>
      <c r="C7" s="5"/>
    </row>
    <row r="8" spans="1:3" ht="14">
      <c r="A8" s="6"/>
      <c r="B8" s="18" t="s">
        <v>20</v>
      </c>
      <c r="C8" s="5"/>
    </row>
    <row r="9" spans="1:3" ht="14">
      <c r="A9" s="6"/>
      <c r="B9" s="18" t="s">
        <v>20</v>
      </c>
      <c r="C9" s="5"/>
    </row>
    <row r="10" spans="1:3" ht="14">
      <c r="A10" s="7"/>
      <c r="B10" s="19" t="s">
        <v>20</v>
      </c>
      <c r="C10" s="8"/>
    </row>
    <row r="11" spans="1:3" ht="14">
      <c r="A11" s="9" t="s">
        <v>50</v>
      </c>
      <c r="B11" s="20"/>
      <c r="C11" s="10">
        <f>SUM(C3:C10)</f>
        <v>2230</v>
      </c>
    </row>
  </sheetData>
  <mergeCells count="1">
    <mergeCell ref="A1:C1"/>
  </mergeCells>
  <phoneticPr fontId="5" type="noConversion"/>
  <pageMargins left="0.75" right="0.75" top="0.75" bottom="0.75" header="0.25" footer="0.2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showGridLines="0" workbookViewId="0"/>
  </sheetViews>
  <sheetFormatPr baseColWidth="10" defaultColWidth="10.28515625" defaultRowHeight="20" customHeight="1"/>
  <sheetData/>
  <pageMargins left="0.75" right="0.75" top="0.75" bottom="0.75" header="0.25" footer="0.2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Personal Budget - Annual Budget</vt:lpstr>
      <vt:lpstr>Personal Budget - Monthly Net I</vt:lpstr>
      <vt:lpstr>Personal Budget - Monthly Expen</vt:lpstr>
      <vt:lpstr>Personal Budget - Additional In</vt:lpstr>
      <vt:lpstr>Personal Budget - Planned Expen</vt:lpstr>
      <vt:lpstr>Personal Budget - Drawings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Ho</cp:lastModifiedBy>
  <dcterms:created xsi:type="dcterms:W3CDTF">2009-08-12T18:08:08Z</dcterms:created>
  <dcterms:modified xsi:type="dcterms:W3CDTF">2009-08-12T18:08:08Z</dcterms:modified>
</cp:coreProperties>
</file>