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935" firstSheet="1" activeTab="1"/>
  </bookViews>
  <sheets>
    <sheet name="PM" sheetId="4" state="hidden" r:id="rId1"/>
    <sheet name="Quan ly danh muc" sheetId="1" r:id="rId2"/>
    <sheet name="Check Nganh" sheetId="2" state="hidden" r:id="rId3"/>
    <sheet name="Must do list" sheetId="12" r:id="rId4"/>
    <sheet name="Quan ly DM" sheetId="11" r:id="rId5"/>
    <sheet name="Quản lý phí" sheetId="10" r:id="rId6"/>
    <sheet name="BC danh mục tổng" sheetId="9" r:id="rId7"/>
    <sheet name="`" sheetId="3" r:id="rId8"/>
    <sheet name="Quan ly thong tin khach hang" sheetId="5" r:id="rId9"/>
    <sheet name="Quan ly profile" sheetId="6" r:id="rId10"/>
    <sheet name="Tool &amp; Resource" sheetId="7" r:id="rId11"/>
    <sheet name="Dong bo du lieu" sheetId="8" r:id="rId12"/>
  </sheets>
  <calcPr calcId="145621"/>
</workbook>
</file>

<file path=xl/calcChain.xml><?xml version="1.0" encoding="utf-8"?>
<calcChain xmlns="http://schemas.openxmlformats.org/spreadsheetml/2006/main">
  <c r="C13" i="3" l="1"/>
</calcChain>
</file>

<file path=xl/comments1.xml><?xml version="1.0" encoding="utf-8"?>
<comments xmlns="http://schemas.openxmlformats.org/spreadsheetml/2006/main">
  <authors>
    <author>Phuong. Nguyen Hoang</author>
  </authors>
  <commentList>
    <comment ref="B3" authorId="0">
      <text>
        <r>
          <rPr>
            <b/>
            <sz val="9"/>
            <color indexed="81"/>
            <rFont val="Tahoma"/>
            <family val="2"/>
          </rPr>
          <t>Phuong. Nguyen Hoang:</t>
        </r>
        <r>
          <rPr>
            <sz val="9"/>
            <color indexed="81"/>
            <rFont val="Tahoma"/>
            <family val="2"/>
          </rPr>
          <t xml:space="preserve">
Dữ liệu này do PM nhập 1 lần đầu kỳ</t>
        </r>
      </text>
    </comment>
    <comment ref="C3" authorId="0">
      <text>
        <r>
          <rPr>
            <b/>
            <sz val="9"/>
            <color indexed="81"/>
            <rFont val="Tahoma"/>
            <family val="2"/>
          </rPr>
          <t>Phuong. Nguyen Hoang:</t>
        </r>
        <r>
          <rPr>
            <sz val="9"/>
            <color indexed="81"/>
            <rFont val="Tahoma"/>
            <family val="2"/>
          </rPr>
          <t xml:space="preserve">
Dữ liệu này do PM nhập 1 lần đầu kỳ</t>
        </r>
      </text>
    </comment>
    <comment ref="E3" authorId="0">
      <text>
        <r>
          <rPr>
            <b/>
            <sz val="9"/>
            <color indexed="81"/>
            <rFont val="Tahoma"/>
            <family val="2"/>
          </rPr>
          <t>Phuong. Nguyen Hoang:</t>
        </r>
        <r>
          <rPr>
            <sz val="9"/>
            <color indexed="81"/>
            <rFont val="Tahoma"/>
            <family val="2"/>
          </rPr>
          <t xml:space="preserve">
Phí quản lý và phí thưởng sử dụng công thức để tình, công thức căn cứ vào hợp đồng ký với KH do PM nhập vào, phí quản lý và phí thưởng được tạm tính mỗi ngày dựa vào NAV của danh mục đó.
PM sẽ nhìn vào phí tạm tính này để đưa ra chiến lược đầu tư. Ví dụ đã đạt được mục tiêu cho kh thì chiến lược đầu tư cần thận trọng, ngoài ra cũng ảnh hưởng đến Stoploss, take profit của danh mục, quản lý cash của danh mục...</t>
        </r>
      </text>
    </comment>
  </commentList>
</comments>
</file>

<file path=xl/sharedStrings.xml><?xml version="1.0" encoding="utf-8"?>
<sst xmlns="http://schemas.openxmlformats.org/spreadsheetml/2006/main" count="269" uniqueCount="234">
  <si>
    <t>Danh mục có cổ phiếu nào vượt tỷ trọng không?</t>
  </si>
  <si>
    <t>Danh mục có ngành nghề nào vượt tỷ trọng không?</t>
  </si>
  <si>
    <t>Danh mục có cổ phiếu nào đang lỗ hơn 10% không?</t>
  </si>
  <si>
    <t>Danh mục có cổ phiếu nào đang vượt kỳ vọng không?</t>
  </si>
  <si>
    <t>Các cổ phiếu có phù hợp với chiến lược HPS không?</t>
  </si>
  <si>
    <t>- Loại các ngành nghề không phù hợp chiến lược;
- Thêm ngành phù hợp chiến lược</t>
  </si>
  <si>
    <t>Mục tiêu</t>
  </si>
  <si>
    <t>Tỷ lệ nợ của các danh mục (riêng lẻ)</t>
  </si>
  <si>
    <t>Có danh mục nào bị FS?</t>
  </si>
  <si>
    <t>- Bình quân giá nếu chưa đủ tỷ trọng
- Nếu tỷ trọng đã đủ mà vẫn lỗ hơn 10% thì Bán cắt lỗ</t>
  </si>
  <si>
    <t>Danh mục có cổ phiếu nào tăng &gt;=21% trong 3 ngày liên tiếp không?</t>
  </si>
  <si>
    <t>Tỷ lệ giải ngân tối đa</t>
  </si>
  <si>
    <t>- Các ngành nghề có lợi thế cạnh tranh quốc gia, những sản phẩm mà Việt Nam có thể sản xuất được nhưng các quốc gia khác không thể hoặc phải chịu mức chi phí cao hơn để sản xuất.
- Các ngành được hưởng lợi về thổ nhưỡng, vị trí địa lý.
- Những ngành nghề mang tính chất độc quyền và cạnh tranh trong nội bộ quốc gia, không lo ngại cạnh tranh từ quốc gia khác</t>
  </si>
  <si>
    <t>- Ngành bị thừa cung trong dài hạn trên phạm vi thế giới hoặc nội địa.</t>
  </si>
  <si>
    <t>- Có triển vọng tốt trong tối thiểu 2 năm do chu kỳ hoặc do lợi thế quốc gia tạm thời như nhân công rẽ, được bảo hộ mậu dịch bởi thuế quan, thủ tục hành chính…
- Nhu cầu sử dụng sản phẩm trong ngành tăng trưởng trên 10%, nhu cầu vẫn lấn át so với nguồn cung.</t>
  </si>
  <si>
    <t>- Ngành phân bón
- Xi măng
- Dầu khí</t>
  </si>
  <si>
    <t>- Nông nghiệp đặc thù;
- Cảng biển;
- Hạ tầng giao thông;
- Cho thuê khu công nghiệp;
- Vật liệu xây dựng có nguồn gốc từ các quặng mỏ thiên nhiên</t>
  </si>
  <si>
    <t>- Phân phối ô tô.
- Bất động sản
- Công ty chứng khoán
- Ngân hàng
- Bảo hiểm
- Các ngành thâm dụng lao động như dệt may, sản xuất bao bì, công nghiệp phụ trợ…</t>
  </si>
  <si>
    <t>BẢNG ĐÁNH GIÁ TRIỂN VỌNG NGÀNH</t>
  </si>
  <si>
    <t>Định nghĩa</t>
  </si>
  <si>
    <t>Phân loại cụ thể</t>
  </si>
  <si>
    <t>Triển vọng xấu</t>
  </si>
  <si>
    <t>Triển vọng bình thường</t>
  </si>
  <si>
    <t>Triển vọng tốt</t>
  </si>
  <si>
    <t>Triển vọng tăng trưởng bền vững</t>
  </si>
  <si>
    <t>BẢNG ĐÁNH GIÁ TRIỂN VỌNG DOANH NGHIỆP</t>
  </si>
  <si>
    <t>Tăng trưởng</t>
  </si>
  <si>
    <t>Kiểm soát chi phí</t>
  </si>
  <si>
    <t>- Gross margin</t>
  </si>
  <si>
    <t>- Net margin</t>
  </si>
  <si>
    <t>- Tăng trưởng doanh thu</t>
  </si>
  <si>
    <t>- Tăng trưởng lợi nhuận sau thuế</t>
  </si>
  <si>
    <t>Hiệu quả cho cổ đông</t>
  </si>
  <si>
    <t>- ROA</t>
  </si>
  <si>
    <t>- Ngành bị thừa cung, tuy nhiên trong ngắn hạn được một số yếu tố thuận lợi như:
+ Tạm thời được hưởng lợi do giá nguyên vật liệu đầu vào giảm, thuế đầu vào hoặc đầu ra giảm.
+ Tạm thời được hưởng lợi do giá hàng hóa thế giới diễn biến có lợi.
+ Giá cổ phiếu trong ngành đã giảm nhanh và nhiều
- Các ngành thiết yếu nhưng gặp áp lực cạnh tranh lớn và phải phụ thuộc vào nổ lực của doanh nghiệp.
- Các ngành thiết yếu nhưng phụ thuộc thời tiết</t>
  </si>
  <si>
    <t>- Sắt thép
- Thực phẩm: đường, sữa, đồ uống
- Phân phối bán lẻ
- Thủy điện</t>
  </si>
  <si>
    <t>Liên quan đến diễn biến giao dịch</t>
  </si>
  <si>
    <t>- Thanh khoản</t>
  </si>
  <si>
    <t>- Mức tăng tối đa trong 3 tháng</t>
  </si>
  <si>
    <t>- Các đợt sụt giảm mạnh trong quá khứ</t>
  </si>
  <si>
    <t>- P/E TTM</t>
  </si>
  <si>
    <t>- P/B TTM</t>
  </si>
  <si>
    <t>- Rủi ro pha loãng</t>
  </si>
  <si>
    <t>+ Cổ phiếu thưởng đang về TK</t>
  </si>
  <si>
    <t>+ CP phát hành thêm đang về TK</t>
  </si>
  <si>
    <t>+ CP phát hành riêng lẻ sắp được giao dịch</t>
  </si>
  <si>
    <t>+ Trái phiếu sắp chuyển đổi thành cổ phiếu</t>
  </si>
  <si>
    <t>+ Trái phiếu chuyển đổi sắp phát hành thêm</t>
  </si>
  <si>
    <t>+ Các đợt phát hành mới: hiện hữu/riêng lẻ</t>
  </si>
  <si>
    <t>Đánh giá hiệu quả kinh doanh</t>
  </si>
  <si>
    <t>Sức khỏe tài chính</t>
  </si>
  <si>
    <t>- Chất lượng lợi nhuận</t>
  </si>
  <si>
    <t>Ghi chú</t>
  </si>
  <si>
    <t>Dòng tiền từ HĐKD &gt; LNST</t>
  </si>
  <si>
    <t>- Dòng tiền từ HĐKD</t>
  </si>
  <si>
    <t>Phải là số dương</t>
  </si>
  <si>
    <t>ROA năm sau cao hơn năm trước</t>
  </si>
  <si>
    <t>- Xu hướng nợ dài hạn</t>
  </si>
  <si>
    <t>So nợ dài hạn năm N với (N-1)</t>
  </si>
  <si>
    <t>- Tsan ngắn hạn/Nợ ngắn hạn</t>
  </si>
  <si>
    <t>Bắt buộc tăng</t>
  </si>
  <si>
    <t>So hệ số thanh toán nhanh</t>
  </si>
  <si>
    <t>- Phát hành mới</t>
  </si>
  <si>
    <t>So vốn điều lệ năm N với (N-1)</t>
  </si>
  <si>
    <t>Kiểm tra rủi ro nguồn cung ngắn hạn</t>
  </si>
  <si>
    <t>Cho điểm</t>
  </si>
  <si>
    <t>Rủi ro giảm giá</t>
  </si>
  <si>
    <t>Nếu có rủi ro giảm giá ngắn hạn thì chỉ mua khi giá giảm hoặc không mua nữa</t>
  </si>
  <si>
    <t>Tổng điểm</t>
  </si>
  <si>
    <t>Thông tin ảnh hưởng giá CP</t>
  </si>
  <si>
    <t>- P/E kỳ vọng 12 tháng</t>
  </si>
  <si>
    <t>- P/B kỳ vọng 12 tháng</t>
  </si>
  <si>
    <t>Áp dụng đối với nhóm cổ phiếu ngân hàng, bảo hiểm</t>
  </si>
  <si>
    <t>HPScore</t>
  </si>
  <si>
    <t>Nếu có thông tin tác động đến giá cp trong 12 tháng thì tick vào ô kế bên</t>
  </si>
  <si>
    <t>Xác định giá trị đầu tư</t>
  </si>
  <si>
    <t>Tiêu chí</t>
  </si>
  <si>
    <t>- Thanh khoản bình quân 10 ngày</t>
  </si>
  <si>
    <t>- 8 - 10: giải ngân 30% danh mục</t>
  </si>
  <si>
    <t>- 5 - 7: giải ngân 10% - 20% danh mục</t>
  </si>
  <si>
    <t>- HPS &lt;5, bán nếu có trong danh mục, hoặc quan sát chờ yếu tố định tính khác. Tỷ trọng tối đa 10% DM nếu vượt qua vòng định tính
- 5&lt;HPS &lt;7 &amp; Upside &lt;20%: quan sát, hoặc giảm từ KN Mua sang chốt lời/quan sát. Tỷ trọng từ 10% đến 20% nếu áp dụng định tính.
- 8&lt;HPS&lt;=10 &amp; Upside &gt;20%: mua với tỷ trọng tối đa.</t>
  </si>
  <si>
    <t>Tự động lấy từ hệ thống</t>
  </si>
  <si>
    <t>Analyst điền thông tin</t>
  </si>
  <si>
    <t>Xác định giá mục tiêu cho 12 tháng - Upside</t>
  </si>
  <si>
    <t>Hướng dẫn sử dụng</t>
  </si>
  <si>
    <t>HPSector</t>
  </si>
  <si>
    <t>Kèm theo link đến Company snapshot</t>
  </si>
  <si>
    <t>Analsyt kiểm tra rủi ro pha loãng và cho vào database</t>
  </si>
  <si>
    <t>MÀN HÌNH LÀM VIỆC CỦA PORTFOLIO MANAGER</t>
  </si>
  <si>
    <t>Số TK</t>
  </si>
  <si>
    <t>NAV đầu kỳ</t>
  </si>
  <si>
    <t>NAV T-1</t>
  </si>
  <si>
    <t>NAV 
hiện tại</t>
  </si>
  <si>
    <t>+/-% T-1</t>
  </si>
  <si>
    <t>+/-% ĐK</t>
  </si>
  <si>
    <t>Dư nợ</t>
  </si>
  <si>
    <t>Dư nợ/NAV</t>
  </si>
  <si>
    <t>Tỷ lệ nợ</t>
  </si>
  <si>
    <t>Tiền mặt</t>
  </si>
  <si>
    <t>Hurdle rate</t>
  </si>
  <si>
    <t>Expected rate</t>
  </si>
  <si>
    <t>Phí quản lý</t>
  </si>
  <si>
    <t>Phí thưởng</t>
  </si>
  <si>
    <t>Tổng cộng</t>
  </si>
  <si>
    <t>Chức năng này sử dụng dữ liệu từ form dữ liệu đầu vào được môi giới đồng bộ hoặc gửi mỗi ngày + Giá đóng của của cổ phiếu được cập nhật sau giờ giao dịch</t>
  </si>
  <si>
    <t>Hành động gợi ý</t>
  </si>
  <si>
    <t>Hiển thị mã ck, STK có mã ck đó</t>
  </si>
  <si>
    <t>Hiển thị tên ngành, số tk</t>
  </si>
  <si>
    <t>Tỷ trọng tối đa 30%</t>
  </si>
  <si>
    <t>Tỷ lệ nợ tối đa 140%, vượt 140% bị FS, bán để đảm bảo tỷ lệ</t>
  </si>
  <si>
    <t>Hiển thị stk có tỷ lệ nợ &gt;100%</t>
  </si>
  <si>
    <t>Hiển thị số TK</t>
  </si>
  <si>
    <t>Mã CK</t>
  </si>
  <si>
    <t>HSG</t>
  </si>
  <si>
    <t>Nhập mã CK</t>
  </si>
  <si>
    <t>Số lượng mua</t>
  </si>
  <si>
    <t>Số lượng bán</t>
  </si>
  <si>
    <t>Số lượng còn sở hữu</t>
  </si>
  <si>
    <t>Giá trị Mua</t>
  </si>
  <si>
    <t>Giá mua BQ</t>
  </si>
  <si>
    <t>Giá TT</t>
  </si>
  <si>
    <t>Giá Trị Bán</t>
  </si>
  <si>
    <t>Giá trị tồn kho</t>
  </si>
  <si>
    <t>%lời/lỗ</t>
  </si>
  <si>
    <t>Lời/lỗ tạm tính</t>
  </si>
  <si>
    <t>Lời/lỗ đã thực hiện</t>
  </si>
  <si>
    <t>011C061248</t>
  </si>
  <si>
    <t>Nhập số tài khoản</t>
  </si>
  <si>
    <t>NAV</t>
  </si>
  <si>
    <t>Giá trị thị trường</t>
  </si>
  <si>
    <t>Tỷ lệ vay nợ</t>
  </si>
  <si>
    <t>Giá BQ</t>
  </si>
  <si>
    <t>BID</t>
  </si>
  <si>
    <t>CII</t>
  </si>
  <si>
    <t>CSM</t>
  </si>
  <si>
    <t>CTI</t>
  </si>
  <si>
    <t>DIG</t>
  </si>
  <si>
    <t>Số lượng</t>
  </si>
  <si>
    <t>Tỷ trọng</t>
  </si>
  <si>
    <t>KL có thể GD</t>
  </si>
  <si>
    <t>Giá trị mua BQ</t>
  </si>
  <si>
    <t>Giá trị bán BQ</t>
  </si>
  <si>
    <t>% lời lỗ tạm tính</t>
  </si>
  <si>
    <t>% lời lỗ đã thực hiện</t>
  </si>
  <si>
    <t>Các chức năng con</t>
  </si>
  <si>
    <t>Xuất thống kê NAV theo thời điểm được lựa chọn. Ví dụ: người dùng nhập từ ngày nào đến ngày nào, hệ thống sẽ xuất NAV theo 1 trong 2 dạng: biểu đồ hoặc excel</t>
  </si>
  <si>
    <t>Ngành nghề</t>
  </si>
  <si>
    <t>Xuất file .pdf để gửi email cho khách hàng, có đính kèm Header, footer thể hiện tên, slogan công ty, tên PM quản lý…</t>
  </si>
  <si>
    <t>Hiển thị 1 số thông tin trên trang này dưới dạng biểu đồ/table/text khi PM đăng nhập:
- Tên PM.
- Tổng tài sản đang quản lý
- Tỷ trọng cổ phiếu danh mục tổng đang nắm giữ
-Tỷ trọng ngành nghề đang nắm giữ
- Tăng trưởng tổng NAV từ đầu năm.
- danh sách TOP 10 KH có NAV cao nhất</t>
  </si>
  <si>
    <t>PM Click vao các chức năng sẽ hiện thị các thông tin như mô tả trong các sheet trong file với tên tương ứng.</t>
  </si>
  <si>
    <t>Có khuyến nghị mới nào không</t>
  </si>
  <si>
    <t>Hiển thị mã CK và link đến Snapshot</t>
  </si>
  <si>
    <t>Quản lý cổ phiếu sẽ bao gồm các chức năng nhỏ</t>
  </si>
  <si>
    <t>Màn hình báo cáo danh mục tổng</t>
  </si>
  <si>
    <t>Ngày bắt đầu chu kỳ quản lý</t>
  </si>
  <si>
    <t>Lời lỗ so vớ đầu chu kỳ</t>
  </si>
  <si>
    <t>Lợi nhuận trung bình trên mỗi cổ phiếu</t>
  </si>
  <si>
    <t>Tổng phí giao dịch tạm tính từ TK này</t>
  </si>
  <si>
    <t>Biểu đồ tỷ trọng đóng góp của từng cổ phiếu trong trong tổng lợi nhuận</t>
  </si>
  <si>
    <t>Phân tích trực quan</t>
  </si>
  <si>
    <t>Vẽ biểu đồ tỷ trọng các cổ phiếu, ngành nghề đang nắm giữ, %lời/lỗ của các ngành nghề</t>
  </si>
  <si>
    <t>Vẽ biểu đồ tỷ trọng ngành nghề</t>
  </si>
  <si>
    <t>Biểu đồ tỷ trọng đóng góp của từng ngành nghề</t>
  </si>
  <si>
    <t>Báo cáo tổng phí các danh mục</t>
  </si>
  <si>
    <t>Phân tích phí dự thu từng tài khoản. Nhập số tài khoản, số lượng cổ phiếu nắm giữ, thay đổi giá cổ phiếu, hoặc thay đổi khối lượng, nhập lợi nhuận kỳ vọng… thay đổi các tình huống để đạt được mức phí mong muốn. Sau đó lưu kết quả tính toán ưng ý nhất lại, phục vụ cho việc ra chiến lược đầu tư</t>
  </si>
  <si>
    <t>Số tài khoản</t>
  </si>
  <si>
    <t>011C061249</t>
  </si>
  <si>
    <t>011C061250</t>
  </si>
  <si>
    <t>Sức mua</t>
  </si>
  <si>
    <t>Màn hình quản lý danh mục riêng lẻ</t>
  </si>
  <si>
    <t>Có danh mục nào còn nhiều tiền?</t>
  </si>
  <si>
    <t>Hiển thị Số TK tỷ lệ tiền mặt &gt;20%</t>
  </si>
  <si>
    <t>Có danh mục nào còn 3 tháng đến hạn review hợp đồng không?</t>
  </si>
  <si>
    <t>Phân tích kịch bản, đưa ra chiến lược để đạt được mức phí tối ưu thỏa mãn điều kiện của khách hàng và tối đa hóa phí thu được</t>
  </si>
  <si>
    <t>Khi PM đăng nhập sẽ hiển thị 1 số thông tin trên trang này dưới dạng biểu đồ/table/text
- Tên PM.
- Tổng tài sản đang quản lý
- Tỷ trọng cổ phiếu danh mục tổng đang nắm giữ
-Tỷ trọng ngành nghề đang nắm giữ
- Tăng trưởng tổng NAV từ đầu năm.
- danh sách TOP 10 KH có NAV cao nhất
- Tổng phí nhận được up to date</t>
  </si>
  <si>
    <t>Phân tích trực quan bằng biểu đồ các thông tin hiển thị trên trang chủ</t>
  </si>
  <si>
    <t>Hiển thị link đến snapshot</t>
  </si>
  <si>
    <t>Tên khách hàng</t>
  </si>
  <si>
    <t>Số điện thoại</t>
  </si>
  <si>
    <t>Email</t>
  </si>
  <si>
    <t>Môi giới đặt lệnh</t>
  </si>
  <si>
    <t>Email môi giới</t>
  </si>
  <si>
    <t>Ngày bắt đầu quản lý</t>
  </si>
  <si>
    <t>Ngày kết thúc</t>
  </si>
  <si>
    <t>NAV ban đầu</t>
  </si>
  <si>
    <t>Lợi nhuận kỳ vọng</t>
  </si>
  <si>
    <t>Các thông tin này bắt buộc nhập</t>
  </si>
  <si>
    <t>Số tài khoản chứng khoán</t>
  </si>
  <si>
    <t>Họ và tên</t>
  </si>
  <si>
    <t>Kinh nghiệm làm việc</t>
  </si>
  <si>
    <t>Chứng chỉ</t>
  </si>
  <si>
    <t>Thành tích đạt được</t>
  </si>
  <si>
    <t>…</t>
  </si>
  <si>
    <t>AUM</t>
  </si>
  <si>
    <t>Lưu trữ link, bài viết... trong đó chứa source download file định dạng pdf, excel về chủ đề cổ phiếu, ngành, chiến lược, tài liệu training, video…</t>
  </si>
  <si>
    <t>Ngày</t>
  </si>
  <si>
    <t>Mã tài khoản</t>
  </si>
  <si>
    <t>Giá thị trường</t>
  </si>
  <si>
    <t>Khả dụng</t>
  </si>
  <si>
    <t>Tiền bán chờ về</t>
  </si>
  <si>
    <t>Thực dư</t>
  </si>
  <si>
    <t>Giá trị thế chấp</t>
  </si>
  <si>
    <t>Tỉ lệ nợ</t>
  </si>
  <si>
    <t>Tiền phải ký quỹ</t>
  </si>
  <si>
    <t>Cổ tức chờ về</t>
  </si>
  <si>
    <t>Cash In/Out</t>
  </si>
  <si>
    <t>Nhân viên quản lý</t>
  </si>
  <si>
    <t>011C095935</t>
  </si>
  <si>
    <t>Lý Minh Dũng</t>
  </si>
  <si>
    <t>Form môi giới gửi mỗi cuối ngày, tạo tool để đồng bộ</t>
  </si>
  <si>
    <t>Chức năng con</t>
  </si>
  <si>
    <t>Check thông tin doanh nghiệp</t>
  </si>
  <si>
    <t>QUẢN LÝ CỔ PHIẾU</t>
  </si>
  <si>
    <t>QUYẾT ĐỊNH CỦA PM</t>
  </si>
  <si>
    <t>MUA/BÁN/GIỮ</t>
  </si>
  <si>
    <t>Báo cáo các tài khoản</t>
  </si>
  <si>
    <t>Màn hình quản lý phí</t>
  </si>
  <si>
    <t>Phân tích phí dự thu</t>
  </si>
  <si>
    <t>số lượng cp</t>
  </si>
  <si>
    <t>giá mua BQ</t>
  </si>
  <si>
    <t>Giá bán kỳ vọng</t>
  </si>
  <si>
    <t>Phí dự thu, từ việc phân tích phí dự thu PM có thể thay đổi cơ cấu danh mục bằng cách thêm mới, tăng giảm tỷ trọng cổ phiếu…</t>
  </si>
  <si>
    <t>Màn hình Must do list</t>
  </si>
  <si>
    <t>Cung cấp account để đăng nhập và post 1 số thông tin dạng text, hệ thống lưu trữ, và truy xuất khi các PM truy vấn</t>
  </si>
  <si>
    <t>ANALYST</t>
  </si>
  <si>
    <t>Advisors</t>
  </si>
  <si>
    <t>Hiển thị màn hình Snapshot trong file HPS Analyst operation</t>
  </si>
  <si>
    <t>Vùng làm việc của Analyst như file HPS Analyst operation. Trong đó, một số sheet analyst nhập manual:</t>
  </si>
  <si>
    <t>- HPS_Analyst</t>
  </si>
  <si>
    <t>- HPS_Ratio</t>
  </si>
  <si>
    <t>Chúng ta có thể tạo vùng nhập liệu trực tiếp trên nền web, hoặc tạo template Excel để analyst nhập và sau đó tạo tool đồng bộ dữ liệu</t>
  </si>
  <si>
    <t>Site để quản lý</t>
  </si>
  <si>
    <t>Tạo một khu vực để quản lý thông tin tất cả PM, Analyst</t>
  </si>
  <si>
    <t>Cấp quyền, phân quyền, tạo acc mới cho PM, analyst…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</si>
</sst>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font>
    <font>
      <sz val="11"/>
      <color theme="1"/>
      <name val="Calibri"/>
      <family val="2"/>
    </font>
    <font>
      <sz val="13"/>
      <color theme="1"/>
      <name val="Calibri"/>
      <family val="2"/>
      <scheme val="minor"/>
    </font>
  </fonts>
  <fills count="12">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bottom/>
      <diagonal/>
    </border>
  </borders>
  <cellStyleXfs count="3">
    <xf numFmtId="0" fontId="0" fillId="0" borderId="0"/>
    <xf numFmtId="9" fontId="6" fillId="0" borderId="0" applyFont="0" applyFill="0" applyBorder="0" applyAlignment="0" applyProtection="0"/>
    <xf numFmtId="43" fontId="6" fillId="0" borderId="0" applyFont="0" applyFill="0" applyBorder="0" applyAlignment="0" applyProtection="0"/>
  </cellStyleXfs>
  <cellXfs count="61">
    <xf numFmtId="0" fontId="0" fillId="0" borderId="0" xfId="0"/>
    <xf numFmtId="0" fontId="0" fillId="0" borderId="0" xfId="0" quotePrefix="1" applyAlignment="1">
      <alignment wrapText="1"/>
    </xf>
    <xf numFmtId="0" fontId="3" fillId="2" borderId="0" xfId="0" applyFont="1" applyFill="1"/>
    <xf numFmtId="0" fontId="0" fillId="0" borderId="0" xfId="0" quotePrefix="1"/>
    <xf numFmtId="9" fontId="0" fillId="0" borderId="0" xfId="0" applyNumberFormat="1"/>
    <xf numFmtId="0" fontId="0" fillId="0" borderId="0" xfId="0" applyAlignment="1">
      <alignment vertical="center"/>
    </xf>
    <xf numFmtId="0" fontId="2" fillId="0" borderId="0" xfId="0" applyFont="1"/>
    <xf numFmtId="0" fontId="2" fillId="0" borderId="0" xfId="0" quotePrefix="1" applyFont="1"/>
    <xf numFmtId="0" fontId="4" fillId="0" borderId="0" xfId="0" quotePrefix="1" applyFont="1"/>
    <xf numFmtId="0" fontId="4" fillId="0" borderId="0" xfId="0" applyFont="1"/>
    <xf numFmtId="0" fontId="5" fillId="0" borderId="0" xfId="0" quotePrefix="1" applyFont="1"/>
    <xf numFmtId="0" fontId="0" fillId="0" borderId="0" xfId="0" applyFont="1"/>
    <xf numFmtId="0" fontId="0" fillId="0" borderId="0" xfId="0" quotePrefix="1" applyFont="1"/>
    <xf numFmtId="0" fontId="0" fillId="4" borderId="0" xfId="0" applyFill="1"/>
    <xf numFmtId="0" fontId="0" fillId="0" borderId="0" xfId="0" applyFill="1"/>
    <xf numFmtId="0" fontId="1" fillId="2" borderId="0" xfId="0" applyFont="1" applyFill="1"/>
    <xf numFmtId="0" fontId="0" fillId="0" borderId="0" xfId="0" applyAlignment="1">
      <alignment wrapText="1"/>
    </xf>
    <xf numFmtId="0" fontId="3" fillId="4" borderId="0" xfId="0" applyFont="1" applyFill="1"/>
    <xf numFmtId="0" fontId="3" fillId="2" borderId="0" xfId="0" applyFont="1" applyFill="1" applyAlignment="1">
      <alignment horizontal="center"/>
    </xf>
    <xf numFmtId="0" fontId="0" fillId="0" borderId="1" xfId="0" applyBorder="1"/>
    <xf numFmtId="0" fontId="0" fillId="0" borderId="1" xfId="0" applyBorder="1" applyAlignment="1">
      <alignment wrapText="1"/>
    </xf>
    <xf numFmtId="0" fontId="0" fillId="0" borderId="1" xfId="0" quotePrefix="1" applyBorder="1"/>
    <xf numFmtId="0" fontId="0" fillId="0" borderId="1" xfId="0" applyFill="1" applyBorder="1"/>
    <xf numFmtId="4" fontId="0" fillId="0" borderId="0" xfId="0" applyNumberFormat="1"/>
    <xf numFmtId="4" fontId="0" fillId="5" borderId="0" xfId="0" applyNumberFormat="1" applyFill="1"/>
    <xf numFmtId="4" fontId="0" fillId="0" borderId="1" xfId="0" applyNumberFormat="1" applyBorder="1"/>
    <xf numFmtId="10" fontId="0" fillId="6" borderId="1" xfId="0" applyNumberFormat="1" applyFill="1" applyBorder="1"/>
    <xf numFmtId="4" fontId="3" fillId="2" borderId="1" xfId="0" applyNumberFormat="1" applyFont="1" applyFill="1" applyBorder="1"/>
    <xf numFmtId="10" fontId="3" fillId="2" borderId="1" xfId="0" applyNumberFormat="1" applyFont="1" applyFill="1" applyBorder="1"/>
    <xf numFmtId="0" fontId="0" fillId="0" borderId="0" xfId="0" quotePrefix="1" applyFill="1"/>
    <xf numFmtId="9" fontId="0" fillId="0" borderId="0" xfId="1" applyFont="1"/>
    <xf numFmtId="4" fontId="3" fillId="2" borderId="0" xfId="0" applyNumberFormat="1" applyFont="1" applyFill="1"/>
    <xf numFmtId="0" fontId="0" fillId="0" borderId="0" xfId="0" applyAlignment="1">
      <alignment horizontal="center" wrapText="1"/>
    </xf>
    <xf numFmtId="0" fontId="0" fillId="0" borderId="0" xfId="0" applyAlignment="1">
      <alignment horizontal="center"/>
    </xf>
    <xf numFmtId="0" fontId="3" fillId="3" borderId="0" xfId="0" applyFont="1" applyFill="1" applyAlignment="1">
      <alignment horizontal="center"/>
    </xf>
    <xf numFmtId="0" fontId="3" fillId="3" borderId="0" xfId="0" applyFont="1" applyFill="1"/>
    <xf numFmtId="0" fontId="0" fillId="7" borderId="0" xfId="0" applyFill="1"/>
    <xf numFmtId="0" fontId="0" fillId="8" borderId="0" xfId="0" quotePrefix="1" applyFill="1"/>
    <xf numFmtId="0" fontId="0" fillId="6" borderId="0" xfId="0" applyFill="1"/>
    <xf numFmtId="0" fontId="5" fillId="0" borderId="0" xfId="0" applyFont="1"/>
    <xf numFmtId="0" fontId="10" fillId="9" borderId="2" xfId="0" applyFont="1" applyFill="1" applyBorder="1"/>
    <xf numFmtId="0" fontId="10" fillId="9" borderId="3" xfId="0" applyFont="1" applyFill="1" applyBorder="1"/>
    <xf numFmtId="0" fontId="10" fillId="9" borderId="4" xfId="0" applyFont="1" applyFill="1" applyBorder="1"/>
    <xf numFmtId="14" fontId="11" fillId="10" borderId="2" xfId="0" applyNumberFormat="1" applyFont="1" applyFill="1" applyBorder="1"/>
    <xf numFmtId="49" fontId="11" fillId="10" borderId="3" xfId="0" applyNumberFormat="1" applyFont="1" applyFill="1" applyBorder="1"/>
    <xf numFmtId="1" fontId="11" fillId="10" borderId="3" xfId="0" applyNumberFormat="1" applyFont="1" applyFill="1" applyBorder="1"/>
    <xf numFmtId="2" fontId="11" fillId="10" borderId="3" xfId="0" applyNumberFormat="1" applyFont="1" applyFill="1" applyBorder="1"/>
    <xf numFmtId="0" fontId="11" fillId="10" borderId="4" xfId="0" applyFont="1" applyFill="1" applyBorder="1"/>
    <xf numFmtId="165" fontId="11" fillId="10" borderId="3" xfId="2" applyNumberFormat="1" applyFont="1" applyFill="1" applyBorder="1"/>
    <xf numFmtId="4" fontId="9" fillId="7" borderId="5" xfId="0" applyNumberFormat="1" applyFont="1" applyFill="1" applyBorder="1"/>
    <xf numFmtId="4" fontId="0" fillId="0" borderId="0" xfId="0" applyNumberFormat="1" applyBorder="1"/>
    <xf numFmtId="10" fontId="0" fillId="6" borderId="0" xfId="0" applyNumberFormat="1" applyFill="1" applyBorder="1"/>
    <xf numFmtId="0" fontId="3" fillId="0" borderId="0" xfId="0" applyFont="1" applyFill="1"/>
    <xf numFmtId="0" fontId="9" fillId="0" borderId="0" xfId="0" applyFont="1"/>
    <xf numFmtId="0" fontId="3" fillId="7" borderId="0" xfId="0" applyFont="1" applyFill="1"/>
    <xf numFmtId="0" fontId="9" fillId="7" borderId="0" xfId="0" applyFont="1" applyFill="1" applyAlignment="1"/>
    <xf numFmtId="0" fontId="9" fillId="7" borderId="0" xfId="0" applyFont="1" applyFill="1"/>
    <xf numFmtId="0" fontId="0" fillId="2" borderId="0" xfId="0" applyFill="1"/>
    <xf numFmtId="0" fontId="9" fillId="2" borderId="0" xfId="0" applyFont="1" applyFill="1"/>
    <xf numFmtId="0" fontId="3" fillId="11" borderId="0" xfId="0" applyFont="1" applyFill="1"/>
    <xf numFmtId="0" fontId="12" fillId="0" borderId="0" xfId="0" applyFont="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600075</xdr:colOff>
      <xdr:row>2</xdr:row>
      <xdr:rowOff>19050</xdr:rowOff>
    </xdr:from>
    <xdr:to>
      <xdr:col>3</xdr:col>
      <xdr:colOff>447675</xdr:colOff>
      <xdr:row>3</xdr:row>
      <xdr:rowOff>85725</xdr:rowOff>
    </xdr:to>
    <xdr:sp macro="" textlink="">
      <xdr:nvSpPr>
        <xdr:cNvPr id="2" name="Rectangle 1"/>
        <xdr:cNvSpPr/>
      </xdr:nvSpPr>
      <xdr:spPr>
        <a:xfrm>
          <a:off x="600075" y="400050"/>
          <a:ext cx="167640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Quản</a:t>
          </a:r>
          <a:r>
            <a:rPr lang="en-US" sz="1100" baseline="0"/>
            <a:t> lý danh mục</a:t>
          </a:r>
          <a:endParaRPr lang="en-US" sz="1100"/>
        </a:p>
      </xdr:txBody>
    </xdr:sp>
    <xdr:clientData/>
  </xdr:twoCellAnchor>
  <xdr:twoCellAnchor>
    <xdr:from>
      <xdr:col>0</xdr:col>
      <xdr:colOff>600075</xdr:colOff>
      <xdr:row>3</xdr:row>
      <xdr:rowOff>161925</xdr:rowOff>
    </xdr:from>
    <xdr:to>
      <xdr:col>3</xdr:col>
      <xdr:colOff>447675</xdr:colOff>
      <xdr:row>5</xdr:row>
      <xdr:rowOff>38100</xdr:rowOff>
    </xdr:to>
    <xdr:sp macro="" textlink="">
      <xdr:nvSpPr>
        <xdr:cNvPr id="5" name="Rectangle 4"/>
        <xdr:cNvSpPr/>
      </xdr:nvSpPr>
      <xdr:spPr>
        <a:xfrm>
          <a:off x="600075" y="733425"/>
          <a:ext cx="167640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Thông</a:t>
          </a:r>
          <a:r>
            <a:rPr lang="en-US" sz="1100" baseline="0"/>
            <a:t> tin ngành</a:t>
          </a:r>
          <a:endParaRPr lang="en-US" sz="1100"/>
        </a:p>
      </xdr:txBody>
    </xdr:sp>
    <xdr:clientData/>
  </xdr:twoCellAnchor>
  <xdr:twoCellAnchor>
    <xdr:from>
      <xdr:col>0</xdr:col>
      <xdr:colOff>590550</xdr:colOff>
      <xdr:row>5</xdr:row>
      <xdr:rowOff>114300</xdr:rowOff>
    </xdr:from>
    <xdr:to>
      <xdr:col>3</xdr:col>
      <xdr:colOff>438150</xdr:colOff>
      <xdr:row>6</xdr:row>
      <xdr:rowOff>180975</xdr:rowOff>
    </xdr:to>
    <xdr:sp macro="" textlink="">
      <xdr:nvSpPr>
        <xdr:cNvPr id="6" name="Rectangle 5"/>
        <xdr:cNvSpPr/>
      </xdr:nvSpPr>
      <xdr:spPr>
        <a:xfrm>
          <a:off x="590550" y="1066800"/>
          <a:ext cx="167640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Thông</a:t>
          </a:r>
          <a:r>
            <a:rPr lang="en-US" sz="1100" baseline="0"/>
            <a:t> tin cổ phiếu</a:t>
          </a:r>
          <a:endParaRPr lang="en-US" sz="1100"/>
        </a:p>
      </xdr:txBody>
    </xdr:sp>
    <xdr:clientData/>
  </xdr:twoCellAnchor>
  <xdr:twoCellAnchor>
    <xdr:from>
      <xdr:col>1</xdr:col>
      <xdr:colOff>0</xdr:colOff>
      <xdr:row>7</xdr:row>
      <xdr:rowOff>57150</xdr:rowOff>
    </xdr:from>
    <xdr:to>
      <xdr:col>3</xdr:col>
      <xdr:colOff>457200</xdr:colOff>
      <xdr:row>8</xdr:row>
      <xdr:rowOff>123825</xdr:rowOff>
    </xdr:to>
    <xdr:sp macro="" textlink="">
      <xdr:nvSpPr>
        <xdr:cNvPr id="7" name="Rectangle 6"/>
        <xdr:cNvSpPr/>
      </xdr:nvSpPr>
      <xdr:spPr>
        <a:xfrm>
          <a:off x="609600" y="1390650"/>
          <a:ext cx="167640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Đồng</a:t>
          </a:r>
          <a:r>
            <a:rPr lang="en-US" sz="1100" baseline="0"/>
            <a:t> bộ dữ liệu cuối ngày</a:t>
          </a:r>
          <a:endParaRPr lang="en-US" sz="1100"/>
        </a:p>
      </xdr:txBody>
    </xdr:sp>
    <xdr:clientData/>
  </xdr:twoCellAnchor>
  <xdr:twoCellAnchor>
    <xdr:from>
      <xdr:col>0</xdr:col>
      <xdr:colOff>600075</xdr:colOff>
      <xdr:row>9</xdr:row>
      <xdr:rowOff>0</xdr:rowOff>
    </xdr:from>
    <xdr:to>
      <xdr:col>3</xdr:col>
      <xdr:colOff>447675</xdr:colOff>
      <xdr:row>10</xdr:row>
      <xdr:rowOff>66675</xdr:rowOff>
    </xdr:to>
    <xdr:sp macro="" textlink="">
      <xdr:nvSpPr>
        <xdr:cNvPr id="8" name="Rectangle 7"/>
        <xdr:cNvSpPr/>
      </xdr:nvSpPr>
      <xdr:spPr>
        <a:xfrm>
          <a:off x="600075" y="1714500"/>
          <a:ext cx="167640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Quản</a:t>
          </a:r>
          <a:r>
            <a:rPr lang="en-US" sz="1100" baseline="0"/>
            <a:t> lý thông tin KH</a:t>
          </a:r>
          <a:endParaRPr lang="en-US" sz="1100"/>
        </a:p>
      </xdr:txBody>
    </xdr:sp>
    <xdr:clientData/>
  </xdr:twoCellAnchor>
  <xdr:twoCellAnchor>
    <xdr:from>
      <xdr:col>2</xdr:col>
      <xdr:colOff>219075</xdr:colOff>
      <xdr:row>10</xdr:row>
      <xdr:rowOff>66674</xdr:rowOff>
    </xdr:from>
    <xdr:to>
      <xdr:col>3</xdr:col>
      <xdr:colOff>161928</xdr:colOff>
      <xdr:row>15</xdr:row>
      <xdr:rowOff>161927</xdr:rowOff>
    </xdr:to>
    <xdr:cxnSp macro="">
      <xdr:nvCxnSpPr>
        <xdr:cNvPr id="9" name="Curved Connector 8"/>
        <xdr:cNvCxnSpPr>
          <a:stCxn id="8" idx="2"/>
        </xdr:cNvCxnSpPr>
      </xdr:nvCxnSpPr>
      <xdr:spPr>
        <a:xfrm rot="16200000" flipH="1">
          <a:off x="1190625" y="2219324"/>
          <a:ext cx="1047753" cy="552453"/>
        </a:xfrm>
        <a:prstGeom prst="curvedConnector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xdr:row>
      <xdr:rowOff>47625</xdr:rowOff>
    </xdr:from>
    <xdr:to>
      <xdr:col>0</xdr:col>
      <xdr:colOff>2181225</xdr:colOff>
      <xdr:row>2</xdr:row>
      <xdr:rowOff>152400</xdr:rowOff>
    </xdr:to>
    <xdr:sp macro="" textlink="">
      <xdr:nvSpPr>
        <xdr:cNvPr id="3" name="Rounded Rectangle 2"/>
        <xdr:cNvSpPr/>
      </xdr:nvSpPr>
      <xdr:spPr>
        <a:xfrm>
          <a:off x="190500" y="238125"/>
          <a:ext cx="1990725"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Báo</a:t>
          </a:r>
          <a:r>
            <a:rPr lang="en-US" sz="1100" baseline="0"/>
            <a:t> cáo danh mục tổng</a:t>
          </a:r>
          <a:endParaRPr lang="en-US" sz="1100"/>
        </a:p>
      </xdr:txBody>
    </xdr:sp>
    <xdr:clientData/>
  </xdr:twoCellAnchor>
  <xdr:twoCellAnchor>
    <xdr:from>
      <xdr:col>0</xdr:col>
      <xdr:colOff>161925</xdr:colOff>
      <xdr:row>6</xdr:row>
      <xdr:rowOff>152400</xdr:rowOff>
    </xdr:from>
    <xdr:to>
      <xdr:col>0</xdr:col>
      <xdr:colOff>2152650</xdr:colOff>
      <xdr:row>8</xdr:row>
      <xdr:rowOff>66675</xdr:rowOff>
    </xdr:to>
    <xdr:sp macro="" textlink="">
      <xdr:nvSpPr>
        <xdr:cNvPr id="4" name="Rounded Rectangle 3"/>
        <xdr:cNvSpPr/>
      </xdr:nvSpPr>
      <xdr:spPr>
        <a:xfrm>
          <a:off x="161925" y="1295400"/>
          <a:ext cx="1990725"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Báo</a:t>
          </a:r>
          <a:r>
            <a:rPr lang="en-US" sz="1100" baseline="0"/>
            <a:t> cáo phí</a:t>
          </a:r>
          <a:endParaRPr lang="en-US" sz="1100"/>
        </a:p>
      </xdr:txBody>
    </xdr:sp>
    <xdr:clientData/>
  </xdr:twoCellAnchor>
  <xdr:twoCellAnchor>
    <xdr:from>
      <xdr:col>0</xdr:col>
      <xdr:colOff>171450</xdr:colOff>
      <xdr:row>4</xdr:row>
      <xdr:rowOff>180975</xdr:rowOff>
    </xdr:from>
    <xdr:to>
      <xdr:col>0</xdr:col>
      <xdr:colOff>2162175</xdr:colOff>
      <xdr:row>6</xdr:row>
      <xdr:rowOff>95250</xdr:rowOff>
    </xdr:to>
    <xdr:sp macro="" textlink="">
      <xdr:nvSpPr>
        <xdr:cNvPr id="5" name="Rounded Rectangle 4"/>
        <xdr:cNvSpPr/>
      </xdr:nvSpPr>
      <xdr:spPr>
        <a:xfrm>
          <a:off x="171450" y="942975"/>
          <a:ext cx="1990725"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Quản</a:t>
          </a:r>
          <a:r>
            <a:rPr lang="en-US" sz="1100" baseline="0"/>
            <a:t> lý cổ phiếu</a:t>
          </a:r>
          <a:endParaRPr lang="en-US" sz="1100"/>
        </a:p>
      </xdr:txBody>
    </xdr:sp>
    <xdr:clientData/>
  </xdr:twoCellAnchor>
  <xdr:twoCellAnchor>
    <xdr:from>
      <xdr:col>0</xdr:col>
      <xdr:colOff>171450</xdr:colOff>
      <xdr:row>3</xdr:row>
      <xdr:rowOff>28575</xdr:rowOff>
    </xdr:from>
    <xdr:to>
      <xdr:col>0</xdr:col>
      <xdr:colOff>2162175</xdr:colOff>
      <xdr:row>4</xdr:row>
      <xdr:rowOff>133350</xdr:rowOff>
    </xdr:to>
    <xdr:sp macro="" textlink="">
      <xdr:nvSpPr>
        <xdr:cNvPr id="6" name="Rounded Rectangle 5"/>
        <xdr:cNvSpPr/>
      </xdr:nvSpPr>
      <xdr:spPr>
        <a:xfrm>
          <a:off x="171450" y="600075"/>
          <a:ext cx="1990725"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Quản</a:t>
          </a:r>
          <a:r>
            <a:rPr lang="en-US" sz="1100" baseline="0"/>
            <a:t> lý danh mục cụ thể</a:t>
          </a:r>
          <a:endParaRPr lang="en-US" sz="1100"/>
        </a:p>
      </xdr:txBody>
    </xdr:sp>
    <xdr:clientData/>
  </xdr:twoCellAnchor>
  <xdr:twoCellAnchor>
    <xdr:from>
      <xdr:col>0</xdr:col>
      <xdr:colOff>180975</xdr:colOff>
      <xdr:row>8</xdr:row>
      <xdr:rowOff>133350</xdr:rowOff>
    </xdr:from>
    <xdr:to>
      <xdr:col>0</xdr:col>
      <xdr:colOff>2171700</xdr:colOff>
      <xdr:row>10</xdr:row>
      <xdr:rowOff>47625</xdr:rowOff>
    </xdr:to>
    <xdr:sp macro="" textlink="">
      <xdr:nvSpPr>
        <xdr:cNvPr id="7" name="Rounded Rectangle 6"/>
        <xdr:cNvSpPr/>
      </xdr:nvSpPr>
      <xdr:spPr>
        <a:xfrm>
          <a:off x="180975" y="1657350"/>
          <a:ext cx="1990725"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Quản</a:t>
          </a:r>
          <a:r>
            <a:rPr lang="en-US" sz="1100" baseline="0"/>
            <a:t> lý thông tin khách hàng</a:t>
          </a:r>
          <a:endParaRPr lang="en-US" sz="1100"/>
        </a:p>
      </xdr:txBody>
    </xdr:sp>
    <xdr:clientData/>
  </xdr:twoCellAnchor>
  <xdr:twoCellAnchor>
    <xdr:from>
      <xdr:col>0</xdr:col>
      <xdr:colOff>209550</xdr:colOff>
      <xdr:row>12</xdr:row>
      <xdr:rowOff>66675</xdr:rowOff>
    </xdr:from>
    <xdr:to>
      <xdr:col>0</xdr:col>
      <xdr:colOff>2200275</xdr:colOff>
      <xdr:row>13</xdr:row>
      <xdr:rowOff>171450</xdr:rowOff>
    </xdr:to>
    <xdr:sp macro="" textlink="">
      <xdr:nvSpPr>
        <xdr:cNvPr id="8" name="Rounded Rectangle 7"/>
        <xdr:cNvSpPr/>
      </xdr:nvSpPr>
      <xdr:spPr>
        <a:xfrm>
          <a:off x="209550" y="2352675"/>
          <a:ext cx="1990725"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Đồng</a:t>
          </a:r>
          <a:r>
            <a:rPr lang="en-US" sz="1100" baseline="0"/>
            <a:t> bộ dữ liệu cuối ngày</a:t>
          </a:r>
          <a:endParaRPr lang="en-US" sz="1100"/>
        </a:p>
      </xdr:txBody>
    </xdr:sp>
    <xdr:clientData/>
  </xdr:twoCellAnchor>
  <xdr:twoCellAnchor>
    <xdr:from>
      <xdr:col>0</xdr:col>
      <xdr:colOff>200025</xdr:colOff>
      <xdr:row>10</xdr:row>
      <xdr:rowOff>104775</xdr:rowOff>
    </xdr:from>
    <xdr:to>
      <xdr:col>0</xdr:col>
      <xdr:colOff>2190750</xdr:colOff>
      <xdr:row>12</xdr:row>
      <xdr:rowOff>19050</xdr:rowOff>
    </xdr:to>
    <xdr:sp macro="" textlink="">
      <xdr:nvSpPr>
        <xdr:cNvPr id="9" name="Rounded Rectangle 8"/>
        <xdr:cNvSpPr/>
      </xdr:nvSpPr>
      <xdr:spPr>
        <a:xfrm>
          <a:off x="200025" y="2009775"/>
          <a:ext cx="1990725"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Quản</a:t>
          </a:r>
          <a:r>
            <a:rPr lang="en-US" sz="1100" baseline="0"/>
            <a:t> lý profile PM</a:t>
          </a:r>
          <a:endParaRPr lang="en-US" sz="1100"/>
        </a:p>
      </xdr:txBody>
    </xdr:sp>
    <xdr:clientData/>
  </xdr:twoCellAnchor>
  <xdr:twoCellAnchor>
    <xdr:from>
      <xdr:col>0</xdr:col>
      <xdr:colOff>180975</xdr:colOff>
      <xdr:row>14</xdr:row>
      <xdr:rowOff>38100</xdr:rowOff>
    </xdr:from>
    <xdr:to>
      <xdr:col>0</xdr:col>
      <xdr:colOff>2171700</xdr:colOff>
      <xdr:row>15</xdr:row>
      <xdr:rowOff>142875</xdr:rowOff>
    </xdr:to>
    <xdr:sp macro="" textlink="">
      <xdr:nvSpPr>
        <xdr:cNvPr id="10" name="Rounded Rectangle 9"/>
        <xdr:cNvSpPr/>
      </xdr:nvSpPr>
      <xdr:spPr>
        <a:xfrm>
          <a:off x="180975" y="2705100"/>
          <a:ext cx="1990725"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Tool</a:t>
          </a:r>
          <a:r>
            <a:rPr lang="en-US" sz="1100" baseline="0"/>
            <a:t> &amp; resources</a:t>
          </a:r>
          <a:endParaRPr lang="en-US" sz="1100"/>
        </a:p>
      </xdr:txBody>
    </xdr:sp>
    <xdr:clientData/>
  </xdr:twoCellAnchor>
  <xdr:twoCellAnchor>
    <xdr:from>
      <xdr:col>0</xdr:col>
      <xdr:colOff>200025</xdr:colOff>
      <xdr:row>16</xdr:row>
      <xdr:rowOff>19050</xdr:rowOff>
    </xdr:from>
    <xdr:to>
      <xdr:col>0</xdr:col>
      <xdr:colOff>2190750</xdr:colOff>
      <xdr:row>17</xdr:row>
      <xdr:rowOff>123825</xdr:rowOff>
    </xdr:to>
    <xdr:sp macro="" textlink="">
      <xdr:nvSpPr>
        <xdr:cNvPr id="11" name="Rounded Rectangle 10"/>
        <xdr:cNvSpPr/>
      </xdr:nvSpPr>
      <xdr:spPr>
        <a:xfrm>
          <a:off x="200025" y="3067050"/>
          <a:ext cx="1990725"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Must do list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1</xdr:row>
      <xdr:rowOff>38100</xdr:rowOff>
    </xdr:from>
    <xdr:to>
      <xdr:col>5</xdr:col>
      <xdr:colOff>257175</xdr:colOff>
      <xdr:row>2</xdr:row>
      <xdr:rowOff>152400</xdr:rowOff>
    </xdr:to>
    <xdr:sp macro="" textlink="">
      <xdr:nvSpPr>
        <xdr:cNvPr id="2" name="Rounded Rectangle 1"/>
        <xdr:cNvSpPr/>
      </xdr:nvSpPr>
      <xdr:spPr>
        <a:xfrm>
          <a:off x="3676650" y="228600"/>
          <a:ext cx="1419225"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Danh mục</a:t>
          </a:r>
          <a:r>
            <a:rPr lang="en-US" sz="1100" baseline="0"/>
            <a:t> cổ phiếu</a:t>
          </a:r>
          <a:endParaRPr lang="en-US" sz="1100"/>
        </a:p>
      </xdr:txBody>
    </xdr:sp>
    <xdr:clientData/>
  </xdr:twoCellAnchor>
  <xdr:twoCellAnchor>
    <xdr:from>
      <xdr:col>3</xdr:col>
      <xdr:colOff>57150</xdr:colOff>
      <xdr:row>3</xdr:row>
      <xdr:rowOff>19050</xdr:rowOff>
    </xdr:from>
    <xdr:to>
      <xdr:col>5</xdr:col>
      <xdr:colOff>257175</xdr:colOff>
      <xdr:row>4</xdr:row>
      <xdr:rowOff>133350</xdr:rowOff>
    </xdr:to>
    <xdr:sp macro="" textlink="">
      <xdr:nvSpPr>
        <xdr:cNvPr id="3" name="Rounded Rectangle 2"/>
        <xdr:cNvSpPr/>
      </xdr:nvSpPr>
      <xdr:spPr>
        <a:xfrm>
          <a:off x="3676650" y="590550"/>
          <a:ext cx="1419225"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Phân</a:t>
          </a:r>
          <a:r>
            <a:rPr lang="en-US" sz="1100" baseline="0"/>
            <a:t> tích trực quan</a:t>
          </a:r>
          <a:endParaRPr lang="en-US" sz="1100"/>
        </a:p>
      </xdr:txBody>
    </xdr:sp>
    <xdr:clientData/>
  </xdr:twoCellAnchor>
  <xdr:twoCellAnchor>
    <xdr:from>
      <xdr:col>3</xdr:col>
      <xdr:colOff>38100</xdr:colOff>
      <xdr:row>5</xdr:row>
      <xdr:rowOff>9525</xdr:rowOff>
    </xdr:from>
    <xdr:to>
      <xdr:col>5</xdr:col>
      <xdr:colOff>238125</xdr:colOff>
      <xdr:row>6</xdr:row>
      <xdr:rowOff>123825</xdr:rowOff>
    </xdr:to>
    <xdr:sp macro="" textlink="">
      <xdr:nvSpPr>
        <xdr:cNvPr id="4" name="Rounded Rectangle 3"/>
        <xdr:cNvSpPr/>
      </xdr:nvSpPr>
      <xdr:spPr>
        <a:xfrm>
          <a:off x="3657600" y="962025"/>
          <a:ext cx="1419225"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Phân</a:t>
          </a:r>
          <a:r>
            <a:rPr lang="en-US" sz="1100" baseline="0"/>
            <a:t> tích NAV</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16</xdr:row>
      <xdr:rowOff>95250</xdr:rowOff>
    </xdr:from>
    <xdr:to>
      <xdr:col>5</xdr:col>
      <xdr:colOff>76200</xdr:colOff>
      <xdr:row>18</xdr:row>
      <xdr:rowOff>104775</xdr:rowOff>
    </xdr:to>
    <xdr:cxnSp macro="">
      <xdr:nvCxnSpPr>
        <xdr:cNvPr id="3" name="Elbow Connector 2"/>
        <xdr:cNvCxnSpPr/>
      </xdr:nvCxnSpPr>
      <xdr:spPr>
        <a:xfrm>
          <a:off x="4019550" y="3143250"/>
          <a:ext cx="409575" cy="390525"/>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104775</xdr:colOff>
      <xdr:row>6</xdr:row>
      <xdr:rowOff>180975</xdr:rowOff>
    </xdr:from>
    <xdr:to>
      <xdr:col>2</xdr:col>
      <xdr:colOff>381000</xdr:colOff>
      <xdr:row>12</xdr:row>
      <xdr:rowOff>180975</xdr:rowOff>
    </xdr:to>
    <xdr:sp macro="" textlink="">
      <xdr:nvSpPr>
        <xdr:cNvPr id="2" name="Right Brace 1"/>
        <xdr:cNvSpPr/>
      </xdr:nvSpPr>
      <xdr:spPr>
        <a:xfrm>
          <a:off x="2019300" y="1133475"/>
          <a:ext cx="276225" cy="1143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152400</xdr:colOff>
      <xdr:row>8</xdr:row>
      <xdr:rowOff>180975</xdr:rowOff>
    </xdr:from>
    <xdr:to>
      <xdr:col>3</xdr:col>
      <xdr:colOff>19050</xdr:colOff>
      <xdr:row>10</xdr:row>
      <xdr:rowOff>123825</xdr:rowOff>
    </xdr:to>
    <xdr:sp macro="" textlink="">
      <xdr:nvSpPr>
        <xdr:cNvPr id="2" name="Rectangle 1"/>
        <xdr:cNvSpPr/>
      </xdr:nvSpPr>
      <xdr:spPr>
        <a:xfrm>
          <a:off x="1495425" y="1133475"/>
          <a:ext cx="10858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Xuất</a:t>
          </a:r>
          <a:r>
            <a:rPr lang="en-US" sz="1100" baseline="0"/>
            <a:t> profile</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1</xdr:row>
      <xdr:rowOff>0</xdr:rowOff>
    </xdr:from>
    <xdr:to>
      <xdr:col>2</xdr:col>
      <xdr:colOff>323850</xdr:colOff>
      <xdr:row>2</xdr:row>
      <xdr:rowOff>57150</xdr:rowOff>
    </xdr:to>
    <xdr:sp macro="" textlink="">
      <xdr:nvSpPr>
        <xdr:cNvPr id="2" name="Rounded Rectangle 1"/>
        <xdr:cNvSpPr/>
      </xdr:nvSpPr>
      <xdr:spPr>
        <a:xfrm>
          <a:off x="85725" y="190500"/>
          <a:ext cx="1457325"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Company</a:t>
          </a:r>
          <a:r>
            <a:rPr lang="en-US" sz="1100" baseline="0"/>
            <a:t> at a glance</a:t>
          </a:r>
          <a:endParaRPr lang="en-US" sz="1100"/>
        </a:p>
      </xdr:txBody>
    </xdr:sp>
    <xdr:clientData/>
  </xdr:twoCellAnchor>
  <xdr:twoCellAnchor>
    <xdr:from>
      <xdr:col>0</xdr:col>
      <xdr:colOff>76200</xdr:colOff>
      <xdr:row>2</xdr:row>
      <xdr:rowOff>123825</xdr:rowOff>
    </xdr:from>
    <xdr:to>
      <xdr:col>2</xdr:col>
      <xdr:colOff>314325</xdr:colOff>
      <xdr:row>3</xdr:row>
      <xdr:rowOff>180975</xdr:rowOff>
    </xdr:to>
    <xdr:sp macro="" textlink="">
      <xdr:nvSpPr>
        <xdr:cNvPr id="3" name="Rounded Rectangle 2"/>
        <xdr:cNvSpPr/>
      </xdr:nvSpPr>
      <xdr:spPr>
        <a:xfrm>
          <a:off x="76200" y="504825"/>
          <a:ext cx="1457325"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Resource center</a:t>
          </a:r>
        </a:p>
      </xdr:txBody>
    </xdr:sp>
    <xdr:clientData/>
  </xdr:twoCellAnchor>
  <xdr:twoCellAnchor>
    <xdr:from>
      <xdr:col>2</xdr:col>
      <xdr:colOff>314325</xdr:colOff>
      <xdr:row>3</xdr:row>
      <xdr:rowOff>57150</xdr:rowOff>
    </xdr:from>
    <xdr:to>
      <xdr:col>2</xdr:col>
      <xdr:colOff>590550</xdr:colOff>
      <xdr:row>3</xdr:row>
      <xdr:rowOff>66675</xdr:rowOff>
    </xdr:to>
    <xdr:cxnSp macro="">
      <xdr:nvCxnSpPr>
        <xdr:cNvPr id="5" name="Straight Arrow Connector 4"/>
        <xdr:cNvCxnSpPr>
          <a:stCxn id="3" idx="3"/>
        </xdr:cNvCxnSpPr>
      </xdr:nvCxnSpPr>
      <xdr:spPr>
        <a:xfrm>
          <a:off x="1533525" y="628650"/>
          <a:ext cx="2762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323850</xdr:colOff>
      <xdr:row>1</xdr:row>
      <xdr:rowOff>104775</xdr:rowOff>
    </xdr:from>
    <xdr:to>
      <xdr:col>3</xdr:col>
      <xdr:colOff>542925</xdr:colOff>
      <xdr:row>1</xdr:row>
      <xdr:rowOff>123825</xdr:rowOff>
    </xdr:to>
    <xdr:cxnSp macro="">
      <xdr:nvCxnSpPr>
        <xdr:cNvPr id="7" name="Straight Arrow Connector 6"/>
        <xdr:cNvCxnSpPr>
          <a:stCxn id="2" idx="3"/>
        </xdr:cNvCxnSpPr>
      </xdr:nvCxnSpPr>
      <xdr:spPr>
        <a:xfrm flipV="1">
          <a:off x="1543050" y="295275"/>
          <a:ext cx="828675"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
  <sheetViews>
    <sheetView workbookViewId="0">
      <selection activeCell="E3" sqref="E3:L12"/>
    </sheetView>
  </sheetViews>
  <sheetFormatPr defaultRowHeight="15" x14ac:dyDescent="0.25"/>
  <sheetData>
    <row r="1" spans="2:12" x14ac:dyDescent="0.25">
      <c r="B1" t="s">
        <v>88</v>
      </c>
    </row>
    <row r="3" spans="2:12" x14ac:dyDescent="0.25">
      <c r="E3" s="32" t="s">
        <v>148</v>
      </c>
      <c r="F3" s="33"/>
      <c r="G3" s="33"/>
      <c r="H3" s="33"/>
      <c r="I3" s="33"/>
      <c r="J3" s="33"/>
      <c r="K3" s="33"/>
      <c r="L3" s="33"/>
    </row>
    <row r="4" spans="2:12" x14ac:dyDescent="0.25">
      <c r="E4" s="33"/>
      <c r="F4" s="33"/>
      <c r="G4" s="33"/>
      <c r="H4" s="33"/>
      <c r="I4" s="33"/>
      <c r="J4" s="33"/>
      <c r="K4" s="33"/>
      <c r="L4" s="33"/>
    </row>
    <row r="5" spans="2:12" x14ac:dyDescent="0.25">
      <c r="E5" s="33"/>
      <c r="F5" s="33"/>
      <c r="G5" s="33"/>
      <c r="H5" s="33"/>
      <c r="I5" s="33"/>
      <c r="J5" s="33"/>
      <c r="K5" s="33"/>
      <c r="L5" s="33"/>
    </row>
    <row r="6" spans="2:12" x14ac:dyDescent="0.25">
      <c r="E6" s="33"/>
      <c r="F6" s="33"/>
      <c r="G6" s="33"/>
      <c r="H6" s="33"/>
      <c r="I6" s="33"/>
      <c r="J6" s="33"/>
      <c r="K6" s="33"/>
      <c r="L6" s="33"/>
    </row>
    <row r="7" spans="2:12" x14ac:dyDescent="0.25">
      <c r="E7" s="33"/>
      <c r="F7" s="33"/>
      <c r="G7" s="33"/>
      <c r="H7" s="33"/>
      <c r="I7" s="33"/>
      <c r="J7" s="33"/>
      <c r="K7" s="33"/>
      <c r="L7" s="33"/>
    </row>
    <row r="8" spans="2:12" x14ac:dyDescent="0.25">
      <c r="E8" s="33"/>
      <c r="F8" s="33"/>
      <c r="G8" s="33"/>
      <c r="H8" s="33"/>
      <c r="I8" s="33"/>
      <c r="J8" s="33"/>
      <c r="K8" s="33"/>
      <c r="L8" s="33"/>
    </row>
    <row r="9" spans="2:12" x14ac:dyDescent="0.25">
      <c r="E9" s="33"/>
      <c r="F9" s="33"/>
      <c r="G9" s="33"/>
      <c r="H9" s="33"/>
      <c r="I9" s="33"/>
      <c r="J9" s="33"/>
      <c r="K9" s="33"/>
      <c r="L9" s="33"/>
    </row>
    <row r="10" spans="2:12" x14ac:dyDescent="0.25">
      <c r="E10" s="33"/>
      <c r="F10" s="33"/>
      <c r="G10" s="33"/>
      <c r="H10" s="33"/>
      <c r="I10" s="33"/>
      <c r="J10" s="33"/>
      <c r="K10" s="33"/>
      <c r="L10" s="33"/>
    </row>
    <row r="11" spans="2:12" x14ac:dyDescent="0.25">
      <c r="E11" s="33"/>
      <c r="F11" s="33"/>
      <c r="G11" s="33"/>
      <c r="H11" s="33"/>
      <c r="I11" s="33"/>
      <c r="J11" s="33"/>
      <c r="K11" s="33"/>
      <c r="L11" s="33"/>
    </row>
    <row r="12" spans="2:12" x14ac:dyDescent="0.25">
      <c r="E12" s="33"/>
      <c r="F12" s="33"/>
      <c r="G12" s="33"/>
      <c r="H12" s="33"/>
      <c r="I12" s="33"/>
      <c r="J12" s="33"/>
      <c r="K12" s="33"/>
      <c r="L12" s="33"/>
    </row>
    <row r="17" spans="4:4" x14ac:dyDescent="0.25">
      <c r="D17" t="s">
        <v>149</v>
      </c>
    </row>
  </sheetData>
  <mergeCells count="1">
    <mergeCell ref="E3:L1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
  <sheetViews>
    <sheetView workbookViewId="0">
      <selection activeCell="A9" sqref="A9"/>
    </sheetView>
  </sheetViews>
  <sheetFormatPr defaultRowHeight="15" x14ac:dyDescent="0.25"/>
  <cols>
    <col min="1" max="1" width="20.140625" bestFit="1" customWidth="1"/>
  </cols>
  <sheetData>
    <row r="2" spans="1:1" x14ac:dyDescent="0.25">
      <c r="A2" t="s">
        <v>188</v>
      </c>
    </row>
    <row r="3" spans="1:1" x14ac:dyDescent="0.25">
      <c r="A3" t="s">
        <v>179</v>
      </c>
    </row>
    <row r="4" spans="1:1" x14ac:dyDescent="0.25">
      <c r="A4" t="s">
        <v>178</v>
      </c>
    </row>
    <row r="5" spans="1:1" x14ac:dyDescent="0.25">
      <c r="A5" t="s">
        <v>189</v>
      </c>
    </row>
    <row r="6" spans="1:1" x14ac:dyDescent="0.25">
      <c r="A6" t="s">
        <v>190</v>
      </c>
    </row>
    <row r="7" spans="1:1" x14ac:dyDescent="0.25">
      <c r="A7" t="s">
        <v>191</v>
      </c>
    </row>
    <row r="8" spans="1:1" x14ac:dyDescent="0.25">
      <c r="A8" t="s">
        <v>193</v>
      </c>
    </row>
    <row r="9" spans="1:1" x14ac:dyDescent="0.25">
      <c r="A9" t="s">
        <v>192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E4"/>
  <sheetViews>
    <sheetView workbookViewId="0">
      <selection activeCell="E3" sqref="E3"/>
    </sheetView>
  </sheetViews>
  <sheetFormatPr defaultRowHeight="15" x14ac:dyDescent="0.25"/>
  <sheetData>
    <row r="2" spans="4:5" x14ac:dyDescent="0.25">
      <c r="E2" t="s">
        <v>226</v>
      </c>
    </row>
    <row r="4" spans="4:5" x14ac:dyDescent="0.25">
      <c r="D4" t="s">
        <v>194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workbookViewId="0">
      <selection activeCell="A2" sqref="A2"/>
    </sheetView>
  </sheetViews>
  <sheetFormatPr defaultRowHeight="15" x14ac:dyDescent="0.25"/>
  <cols>
    <col min="1" max="1" width="9.7109375" bestFit="1" customWidth="1"/>
    <col min="2" max="2" width="12.42578125" bestFit="1" customWidth="1"/>
    <col min="3" max="3" width="11" bestFit="1" customWidth="1"/>
    <col min="4" max="4" width="13.85546875" bestFit="1" customWidth="1"/>
    <col min="5" max="5" width="11.7109375" bestFit="1" customWidth="1"/>
    <col min="6" max="6" width="15.140625" bestFit="1" customWidth="1"/>
    <col min="7" max="7" width="17.7109375" bestFit="1" customWidth="1"/>
    <col min="8" max="8" width="16.85546875" bestFit="1" customWidth="1"/>
    <col min="9" max="9" width="17.7109375" bestFit="1" customWidth="1"/>
    <col min="10" max="10" width="7.7109375" customWidth="1"/>
    <col min="11" max="11" width="15.42578125" bestFit="1" customWidth="1"/>
    <col min="12" max="12" width="13.28515625" bestFit="1" customWidth="1"/>
    <col min="13" max="13" width="11.42578125" bestFit="1" customWidth="1"/>
    <col min="14" max="14" width="17" bestFit="1" customWidth="1"/>
  </cols>
  <sheetData>
    <row r="1" spans="1:14" x14ac:dyDescent="0.25">
      <c r="A1" t="s">
        <v>209</v>
      </c>
    </row>
    <row r="2" spans="1:14" x14ac:dyDescent="0.25">
      <c r="A2" s="40" t="s">
        <v>195</v>
      </c>
      <c r="B2" s="41" t="s">
        <v>196</v>
      </c>
      <c r="C2" s="41" t="s">
        <v>128</v>
      </c>
      <c r="D2" s="41" t="s">
        <v>197</v>
      </c>
      <c r="E2" s="41" t="s">
        <v>198</v>
      </c>
      <c r="F2" s="41" t="s">
        <v>199</v>
      </c>
      <c r="G2" s="41" t="s">
        <v>200</v>
      </c>
      <c r="H2" s="41" t="s">
        <v>201</v>
      </c>
      <c r="I2" s="41" t="s">
        <v>168</v>
      </c>
      <c r="J2" s="41" t="s">
        <v>202</v>
      </c>
      <c r="K2" s="41" t="s">
        <v>203</v>
      </c>
      <c r="L2" s="41" t="s">
        <v>204</v>
      </c>
      <c r="M2" s="41" t="s">
        <v>205</v>
      </c>
      <c r="N2" s="42" t="s">
        <v>206</v>
      </c>
    </row>
    <row r="3" spans="1:14" x14ac:dyDescent="0.25">
      <c r="A3" s="43">
        <v>42564.291666666701</v>
      </c>
      <c r="B3" s="44" t="s">
        <v>207</v>
      </c>
      <c r="C3" s="45">
        <v>6969818162</v>
      </c>
      <c r="D3" s="45">
        <v>14923430000</v>
      </c>
      <c r="E3" s="45">
        <v>-7953611838</v>
      </c>
      <c r="F3" s="45">
        <v>384037500</v>
      </c>
      <c r="G3" s="48">
        <v>-8337649338</v>
      </c>
      <c r="H3" s="48">
        <v>5752179712</v>
      </c>
      <c r="I3" s="48">
        <v>-2201432126</v>
      </c>
      <c r="J3" s="46">
        <v>138.27000000000001</v>
      </c>
      <c r="K3" s="45">
        <v>0</v>
      </c>
      <c r="L3" s="45">
        <v>0</v>
      </c>
      <c r="M3" s="45">
        <v>0</v>
      </c>
      <c r="N3" s="47" t="s">
        <v>208</v>
      </c>
    </row>
  </sheetData>
  <dataValidations count="14">
    <dataValidation showInputMessage="1" showErrorMessage="1" error=" " promptTitle="Tra cứu (bắt buộc)" prompt="Bản ghi Nhân viên quản lý này đã phải tồn tại trong Microsoft Dynamics CRM hoặc trong tệp nguồn này." sqref="N3"/>
    <dataValidation type="decimal" allowBlank="1" showInputMessage="1" showErrorMessage="1" errorTitle="Giá trị nằm ngoài phạm vi" error="Cash In/Out phải là số từ -922337203685477 đến 922337203685477." promptTitle="Số thập phân" prompt="Giá trị Tối thiểu: -922337203685477._x000d__x000a_Giá trị Tối đa: 922337203685477._x000d__x000a_  " sqref="M3">
      <formula1>-922337203685477</formula1>
      <formula2>922337203685477</formula2>
    </dataValidation>
    <dataValidation type="decimal" allowBlank="1" showInputMessage="1" showErrorMessage="1" errorTitle="Giá trị nằm ngoài phạm vi" error="Cổ tức chờ về phải là số từ -922337203685477 đến 922337203685477." promptTitle="Số thập phân" prompt="Giá trị Tối thiểu: -922337203685477._x000d__x000a_Giá trị Tối đa: 922337203685477._x000d__x000a_  " sqref="L3">
      <formula1>-922337203685477</formula1>
      <formula2>922337203685477</formula2>
    </dataValidation>
    <dataValidation type="decimal" allowBlank="1" showInputMessage="1" showErrorMessage="1" errorTitle="Giá trị nằm ngoài phạm vi" error="Tiền phải ký quỹ phải là số từ -922337203685477 đến 922337203685477." promptTitle="Số thập phân" prompt="Giá trị Tối thiểu: -922337203685477._x000d__x000a_Giá trị Tối đa: 922337203685477._x000d__x000a_  " sqref="K3">
      <formula1>-922337203685477</formula1>
      <formula2>922337203685477</formula2>
    </dataValidation>
    <dataValidation type="decimal" allowBlank="1" showInputMessage="1" showErrorMessage="1" errorTitle="Giá trị nằm ngoài phạm vi" error="Tỉ lệ nợ phải là số từ -100000000000 đến 100000000000." promptTitle="Số thập phân" prompt="Giá trị Tối thiểu: -100000000000._x000d__x000a_Giá trị Tối đa: 100000000000._x000d__x000a_  " sqref="J3">
      <formula1>-100000000000</formula1>
      <formula2>100000000000</formula2>
    </dataValidation>
    <dataValidation type="decimal" allowBlank="1" showInputMessage="1" showErrorMessage="1" errorTitle="Giá trị nằm ngoài phạm vi" error="Buying Power phải là số từ -922337203685477 đến 922337203685477." promptTitle="Số thập phân" prompt="Giá trị Tối thiểu: -922337203685477._x000d__x000a_Giá trị Tối đa: 922337203685477._x000d__x000a_  " sqref="I3">
      <formula1>-922337203685477</formula1>
      <formula2>922337203685477</formula2>
    </dataValidation>
    <dataValidation type="decimal" allowBlank="1" showInputMessage="1" showErrorMessage="1" errorTitle="Giá trị nằm ngoài phạm vi" error="Giá trị thế chấp phải là số từ -922337203685477 đến 922337203685477." promptTitle="Số thập phân" prompt="Giá trị Tối thiểu: -922337203685477._x000d__x000a_Giá trị Tối đa: 922337203685477._x000d__x000a_  " sqref="H3">
      <formula1>-922337203685477</formula1>
      <formula2>922337203685477</formula2>
    </dataValidation>
    <dataValidation type="decimal" allowBlank="1" showInputMessage="1" showErrorMessage="1" errorTitle="Giá trị nằm ngoài phạm vi" error="Thực dư phải là số từ -922337203685477 đến 922337203685477." promptTitle="Số thập phân" prompt="Giá trị Tối thiểu: -922337203685477._x000d__x000a_Giá trị Tối đa: 922337203685477._x000d__x000a_  " sqref="G3">
      <formula1>-922337203685477</formula1>
      <formula2>922337203685477</formula2>
    </dataValidation>
    <dataValidation type="decimal" allowBlank="1" showInputMessage="1" showErrorMessage="1" errorTitle="Giá trị nằm ngoài phạm vi" error="Tiền bán chờ về phải là số từ -922337203685477 đến 922337203685477." promptTitle="Số thập phân" prompt="Giá trị Tối thiểu: -922337203685477._x000d__x000a_Giá trị Tối đa: 922337203685477._x000d__x000a_  " sqref="F3">
      <formula1>-922337203685477</formula1>
      <formula2>922337203685477</formula2>
    </dataValidation>
    <dataValidation type="decimal" allowBlank="1" showInputMessage="1" showErrorMessage="1" errorTitle="Giá trị nằm ngoài phạm vi" error="Khả dụng phải là số từ -922337203685477 đến 922337203685477." promptTitle="Số thập phân" prompt="Giá trị Tối thiểu: -922337203685477._x000d__x000a_Giá trị Tối đa: 922337203685477._x000d__x000a_  " sqref="E3">
      <formula1>-922337203685477</formula1>
      <formula2>922337203685477</formula2>
    </dataValidation>
    <dataValidation type="decimal" allowBlank="1" showInputMessage="1" showErrorMessage="1" errorTitle="Giá trị nằm ngoài phạm vi" error="Giá thị trường phải là số từ -922337203685477 đến 922337203685477." promptTitle="Số thập phân" prompt="Giá trị Tối thiểu: -922337203685477._x000d__x000a_Giá trị Tối đa: 922337203685477._x000d__x000a_  " sqref="D3">
      <formula1>-922337203685477</formula1>
      <formula2>922337203685477</formula2>
    </dataValidation>
    <dataValidation type="decimal" allowBlank="1" showInputMessage="1" showErrorMessage="1" errorTitle="Giá trị nằm ngoài phạm vi" error="NAV phải là số từ -922337203685477 đến 922337203685477." promptTitle="Số thập phân" prompt="Giá trị Tối thiểu: -922337203685477._x000d__x000a_Giá trị Tối đa: 922337203685477._x000d__x000a_  " sqref="C3">
      <formula1>-922337203685477</formula1>
      <formula2>922337203685477</formula2>
    </dataValidation>
    <dataValidation allowBlank="1" showInputMessage="1" showErrorMessage="1" error=" " promptTitle="Tra cứu" prompt="Bản ghi Mã tài khoản này đã phải tồn tại trong Microsoft Dynamics CRM hoặc trong tệp nguồn này." sqref="B3"/>
    <dataValidation type="date" operator="greaterThanOrEqual" allowBlank="1" showInputMessage="1" showErrorMessage="1" errorTitle="Ngày không hợp lệ" error="Ngày phải là định dạng ngày chính xác." promptTitle="Ngày" prompt=" " sqref="A3">
      <formula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topLeftCell="A6" workbookViewId="0">
      <selection activeCell="A28" sqref="A28"/>
    </sheetView>
  </sheetViews>
  <sheetFormatPr defaultRowHeight="15" x14ac:dyDescent="0.25"/>
  <cols>
    <col min="1" max="1" width="59.7109375" bestFit="1" customWidth="1"/>
    <col min="2" max="2" width="12.85546875" customWidth="1"/>
    <col min="3" max="3" width="14" customWidth="1"/>
    <col min="4" max="4" width="11" customWidth="1"/>
    <col min="5" max="5" width="10.7109375" customWidth="1"/>
    <col min="11" max="11" width="11.5703125" bestFit="1" customWidth="1"/>
  </cols>
  <sheetData>
    <row r="1" spans="1:9" x14ac:dyDescent="0.25">
      <c r="A1" s="35" t="s">
        <v>225</v>
      </c>
      <c r="B1" t="s">
        <v>152</v>
      </c>
    </row>
    <row r="3" spans="1:9" ht="15" customHeight="1" x14ac:dyDescent="0.25">
      <c r="B3" s="60" t="s">
        <v>174</v>
      </c>
      <c r="C3" s="60"/>
      <c r="D3" s="60"/>
      <c r="E3" s="60"/>
      <c r="F3" s="60"/>
      <c r="G3" s="60"/>
      <c r="H3" s="60"/>
      <c r="I3" s="60"/>
    </row>
    <row r="4" spans="1:9" x14ac:dyDescent="0.25">
      <c r="B4" s="60"/>
      <c r="C4" s="60"/>
      <c r="D4" s="60"/>
      <c r="E4" s="60"/>
      <c r="F4" s="60"/>
      <c r="G4" s="60"/>
      <c r="H4" s="60"/>
      <c r="I4" s="60"/>
    </row>
    <row r="5" spans="1:9" x14ac:dyDescent="0.25">
      <c r="B5" s="60"/>
      <c r="C5" s="60"/>
      <c r="D5" s="60"/>
      <c r="E5" s="60"/>
      <c r="F5" s="60"/>
      <c r="G5" s="60"/>
      <c r="H5" s="60"/>
      <c r="I5" s="60"/>
    </row>
    <row r="6" spans="1:9" x14ac:dyDescent="0.25">
      <c r="B6" s="60"/>
      <c r="C6" s="60"/>
      <c r="D6" s="60"/>
      <c r="E6" s="60"/>
      <c r="F6" s="60"/>
      <c r="G6" s="60"/>
      <c r="H6" s="60"/>
      <c r="I6" s="60"/>
    </row>
    <row r="7" spans="1:9" x14ac:dyDescent="0.25">
      <c r="B7" s="60"/>
      <c r="C7" s="60"/>
      <c r="D7" s="60"/>
      <c r="E7" s="60"/>
      <c r="F7" s="60"/>
      <c r="G7" s="60"/>
      <c r="H7" s="60"/>
      <c r="I7" s="60"/>
    </row>
    <row r="8" spans="1:9" x14ac:dyDescent="0.25">
      <c r="B8" s="60"/>
      <c r="C8" s="60"/>
      <c r="D8" s="60"/>
      <c r="E8" s="60"/>
      <c r="F8" s="60"/>
      <c r="G8" s="60"/>
      <c r="H8" s="60"/>
      <c r="I8" s="60"/>
    </row>
    <row r="9" spans="1:9" x14ac:dyDescent="0.25">
      <c r="B9" s="60"/>
      <c r="C9" s="60"/>
      <c r="D9" s="60"/>
      <c r="E9" s="60"/>
      <c r="F9" s="60"/>
      <c r="G9" s="60"/>
      <c r="H9" s="60"/>
      <c r="I9" s="60"/>
    </row>
    <row r="10" spans="1:9" x14ac:dyDescent="0.25">
      <c r="B10" s="60"/>
      <c r="C10" s="60"/>
      <c r="D10" s="60"/>
      <c r="E10" s="60"/>
      <c r="F10" s="60"/>
      <c r="G10" s="60"/>
      <c r="H10" s="60"/>
      <c r="I10" s="60"/>
    </row>
    <row r="11" spans="1:9" x14ac:dyDescent="0.25">
      <c r="B11" s="60"/>
      <c r="C11" s="60"/>
      <c r="D11" s="60"/>
      <c r="E11" s="60"/>
      <c r="F11" s="60"/>
      <c r="G11" s="60"/>
      <c r="H11" s="60"/>
      <c r="I11" s="60"/>
    </row>
    <row r="12" spans="1:9" x14ac:dyDescent="0.25">
      <c r="B12" s="60"/>
      <c r="C12" s="60"/>
      <c r="D12" s="60"/>
      <c r="E12" s="60"/>
      <c r="F12" s="60"/>
      <c r="G12" s="60"/>
      <c r="H12" s="60"/>
      <c r="I12" s="60"/>
    </row>
    <row r="13" spans="1:9" x14ac:dyDescent="0.25">
      <c r="B13" s="60"/>
      <c r="C13" s="60"/>
      <c r="D13" s="60"/>
      <c r="E13" s="60"/>
      <c r="F13" s="60"/>
      <c r="G13" s="60"/>
      <c r="H13" s="60"/>
      <c r="I13" s="60"/>
    </row>
    <row r="14" spans="1:9" x14ac:dyDescent="0.25">
      <c r="B14" s="60"/>
      <c r="C14" s="60"/>
      <c r="D14" s="60"/>
      <c r="E14" s="60"/>
      <c r="F14" s="60"/>
      <c r="G14" s="60"/>
      <c r="H14" s="60"/>
      <c r="I14" s="60"/>
    </row>
    <row r="15" spans="1:9" x14ac:dyDescent="0.25">
      <c r="B15" s="60"/>
      <c r="C15" s="60"/>
      <c r="D15" s="60"/>
      <c r="E15" s="60"/>
      <c r="F15" s="60"/>
      <c r="G15" s="60"/>
      <c r="H15" s="60"/>
      <c r="I15" s="60"/>
    </row>
    <row r="16" spans="1:9" x14ac:dyDescent="0.25">
      <c r="B16" s="60"/>
      <c r="C16" s="60"/>
      <c r="D16" s="60"/>
      <c r="E16" s="60"/>
      <c r="F16" s="60"/>
      <c r="G16" s="60"/>
      <c r="H16" s="60"/>
      <c r="I16" s="60"/>
    </row>
    <row r="17" spans="1:9" x14ac:dyDescent="0.25">
      <c r="B17" s="60"/>
      <c r="C17" s="60"/>
      <c r="D17" s="60"/>
      <c r="E17" s="60"/>
      <c r="F17" s="60"/>
      <c r="G17" s="60"/>
      <c r="H17" s="60"/>
      <c r="I17" s="60"/>
    </row>
    <row r="18" spans="1:9" x14ac:dyDescent="0.25">
      <c r="B18" s="60"/>
      <c r="C18" s="60"/>
      <c r="D18" s="60"/>
      <c r="E18" s="60"/>
      <c r="F18" s="60"/>
      <c r="G18" s="60"/>
      <c r="H18" s="60"/>
      <c r="I18" s="60"/>
    </row>
    <row r="20" spans="1:9" x14ac:dyDescent="0.25">
      <c r="A20" s="35" t="s">
        <v>224</v>
      </c>
    </row>
    <row r="21" spans="1:9" x14ac:dyDescent="0.25">
      <c r="A21" t="s">
        <v>223</v>
      </c>
    </row>
    <row r="22" spans="1:9" x14ac:dyDescent="0.25">
      <c r="A22" t="s">
        <v>227</v>
      </c>
    </row>
    <row r="23" spans="1:9" x14ac:dyDescent="0.25">
      <c r="A23" s="3" t="s">
        <v>228</v>
      </c>
    </row>
    <row r="24" spans="1:9" x14ac:dyDescent="0.25">
      <c r="A24" s="3" t="s">
        <v>229</v>
      </c>
    </row>
    <row r="25" spans="1:9" x14ac:dyDescent="0.25">
      <c r="A25" t="s">
        <v>230</v>
      </c>
    </row>
    <row r="27" spans="1:9" x14ac:dyDescent="0.25">
      <c r="A27" s="35" t="s">
        <v>231</v>
      </c>
    </row>
    <row r="28" spans="1:9" x14ac:dyDescent="0.25">
      <c r="A28" t="s">
        <v>232</v>
      </c>
    </row>
    <row r="29" spans="1:9" x14ac:dyDescent="0.25">
      <c r="A29" t="s">
        <v>233</v>
      </c>
    </row>
  </sheetData>
  <mergeCells count="1">
    <mergeCell ref="B3:I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7" sqref="A1:E7"/>
    </sheetView>
  </sheetViews>
  <sheetFormatPr defaultRowHeight="15" x14ac:dyDescent="0.25"/>
  <cols>
    <col min="1" max="1" width="32.140625" bestFit="1" customWidth="1"/>
    <col min="2" max="2" width="27.85546875" customWidth="1"/>
    <col min="3" max="3" width="30.7109375" customWidth="1"/>
    <col min="4" max="4" width="36.5703125" bestFit="1" customWidth="1"/>
    <col min="5" max="5" width="37.7109375" customWidth="1"/>
  </cols>
  <sheetData>
    <row r="1" spans="1:5" x14ac:dyDescent="0.25">
      <c r="A1" t="s">
        <v>18</v>
      </c>
    </row>
    <row r="3" spans="1:5" x14ac:dyDescent="0.25">
      <c r="A3" s="2"/>
      <c r="B3" s="2" t="s">
        <v>21</v>
      </c>
      <c r="C3" s="2" t="s">
        <v>22</v>
      </c>
      <c r="D3" s="2" t="s">
        <v>23</v>
      </c>
      <c r="E3" s="2" t="s">
        <v>24</v>
      </c>
    </row>
    <row r="4" spans="1:5" ht="270" x14ac:dyDescent="0.25">
      <c r="A4" s="5" t="s">
        <v>19</v>
      </c>
      <c r="B4" s="1" t="s">
        <v>13</v>
      </c>
      <c r="C4" s="1" t="s">
        <v>34</v>
      </c>
      <c r="D4" s="1" t="s">
        <v>14</v>
      </c>
      <c r="E4" s="1" t="s">
        <v>12</v>
      </c>
    </row>
    <row r="5" spans="1:5" ht="120" x14ac:dyDescent="0.25">
      <c r="A5" t="s">
        <v>20</v>
      </c>
      <c r="B5" s="1" t="s">
        <v>15</v>
      </c>
      <c r="C5" s="1" t="s">
        <v>35</v>
      </c>
      <c r="D5" s="1" t="s">
        <v>17</v>
      </c>
      <c r="E5" s="1" t="s">
        <v>16</v>
      </c>
    </row>
    <row r="6" spans="1:5" x14ac:dyDescent="0.25">
      <c r="A6" t="s">
        <v>11</v>
      </c>
      <c r="B6" s="4">
        <v>0</v>
      </c>
      <c r="C6" s="4">
        <v>0.2</v>
      </c>
      <c r="D6" s="4">
        <v>0.3</v>
      </c>
      <c r="E6" s="4">
        <v>0.5</v>
      </c>
    </row>
    <row r="7" spans="1:5" x14ac:dyDescent="0.25">
      <c r="A7" t="s">
        <v>85</v>
      </c>
      <c r="B7">
        <v>0</v>
      </c>
      <c r="C7">
        <v>1</v>
      </c>
      <c r="D7">
        <v>2</v>
      </c>
      <c r="E7">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workbookViewId="0">
      <selection activeCell="B1" sqref="B1"/>
    </sheetView>
  </sheetViews>
  <sheetFormatPr defaultRowHeight="15" x14ac:dyDescent="0.25"/>
  <cols>
    <col min="2" max="2" width="61.7109375" bestFit="1" customWidth="1"/>
    <col min="3" max="3" width="33.140625" bestFit="1" customWidth="1"/>
    <col min="4" max="4" width="115" bestFit="1" customWidth="1"/>
  </cols>
  <sheetData>
    <row r="2" spans="2:4" x14ac:dyDescent="0.25">
      <c r="B2" s="59" t="s">
        <v>222</v>
      </c>
      <c r="C2" s="2" t="s">
        <v>6</v>
      </c>
      <c r="D2" s="2" t="s">
        <v>105</v>
      </c>
    </row>
    <row r="3" spans="2:4" x14ac:dyDescent="0.25">
      <c r="B3" t="s">
        <v>7</v>
      </c>
      <c r="C3" t="s">
        <v>110</v>
      </c>
    </row>
    <row r="4" spans="2:4" x14ac:dyDescent="0.25">
      <c r="B4" t="s">
        <v>8</v>
      </c>
      <c r="C4" t="s">
        <v>111</v>
      </c>
      <c r="D4" t="s">
        <v>109</v>
      </c>
    </row>
    <row r="5" spans="2:4" x14ac:dyDescent="0.25">
      <c r="B5" t="s">
        <v>170</v>
      </c>
      <c r="C5" t="s">
        <v>171</v>
      </c>
    </row>
    <row r="6" spans="2:4" x14ac:dyDescent="0.25">
      <c r="B6" t="s">
        <v>0</v>
      </c>
      <c r="C6" t="s">
        <v>106</v>
      </c>
      <c r="D6" t="s">
        <v>108</v>
      </c>
    </row>
    <row r="7" spans="2:4" x14ac:dyDescent="0.25">
      <c r="B7" t="s">
        <v>1</v>
      </c>
      <c r="C7" t="s">
        <v>107</v>
      </c>
    </row>
    <row r="8" spans="2:4" ht="180" x14ac:dyDescent="0.25">
      <c r="B8" t="s">
        <v>4</v>
      </c>
      <c r="C8" t="s">
        <v>106</v>
      </c>
      <c r="D8" s="1" t="s">
        <v>5</v>
      </c>
    </row>
    <row r="9" spans="2:4" ht="180" x14ac:dyDescent="0.25">
      <c r="B9" t="s">
        <v>2</v>
      </c>
      <c r="C9" t="s">
        <v>106</v>
      </c>
      <c r="D9" s="1" t="s">
        <v>9</v>
      </c>
    </row>
    <row r="10" spans="2:4" x14ac:dyDescent="0.25">
      <c r="B10" t="s">
        <v>3</v>
      </c>
      <c r="C10" t="s">
        <v>106</v>
      </c>
    </row>
    <row r="11" spans="2:4" x14ac:dyDescent="0.25">
      <c r="B11" t="s">
        <v>10</v>
      </c>
      <c r="C11" t="s">
        <v>106</v>
      </c>
    </row>
    <row r="12" spans="2:4" x14ac:dyDescent="0.25">
      <c r="B12" t="s">
        <v>150</v>
      </c>
      <c r="C12" t="s">
        <v>151</v>
      </c>
    </row>
    <row r="13" spans="2:4" x14ac:dyDescent="0.25">
      <c r="B13" t="s">
        <v>172</v>
      </c>
      <c r="C13" t="s">
        <v>111</v>
      </c>
      <c r="D13" t="s">
        <v>173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3" workbookViewId="0">
      <selection activeCell="D2" sqref="D2"/>
    </sheetView>
  </sheetViews>
  <sheetFormatPr defaultRowHeight="15" x14ac:dyDescent="0.25"/>
  <cols>
    <col min="1" max="1" width="36" bestFit="1" customWidth="1"/>
  </cols>
  <sheetData>
    <row r="1" spans="1:13" x14ac:dyDescent="0.25">
      <c r="A1" s="2" t="s">
        <v>169</v>
      </c>
      <c r="D1" t="s">
        <v>210</v>
      </c>
    </row>
    <row r="2" spans="1:13" x14ac:dyDescent="0.25">
      <c r="A2" s="23" t="s">
        <v>127</v>
      </c>
      <c r="B2" s="24">
        <v>88888</v>
      </c>
    </row>
    <row r="3" spans="1:13" x14ac:dyDescent="0.25">
      <c r="A3" s="38" t="s">
        <v>128</v>
      </c>
      <c r="B3" s="37"/>
    </row>
    <row r="4" spans="1:13" x14ac:dyDescent="0.25">
      <c r="A4" s="38" t="s">
        <v>129</v>
      </c>
      <c r="B4" s="37"/>
    </row>
    <row r="5" spans="1:13" x14ac:dyDescent="0.25">
      <c r="A5" s="38" t="s">
        <v>130</v>
      </c>
      <c r="B5" s="37"/>
    </row>
    <row r="6" spans="1:13" x14ac:dyDescent="0.25">
      <c r="A6" s="38" t="s">
        <v>155</v>
      </c>
      <c r="B6" s="37"/>
    </row>
    <row r="7" spans="1:13" x14ac:dyDescent="0.25">
      <c r="A7" s="38" t="s">
        <v>154</v>
      </c>
      <c r="B7" s="37"/>
    </row>
    <row r="8" spans="1:13" x14ac:dyDescent="0.25">
      <c r="A8" s="38" t="s">
        <v>156</v>
      </c>
      <c r="B8" s="37"/>
    </row>
    <row r="9" spans="1:13" x14ac:dyDescent="0.25">
      <c r="A9" s="38" t="s">
        <v>157</v>
      </c>
      <c r="B9" s="37"/>
    </row>
    <row r="10" spans="1:13" x14ac:dyDescent="0.25">
      <c r="A10" s="38" t="s">
        <v>98</v>
      </c>
      <c r="B10" s="37"/>
    </row>
    <row r="11" spans="1:13" x14ac:dyDescent="0.25">
      <c r="A11" s="38" t="s">
        <v>168</v>
      </c>
      <c r="B11" s="37"/>
    </row>
    <row r="12" spans="1:13" x14ac:dyDescent="0.25">
      <c r="A12" s="14"/>
      <c r="B12" s="29"/>
    </row>
    <row r="13" spans="1:13" x14ac:dyDescent="0.25">
      <c r="A13" s="2" t="s">
        <v>112</v>
      </c>
      <c r="B13" s="2" t="s">
        <v>137</v>
      </c>
      <c r="C13" s="2" t="s">
        <v>138</v>
      </c>
      <c r="D13" s="2" t="s">
        <v>139</v>
      </c>
      <c r="E13" s="2" t="s">
        <v>140</v>
      </c>
      <c r="F13" s="2" t="s">
        <v>141</v>
      </c>
      <c r="G13" s="31" t="s">
        <v>131</v>
      </c>
      <c r="H13" s="2" t="s">
        <v>120</v>
      </c>
      <c r="I13" s="2" t="s">
        <v>142</v>
      </c>
      <c r="J13" s="2" t="s">
        <v>143</v>
      </c>
      <c r="K13" s="2" t="s">
        <v>146</v>
      </c>
    </row>
    <row r="14" spans="1:13" x14ac:dyDescent="0.25">
      <c r="A14" t="s">
        <v>132</v>
      </c>
      <c r="B14">
        <v>50710</v>
      </c>
      <c r="C14" s="4">
        <v>0.2</v>
      </c>
      <c r="E14">
        <v>952283090</v>
      </c>
      <c r="F14">
        <v>897425000</v>
      </c>
      <c r="G14" s="23">
        <v>18779</v>
      </c>
      <c r="I14">
        <v>0</v>
      </c>
      <c r="K14" s="30"/>
      <c r="L14" s="3"/>
      <c r="M14" s="3"/>
    </row>
    <row r="15" spans="1:13" x14ac:dyDescent="0.25">
      <c r="A15" t="s">
        <v>133</v>
      </c>
      <c r="B15">
        <v>749000</v>
      </c>
      <c r="C15" s="30">
        <v>0.23</v>
      </c>
      <c r="D15">
        <v>20000</v>
      </c>
      <c r="E15">
        <v>17922588000</v>
      </c>
      <c r="F15">
        <v>16675356000</v>
      </c>
      <c r="G15" s="23">
        <v>23928.688918558077</v>
      </c>
      <c r="I15">
        <v>50000</v>
      </c>
      <c r="K15" s="30"/>
    </row>
    <row r="16" spans="1:13" x14ac:dyDescent="0.25">
      <c r="A16" t="s">
        <v>134</v>
      </c>
      <c r="B16">
        <v>70040</v>
      </c>
      <c r="C16" s="30">
        <v>0.24</v>
      </c>
      <c r="E16">
        <v>2220905000</v>
      </c>
      <c r="F16">
        <v>2257809440</v>
      </c>
      <c r="G16" s="23">
        <v>31709.094802969732</v>
      </c>
      <c r="I16">
        <v>0</v>
      </c>
      <c r="K16" s="30"/>
    </row>
    <row r="17" spans="1:11" x14ac:dyDescent="0.25">
      <c r="A17" t="s">
        <v>135</v>
      </c>
      <c r="B17">
        <v>10000</v>
      </c>
      <c r="C17" s="30">
        <v>0.1</v>
      </c>
      <c r="E17">
        <v>218500000</v>
      </c>
      <c r="F17">
        <v>221000000</v>
      </c>
      <c r="G17" s="23">
        <v>21850</v>
      </c>
      <c r="I17">
        <v>0</v>
      </c>
      <c r="K17" s="30"/>
    </row>
    <row r="18" spans="1:11" x14ac:dyDescent="0.25">
      <c r="A18" t="s">
        <v>136</v>
      </c>
      <c r="B18">
        <v>40000</v>
      </c>
      <c r="C18" s="4">
        <v>0.05</v>
      </c>
      <c r="E18">
        <v>372000000</v>
      </c>
      <c r="F18">
        <v>360000000</v>
      </c>
      <c r="G18" s="23">
        <v>9300</v>
      </c>
      <c r="I18">
        <v>0</v>
      </c>
      <c r="K18" s="30"/>
    </row>
    <row r="20" spans="1:11" x14ac:dyDescent="0.25">
      <c r="A20" s="36" t="s">
        <v>144</v>
      </c>
    </row>
    <row r="21" spans="1:11" x14ac:dyDescent="0.25">
      <c r="A21" t="s">
        <v>145</v>
      </c>
    </row>
    <row r="22" spans="1:11" x14ac:dyDescent="0.25">
      <c r="A22" t="s">
        <v>159</v>
      </c>
    </row>
    <row r="23" spans="1:11" x14ac:dyDescent="0.25">
      <c r="B23" s="39" t="s">
        <v>160</v>
      </c>
    </row>
    <row r="24" spans="1:11" x14ac:dyDescent="0.25">
      <c r="B24" t="s">
        <v>161</v>
      </c>
    </row>
    <row r="25" spans="1:11" x14ac:dyDescent="0.25">
      <c r="B25" t="s">
        <v>162</v>
      </c>
    </row>
    <row r="26" spans="1:11" x14ac:dyDescent="0.25">
      <c r="B26" s="39" t="s">
        <v>158</v>
      </c>
    </row>
    <row r="27" spans="1:11" x14ac:dyDescent="0.25">
      <c r="A27" t="s">
        <v>147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9"/>
  <sheetViews>
    <sheetView workbookViewId="0">
      <selection activeCell="A16" sqref="A16"/>
    </sheetView>
  </sheetViews>
  <sheetFormatPr defaultRowHeight="15" x14ac:dyDescent="0.25"/>
  <cols>
    <col min="1" max="1" width="19.7109375" bestFit="1" customWidth="1"/>
    <col min="2" max="2" width="11" bestFit="1" customWidth="1"/>
    <col min="3" max="3" width="13.28515625" bestFit="1" customWidth="1"/>
    <col min="4" max="4" width="10.5703125" bestFit="1" customWidth="1"/>
    <col min="5" max="5" width="10.7109375" bestFit="1" customWidth="1"/>
  </cols>
  <sheetData>
    <row r="2" spans="1:11" x14ac:dyDescent="0.25">
      <c r="A2" s="2" t="s">
        <v>216</v>
      </c>
      <c r="K2" s="36" t="s">
        <v>144</v>
      </c>
    </row>
    <row r="3" spans="1:11" x14ac:dyDescent="0.25">
      <c r="A3" s="19" t="s">
        <v>89</v>
      </c>
      <c r="B3" s="22" t="s">
        <v>99</v>
      </c>
      <c r="C3" s="22" t="s">
        <v>100</v>
      </c>
      <c r="D3" s="22" t="s">
        <v>101</v>
      </c>
      <c r="E3" s="22" t="s">
        <v>102</v>
      </c>
      <c r="K3" t="s">
        <v>163</v>
      </c>
    </row>
    <row r="4" spans="1:11" x14ac:dyDescent="0.25">
      <c r="A4" s="19"/>
      <c r="B4" s="19"/>
      <c r="C4" s="19"/>
      <c r="D4" s="19"/>
      <c r="E4" s="19"/>
      <c r="K4" t="s">
        <v>164</v>
      </c>
    </row>
    <row r="5" spans="1:11" x14ac:dyDescent="0.25">
      <c r="A5" s="19"/>
      <c r="B5" s="19"/>
      <c r="C5" s="19"/>
      <c r="D5" s="19"/>
      <c r="E5" s="19"/>
    </row>
    <row r="6" spans="1:11" x14ac:dyDescent="0.25">
      <c r="A6" s="19"/>
      <c r="B6" s="19"/>
      <c r="C6" s="19"/>
      <c r="D6" s="19"/>
      <c r="E6" s="19"/>
    </row>
    <row r="7" spans="1:11" x14ac:dyDescent="0.25">
      <c r="A7" s="19"/>
      <c r="B7" s="19"/>
      <c r="C7" s="19"/>
      <c r="D7" s="19"/>
      <c r="E7" s="19"/>
    </row>
    <row r="8" spans="1:11" x14ac:dyDescent="0.25">
      <c r="A8" s="19"/>
      <c r="B8" s="19"/>
      <c r="C8" s="19"/>
      <c r="D8" s="19"/>
      <c r="E8" s="19"/>
    </row>
    <row r="9" spans="1:11" x14ac:dyDescent="0.25">
      <c r="A9" s="19" t="s">
        <v>103</v>
      </c>
      <c r="B9" s="19"/>
      <c r="C9" s="19"/>
      <c r="D9" s="19"/>
      <c r="E9" s="19"/>
    </row>
    <row r="16" spans="1:11" x14ac:dyDescent="0.25">
      <c r="A16" s="57" t="s">
        <v>217</v>
      </c>
    </row>
    <row r="17" spans="1:6" x14ac:dyDescent="0.25">
      <c r="A17" t="s">
        <v>127</v>
      </c>
      <c r="B17" t="s">
        <v>218</v>
      </c>
      <c r="C17" t="s">
        <v>219</v>
      </c>
      <c r="D17" t="s">
        <v>220</v>
      </c>
    </row>
    <row r="19" spans="1:6" x14ac:dyDescent="0.25">
      <c r="F19" t="s">
        <v>221</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2"/>
  <sheetViews>
    <sheetView workbookViewId="0">
      <selection activeCell="B14" sqref="B14"/>
    </sheetView>
  </sheetViews>
  <sheetFormatPr defaultRowHeight="15" x14ac:dyDescent="0.25"/>
  <cols>
    <col min="1" max="1" width="30.42578125" bestFit="1" customWidth="1"/>
  </cols>
  <sheetData>
    <row r="2" spans="1:11" x14ac:dyDescent="0.25">
      <c r="A2" s="2" t="s">
        <v>153</v>
      </c>
      <c r="B2" t="s">
        <v>104</v>
      </c>
    </row>
    <row r="3" spans="1:11" x14ac:dyDescent="0.25">
      <c r="A3" s="2" t="s">
        <v>215</v>
      </c>
    </row>
    <row r="4" spans="1:11" ht="30" x14ac:dyDescent="0.25">
      <c r="A4" s="19" t="s">
        <v>89</v>
      </c>
      <c r="B4" s="19" t="s">
        <v>90</v>
      </c>
      <c r="C4" s="20" t="s">
        <v>91</v>
      </c>
      <c r="D4" s="20" t="s">
        <v>92</v>
      </c>
      <c r="E4" s="21" t="s">
        <v>93</v>
      </c>
      <c r="F4" s="21" t="s">
        <v>94</v>
      </c>
      <c r="G4" s="19" t="s">
        <v>95</v>
      </c>
      <c r="H4" s="19" t="s">
        <v>96</v>
      </c>
      <c r="I4" s="19" t="s">
        <v>97</v>
      </c>
      <c r="J4" s="19" t="s">
        <v>98</v>
      </c>
    </row>
    <row r="5" spans="1:11" x14ac:dyDescent="0.25">
      <c r="A5" s="19"/>
      <c r="B5" s="19"/>
      <c r="C5" s="19"/>
      <c r="D5" s="19"/>
      <c r="E5" s="19"/>
      <c r="F5" s="19"/>
      <c r="G5" s="19"/>
      <c r="H5" s="19"/>
      <c r="I5" s="19"/>
      <c r="J5" s="19"/>
      <c r="K5" t="s">
        <v>144</v>
      </c>
    </row>
    <row r="6" spans="1:11" x14ac:dyDescent="0.25">
      <c r="A6" s="19"/>
      <c r="B6" s="19"/>
      <c r="C6" s="19"/>
      <c r="D6" s="19"/>
      <c r="E6" s="19"/>
      <c r="F6" s="19"/>
      <c r="G6" s="19"/>
      <c r="H6" s="19"/>
      <c r="I6" s="19"/>
      <c r="J6" s="19"/>
      <c r="K6" t="s">
        <v>175</v>
      </c>
    </row>
    <row r="7" spans="1:11" x14ac:dyDescent="0.25">
      <c r="A7" s="19"/>
      <c r="B7" s="19"/>
      <c r="C7" s="19"/>
      <c r="D7" s="19"/>
      <c r="E7" s="19"/>
      <c r="F7" s="19"/>
      <c r="G7" s="19"/>
      <c r="H7" s="19"/>
      <c r="I7" s="19"/>
      <c r="J7" s="19"/>
    </row>
    <row r="8" spans="1:11" x14ac:dyDescent="0.25">
      <c r="A8" s="19"/>
      <c r="B8" s="19"/>
      <c r="C8" s="19"/>
      <c r="D8" s="19"/>
      <c r="E8" s="19"/>
      <c r="F8" s="19"/>
      <c r="G8" s="19"/>
      <c r="H8" s="19"/>
      <c r="I8" s="19"/>
      <c r="J8" s="19"/>
    </row>
    <row r="9" spans="1:11" x14ac:dyDescent="0.25">
      <c r="A9" s="19"/>
      <c r="B9" s="19"/>
      <c r="C9" s="19"/>
      <c r="D9" s="19"/>
      <c r="E9" s="19"/>
      <c r="F9" s="19"/>
      <c r="G9" s="19"/>
      <c r="H9" s="19"/>
      <c r="I9" s="19"/>
      <c r="J9" s="19"/>
    </row>
    <row r="10" spans="1:11" x14ac:dyDescent="0.25">
      <c r="A10" s="19" t="s">
        <v>103</v>
      </c>
      <c r="B10" s="19"/>
      <c r="C10" s="19"/>
      <c r="D10" s="19"/>
      <c r="E10" s="19"/>
      <c r="F10" s="19"/>
      <c r="G10" s="19"/>
      <c r="H10" s="19"/>
      <c r="I10" s="19"/>
      <c r="J10" s="19"/>
    </row>
    <row r="12" spans="1:11" x14ac:dyDescent="0.25">
      <c r="A12" s="58" t="s">
        <v>175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opLeftCell="A14" workbookViewId="0">
      <selection activeCell="C21" sqref="C21"/>
    </sheetView>
  </sheetViews>
  <sheetFormatPr defaultRowHeight="15" x14ac:dyDescent="0.25"/>
  <cols>
    <col min="1" max="1" width="42.28515625" bestFit="1" customWidth="1"/>
    <col min="2" max="2" width="33.28515625" bestFit="1" customWidth="1"/>
    <col min="3" max="3" width="10.28515625" bestFit="1" customWidth="1"/>
    <col min="4" max="4" width="36" customWidth="1"/>
    <col min="5" max="5" width="28.42578125" customWidth="1"/>
  </cols>
  <sheetData>
    <row r="1" spans="1:14" x14ac:dyDescent="0.25">
      <c r="A1" s="35" t="s">
        <v>212</v>
      </c>
    </row>
    <row r="2" spans="1:14" x14ac:dyDescent="0.25">
      <c r="A2" s="52"/>
    </row>
    <row r="3" spans="1:14" x14ac:dyDescent="0.25">
      <c r="A3" s="23" t="s">
        <v>114</v>
      </c>
      <c r="B3" s="24" t="s">
        <v>113</v>
      </c>
      <c r="C3" t="s">
        <v>176</v>
      </c>
    </row>
    <row r="4" spans="1:14" x14ac:dyDescent="0.25">
      <c r="A4" s="27" t="s">
        <v>165</v>
      </c>
      <c r="B4" s="27" t="s">
        <v>115</v>
      </c>
      <c r="C4" s="27" t="s">
        <v>116</v>
      </c>
      <c r="D4" s="27" t="s">
        <v>117</v>
      </c>
      <c r="E4" s="27" t="s">
        <v>118</v>
      </c>
      <c r="F4" s="27" t="s">
        <v>119</v>
      </c>
      <c r="G4" s="27" t="s">
        <v>120</v>
      </c>
      <c r="H4" s="27" t="s">
        <v>121</v>
      </c>
      <c r="I4" s="27" t="s">
        <v>122</v>
      </c>
      <c r="J4" s="28" t="s">
        <v>123</v>
      </c>
      <c r="K4" s="27" t="s">
        <v>124</v>
      </c>
      <c r="L4" s="27" t="s">
        <v>125</v>
      </c>
      <c r="N4" s="49" t="s">
        <v>210</v>
      </c>
    </row>
    <row r="5" spans="1:14" x14ac:dyDescent="0.25">
      <c r="A5" s="25" t="s">
        <v>126</v>
      </c>
      <c r="B5" s="25">
        <v>603000</v>
      </c>
      <c r="C5" s="25">
        <v>693000</v>
      </c>
      <c r="D5" s="25">
        <v>-90000</v>
      </c>
      <c r="E5" s="25">
        <v>23746205400</v>
      </c>
      <c r="F5" s="25">
        <v>39380.108457711445</v>
      </c>
      <c r="G5" s="25"/>
      <c r="H5" s="25">
        <v>28609891750</v>
      </c>
      <c r="I5" s="25">
        <v>0</v>
      </c>
      <c r="J5" s="26">
        <v>0.204819518237638</v>
      </c>
      <c r="K5" s="25"/>
      <c r="L5" s="25"/>
      <c r="N5" t="s">
        <v>211</v>
      </c>
    </row>
    <row r="6" spans="1:14" x14ac:dyDescent="0.25">
      <c r="A6" s="25" t="s">
        <v>166</v>
      </c>
      <c r="B6" s="25">
        <v>40000</v>
      </c>
      <c r="C6" s="25">
        <v>0</v>
      </c>
      <c r="D6" s="25">
        <v>40000</v>
      </c>
      <c r="E6" s="25">
        <v>1880240000</v>
      </c>
      <c r="F6" s="25">
        <v>47006</v>
      </c>
      <c r="G6" s="25"/>
      <c r="H6" s="25">
        <v>0</v>
      </c>
      <c r="I6" s="25">
        <v>0</v>
      </c>
      <c r="J6" s="26">
        <v>-1</v>
      </c>
      <c r="K6" s="25"/>
      <c r="L6" s="25"/>
    </row>
    <row r="7" spans="1:14" x14ac:dyDescent="0.25">
      <c r="A7" s="25" t="s">
        <v>167</v>
      </c>
      <c r="B7" s="25">
        <v>50000</v>
      </c>
      <c r="C7" s="25">
        <v>0</v>
      </c>
      <c r="D7" s="25">
        <v>50000</v>
      </c>
      <c r="E7" s="25">
        <v>2316500000</v>
      </c>
      <c r="F7" s="25">
        <v>46330</v>
      </c>
      <c r="G7" s="25"/>
      <c r="H7" s="25">
        <v>0</v>
      </c>
      <c r="I7" s="25">
        <v>0</v>
      </c>
      <c r="J7" s="26">
        <v>-1</v>
      </c>
      <c r="K7" s="25"/>
      <c r="L7" s="25"/>
    </row>
    <row r="8" spans="1:14" x14ac:dyDescent="0.25">
      <c r="A8" s="50"/>
      <c r="B8" s="50"/>
      <c r="C8" s="50"/>
      <c r="D8" s="50"/>
      <c r="E8" s="50"/>
      <c r="F8" s="50"/>
      <c r="G8" s="50"/>
      <c r="H8" s="50"/>
      <c r="I8" s="50"/>
      <c r="J8" s="51"/>
      <c r="K8" s="50"/>
      <c r="L8" s="50"/>
    </row>
    <row r="9" spans="1:14" x14ac:dyDescent="0.25">
      <c r="A9" s="50"/>
      <c r="B9" s="50"/>
      <c r="C9" s="50"/>
      <c r="D9" s="50"/>
      <c r="E9" s="50"/>
      <c r="F9" s="50"/>
      <c r="G9" s="50"/>
      <c r="H9" s="50"/>
      <c r="I9" s="50"/>
      <c r="J9" s="51"/>
      <c r="K9" s="50"/>
      <c r="L9" s="50"/>
    </row>
    <row r="10" spans="1:14" x14ac:dyDescent="0.25">
      <c r="A10" s="50"/>
      <c r="B10" s="50"/>
      <c r="C10" s="50"/>
      <c r="D10" s="50"/>
      <c r="E10" s="50"/>
      <c r="F10" s="50"/>
      <c r="G10" s="50"/>
      <c r="H10" s="50"/>
      <c r="I10" s="50"/>
      <c r="J10" s="51"/>
      <c r="K10" s="50"/>
      <c r="L10" s="50"/>
    </row>
    <row r="11" spans="1:14" x14ac:dyDescent="0.25">
      <c r="A11" s="34" t="s">
        <v>25</v>
      </c>
      <c r="B11" s="34"/>
      <c r="C11" s="34"/>
      <c r="D11" s="34"/>
    </row>
    <row r="12" spans="1:14" x14ac:dyDescent="0.25">
      <c r="A12" s="2" t="s">
        <v>76</v>
      </c>
      <c r="B12" s="2" t="s">
        <v>84</v>
      </c>
      <c r="C12" s="2" t="s">
        <v>68</v>
      </c>
      <c r="D12" s="18" t="s">
        <v>52</v>
      </c>
    </row>
    <row r="13" spans="1:14" ht="150" x14ac:dyDescent="0.25">
      <c r="A13" t="s">
        <v>73</v>
      </c>
      <c r="B13" s="1" t="s">
        <v>80</v>
      </c>
      <c r="C13" s="13">
        <f>C29+C30+C33+C34+SUM(C37:C41)+C44</f>
        <v>10</v>
      </c>
    </row>
    <row r="14" spans="1:14" ht="45" x14ac:dyDescent="0.25">
      <c r="A14" s="5" t="s">
        <v>66</v>
      </c>
      <c r="B14" s="16" t="s">
        <v>67</v>
      </c>
      <c r="C14" s="13">
        <v>0</v>
      </c>
    </row>
    <row r="15" spans="1:14" ht="45" x14ac:dyDescent="0.25">
      <c r="A15" t="s">
        <v>69</v>
      </c>
      <c r="B15" s="16" t="s">
        <v>74</v>
      </c>
      <c r="C15" s="13">
        <v>1</v>
      </c>
      <c r="D15" t="s">
        <v>86</v>
      </c>
    </row>
    <row r="16" spans="1:14" x14ac:dyDescent="0.25">
      <c r="A16" s="15" t="s">
        <v>83</v>
      </c>
      <c r="B16" s="2"/>
      <c r="C16" s="17"/>
    </row>
    <row r="17" spans="1:4" x14ac:dyDescent="0.25">
      <c r="A17" s="3" t="s">
        <v>40</v>
      </c>
      <c r="B17" t="s">
        <v>81</v>
      </c>
    </row>
    <row r="18" spans="1:4" x14ac:dyDescent="0.25">
      <c r="A18" s="3" t="s">
        <v>70</v>
      </c>
      <c r="B18" s="13" t="s">
        <v>82</v>
      </c>
    </row>
    <row r="19" spans="1:4" ht="30" x14ac:dyDescent="0.25">
      <c r="A19" s="3" t="s">
        <v>41</v>
      </c>
      <c r="B19" t="s">
        <v>81</v>
      </c>
      <c r="D19" s="16" t="s">
        <v>72</v>
      </c>
    </row>
    <row r="20" spans="1:4" ht="30" x14ac:dyDescent="0.25">
      <c r="A20" s="3" t="s">
        <v>71</v>
      </c>
      <c r="B20" s="13" t="s">
        <v>82</v>
      </c>
      <c r="D20" s="16" t="s">
        <v>72</v>
      </c>
    </row>
    <row r="21" spans="1:4" x14ac:dyDescent="0.25">
      <c r="A21" s="2" t="s">
        <v>75</v>
      </c>
      <c r="B21" s="2"/>
      <c r="C21" s="2"/>
    </row>
    <row r="22" spans="1:4" x14ac:dyDescent="0.25">
      <c r="A22" s="3" t="s">
        <v>77</v>
      </c>
      <c r="C22" s="14"/>
    </row>
    <row r="23" spans="1:4" x14ac:dyDescent="0.25">
      <c r="A23" s="3" t="s">
        <v>79</v>
      </c>
      <c r="C23" s="14"/>
    </row>
    <row r="24" spans="1:4" x14ac:dyDescent="0.25">
      <c r="A24" s="3" t="s">
        <v>78</v>
      </c>
      <c r="C24" s="14"/>
    </row>
    <row r="25" spans="1:4" x14ac:dyDescent="0.25">
      <c r="A25" s="56" t="s">
        <v>213</v>
      </c>
      <c r="B25" s="54"/>
      <c r="C25" s="55" t="s">
        <v>214</v>
      </c>
      <c r="D25" s="53"/>
    </row>
    <row r="26" spans="1:4" x14ac:dyDescent="0.25">
      <c r="C26" s="14"/>
    </row>
    <row r="27" spans="1:4" x14ac:dyDescent="0.25">
      <c r="A27" s="15" t="s">
        <v>49</v>
      </c>
      <c r="B27" s="2" t="s">
        <v>52</v>
      </c>
      <c r="C27" s="2" t="s">
        <v>65</v>
      </c>
    </row>
    <row r="28" spans="1:4" x14ac:dyDescent="0.25">
      <c r="A28" s="6" t="s">
        <v>26</v>
      </c>
    </row>
    <row r="29" spans="1:4" x14ac:dyDescent="0.25">
      <c r="A29" s="8" t="s">
        <v>30</v>
      </c>
      <c r="B29" t="s">
        <v>60</v>
      </c>
      <c r="C29" s="14">
        <v>1</v>
      </c>
    </row>
    <row r="30" spans="1:4" x14ac:dyDescent="0.25">
      <c r="A30" s="8" t="s">
        <v>31</v>
      </c>
      <c r="B30" s="11" t="s">
        <v>60</v>
      </c>
      <c r="C30" s="14">
        <v>1</v>
      </c>
    </row>
    <row r="31" spans="1:4" x14ac:dyDescent="0.25">
      <c r="A31" s="3"/>
    </row>
    <row r="32" spans="1:4" x14ac:dyDescent="0.25">
      <c r="A32" s="6" t="s">
        <v>27</v>
      </c>
    </row>
    <row r="33" spans="1:3" x14ac:dyDescent="0.25">
      <c r="A33" s="12" t="s">
        <v>28</v>
      </c>
      <c r="B33" s="9"/>
      <c r="C33">
        <v>1</v>
      </c>
    </row>
    <row r="34" spans="1:3" x14ac:dyDescent="0.25">
      <c r="A34" s="3" t="s">
        <v>29</v>
      </c>
      <c r="C34">
        <v>1</v>
      </c>
    </row>
    <row r="35" spans="1:3" x14ac:dyDescent="0.25">
      <c r="A35" s="3"/>
    </row>
    <row r="36" spans="1:3" x14ac:dyDescent="0.25">
      <c r="A36" s="7" t="s">
        <v>50</v>
      </c>
    </row>
    <row r="37" spans="1:3" x14ac:dyDescent="0.25">
      <c r="A37" s="10" t="s">
        <v>51</v>
      </c>
      <c r="B37" t="s">
        <v>53</v>
      </c>
      <c r="C37">
        <v>1</v>
      </c>
    </row>
    <row r="38" spans="1:3" x14ac:dyDescent="0.25">
      <c r="A38" s="10" t="s">
        <v>54</v>
      </c>
      <c r="B38" t="s">
        <v>55</v>
      </c>
      <c r="C38">
        <v>1</v>
      </c>
    </row>
    <row r="39" spans="1:3" x14ac:dyDescent="0.25">
      <c r="A39" s="10" t="s">
        <v>57</v>
      </c>
      <c r="B39" t="s">
        <v>58</v>
      </c>
      <c r="C39" s="14">
        <v>1</v>
      </c>
    </row>
    <row r="40" spans="1:3" x14ac:dyDescent="0.25">
      <c r="A40" s="10" t="s">
        <v>59</v>
      </c>
      <c r="B40" t="s">
        <v>61</v>
      </c>
      <c r="C40" s="14">
        <v>1</v>
      </c>
    </row>
    <row r="41" spans="1:3" x14ac:dyDescent="0.25">
      <c r="A41" s="10" t="s">
        <v>62</v>
      </c>
      <c r="B41" t="s">
        <v>63</v>
      </c>
      <c r="C41" s="14">
        <v>1</v>
      </c>
    </row>
    <row r="42" spans="1:3" x14ac:dyDescent="0.25">
      <c r="A42" s="3"/>
    </row>
    <row r="43" spans="1:3" x14ac:dyDescent="0.25">
      <c r="A43" s="6" t="s">
        <v>32</v>
      </c>
    </row>
    <row r="44" spans="1:3" x14ac:dyDescent="0.25">
      <c r="A44" s="3" t="s">
        <v>33</v>
      </c>
      <c r="B44" t="s">
        <v>56</v>
      </c>
      <c r="C44">
        <v>1</v>
      </c>
    </row>
    <row r="45" spans="1:3" x14ac:dyDescent="0.25">
      <c r="A45" s="3"/>
    </row>
    <row r="46" spans="1:3" x14ac:dyDescent="0.25">
      <c r="A46" s="6" t="s">
        <v>36</v>
      </c>
    </row>
    <row r="47" spans="1:3" x14ac:dyDescent="0.25">
      <c r="A47" s="3" t="s">
        <v>37</v>
      </c>
    </row>
    <row r="48" spans="1:3" x14ac:dyDescent="0.25">
      <c r="A48" s="3" t="s">
        <v>38</v>
      </c>
    </row>
    <row r="49" spans="1:4" x14ac:dyDescent="0.25">
      <c r="A49" s="3" t="s">
        <v>39</v>
      </c>
    </row>
    <row r="50" spans="1:4" x14ac:dyDescent="0.25">
      <c r="A50" s="3" t="s">
        <v>42</v>
      </c>
      <c r="C50" s="13">
        <v>1</v>
      </c>
    </row>
    <row r="51" spans="1:4" ht="30" x14ac:dyDescent="0.25">
      <c r="A51" s="3" t="s">
        <v>46</v>
      </c>
      <c r="B51" t="s">
        <v>64</v>
      </c>
      <c r="D51" s="16" t="s">
        <v>87</v>
      </c>
    </row>
    <row r="52" spans="1:4" ht="30" x14ac:dyDescent="0.25">
      <c r="A52" s="3" t="s">
        <v>47</v>
      </c>
      <c r="B52" t="s">
        <v>64</v>
      </c>
      <c r="D52" s="16" t="s">
        <v>87</v>
      </c>
    </row>
    <row r="53" spans="1:4" ht="30" x14ac:dyDescent="0.25">
      <c r="A53" s="3" t="s">
        <v>43</v>
      </c>
      <c r="B53" t="s">
        <v>64</v>
      </c>
      <c r="D53" s="16" t="s">
        <v>87</v>
      </c>
    </row>
    <row r="54" spans="1:4" ht="30" x14ac:dyDescent="0.25">
      <c r="A54" s="3" t="s">
        <v>44</v>
      </c>
      <c r="B54" t="s">
        <v>64</v>
      </c>
      <c r="D54" s="16" t="s">
        <v>87</v>
      </c>
    </row>
    <row r="55" spans="1:4" ht="30" x14ac:dyDescent="0.25">
      <c r="A55" s="3" t="s">
        <v>45</v>
      </c>
      <c r="B55" t="s">
        <v>64</v>
      </c>
      <c r="D55" s="16" t="s">
        <v>87</v>
      </c>
    </row>
    <row r="56" spans="1:4" ht="30" x14ac:dyDescent="0.25">
      <c r="A56" s="3" t="s">
        <v>48</v>
      </c>
      <c r="B56" t="s">
        <v>64</v>
      </c>
      <c r="D56" s="16" t="s">
        <v>87</v>
      </c>
    </row>
  </sheetData>
  <mergeCells count="1">
    <mergeCell ref="A11:D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D6" sqref="D6"/>
    </sheetView>
  </sheetViews>
  <sheetFormatPr defaultRowHeight="15" x14ac:dyDescent="0.25"/>
  <cols>
    <col min="1" max="1" width="19.5703125" bestFit="1" customWidth="1"/>
  </cols>
  <sheetData>
    <row r="2" spans="1:4" x14ac:dyDescent="0.25">
      <c r="A2" t="s">
        <v>177</v>
      </c>
    </row>
    <row r="3" spans="1:4" x14ac:dyDescent="0.25">
      <c r="A3" t="s">
        <v>187</v>
      </c>
    </row>
    <row r="4" spans="1:4" x14ac:dyDescent="0.25">
      <c r="A4" t="s">
        <v>178</v>
      </c>
    </row>
    <row r="5" spans="1:4" x14ac:dyDescent="0.25">
      <c r="A5" t="s">
        <v>179</v>
      </c>
      <c r="B5" s="38"/>
    </row>
    <row r="6" spans="1:4" x14ac:dyDescent="0.25">
      <c r="A6" t="s">
        <v>180</v>
      </c>
    </row>
    <row r="7" spans="1:4" x14ac:dyDescent="0.25">
      <c r="A7" t="s">
        <v>181</v>
      </c>
    </row>
    <row r="8" spans="1:4" x14ac:dyDescent="0.25">
      <c r="A8" t="s">
        <v>182</v>
      </c>
      <c r="B8" s="38"/>
    </row>
    <row r="9" spans="1:4" x14ac:dyDescent="0.25">
      <c r="A9" t="s">
        <v>183</v>
      </c>
      <c r="B9" s="38"/>
    </row>
    <row r="10" spans="1:4" x14ac:dyDescent="0.25">
      <c r="A10" t="s">
        <v>101</v>
      </c>
      <c r="B10" s="38"/>
      <c r="D10" t="s">
        <v>186</v>
      </c>
    </row>
    <row r="11" spans="1:4" x14ac:dyDescent="0.25">
      <c r="A11" t="s">
        <v>102</v>
      </c>
      <c r="B11" s="38"/>
    </row>
    <row r="12" spans="1:4" x14ac:dyDescent="0.25">
      <c r="A12" t="s">
        <v>184</v>
      </c>
      <c r="B12" s="38"/>
    </row>
    <row r="13" spans="1:4" x14ac:dyDescent="0.25">
      <c r="A13" t="s">
        <v>185</v>
      </c>
      <c r="B13" s="3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PM</vt:lpstr>
      <vt:lpstr>Quan ly danh muc</vt:lpstr>
      <vt:lpstr>Check Nganh</vt:lpstr>
      <vt:lpstr>Must do list</vt:lpstr>
      <vt:lpstr>Quan ly DM</vt:lpstr>
      <vt:lpstr>Quản lý phí</vt:lpstr>
      <vt:lpstr>BC danh mục tổng</vt:lpstr>
      <vt:lpstr>`</vt:lpstr>
      <vt:lpstr>Quan ly thong tin khach hang</vt:lpstr>
      <vt:lpstr>Quan ly profile</vt:lpstr>
      <vt:lpstr>Tool &amp; Resource</vt:lpstr>
      <vt:lpstr>Dong bo du lieu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 Nguyen Hoang</dc:creator>
  <cp:lastModifiedBy>Phuong. Nguyen Hoang</cp:lastModifiedBy>
  <dcterms:created xsi:type="dcterms:W3CDTF">2017-07-27T01:38:24Z</dcterms:created>
  <dcterms:modified xsi:type="dcterms:W3CDTF">2017-08-02T17:42:26Z</dcterms:modified>
</cp:coreProperties>
</file>