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a Tran\Desktop\Programming\Windows-Programming\Project_2_We_Split\"/>
    </mc:Choice>
  </mc:AlternateContent>
  <xr:revisionPtr revIDLastSave="0" documentId="13_ncr:1_{73DC2416-8B92-47FD-AB70-06C7F8E7CC54}" xr6:coauthVersionLast="45" xr6:coauthVersionMax="45" xr10:uidLastSave="{00000000-0000-0000-0000-000000000000}"/>
  <bookViews>
    <workbookView xWindow="-110" yWindow="-110" windowWidth="19420" windowHeight="10420" xr2:uid="{29F21BD6-4D68-4946-8727-63AEB7C890A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36" i="1" l="1"/>
  <c r="P34" i="1"/>
  <c r="P33" i="1"/>
  <c r="P32" i="1"/>
  <c r="P41" i="1"/>
  <c r="P24" i="1"/>
</calcChain>
</file>

<file path=xl/sharedStrings.xml><?xml version="1.0" encoding="utf-8"?>
<sst xmlns="http://schemas.openxmlformats.org/spreadsheetml/2006/main" count="92" uniqueCount="75">
  <si>
    <t>TripID</t>
  </si>
  <si>
    <t>TripName</t>
  </si>
  <si>
    <t>Nguyễn Tuấn Khải</t>
  </si>
  <si>
    <t>Tô Việt Thắng</t>
  </si>
  <si>
    <t>Vũ Hoàng Lâm</t>
  </si>
  <si>
    <t>Bùi Tuyết Hân</t>
  </si>
  <si>
    <t>Tô Phương Thanh</t>
  </si>
  <si>
    <t>Côn Đảo</t>
  </si>
  <si>
    <t>Trip</t>
  </si>
  <si>
    <t>CostName</t>
  </si>
  <si>
    <t>Cost</t>
  </si>
  <si>
    <t>Du lịch Phú Yên</t>
  </si>
  <si>
    <t>Path</t>
  </si>
  <si>
    <t>TripImages</t>
  </si>
  <si>
    <t>Location</t>
  </si>
  <si>
    <t>LocationName</t>
  </si>
  <si>
    <t>Phú Yên</t>
  </si>
  <si>
    <t>Status</t>
  </si>
  <si>
    <t>Thuê khách sạn</t>
  </si>
  <si>
    <t>Ăn uống</t>
  </si>
  <si>
    <t>Vé xe</t>
  </si>
  <si>
    <t>Thuê xe máy</t>
  </si>
  <si>
    <t>Bè nổi</t>
  </si>
  <si>
    <t>Thuê cano</t>
  </si>
  <si>
    <t>Đồ cắm trại</t>
  </si>
  <si>
    <t>Mộc Châu - Tà Xùa</t>
  </si>
  <si>
    <t>Hà Nội</t>
  </si>
  <si>
    <t>Thanh Sơn</t>
  </si>
  <si>
    <t>Phù Yên</t>
  </si>
  <si>
    <t>Bắc Yên</t>
  </si>
  <si>
    <t>Tà Xùa</t>
  </si>
  <si>
    <t>Thuê homestay</t>
  </si>
  <si>
    <t>Cơm trưa</t>
  </si>
  <si>
    <t>Cơm tối</t>
  </si>
  <si>
    <t>Bữa sáng</t>
  </si>
  <si>
    <t>Bia</t>
  </si>
  <si>
    <t>Đổ xăng</t>
  </si>
  <si>
    <t>Nước ngọt</t>
  </si>
  <si>
    <t>Thuê lều</t>
  </si>
  <si>
    <t>Kem đánh răng</t>
  </si>
  <si>
    <t>Dầu gội đầu</t>
  </si>
  <si>
    <t>Đồ nướng</t>
  </si>
  <si>
    <t>Vé máy bay</t>
  </si>
  <si>
    <t>Hải sản</t>
  </si>
  <si>
    <t>Tham quan</t>
  </si>
  <si>
    <t>Mùa thu ở Trung Quốc</t>
  </si>
  <si>
    <t>Bắc Kinh</t>
  </si>
  <si>
    <t>Cam Túc</t>
  </si>
  <si>
    <t>Tây An</t>
  </si>
  <si>
    <t>Thành Đô</t>
  </si>
  <si>
    <t>Tour Tử Cấm Thành, Gubei</t>
  </si>
  <si>
    <t>Vạn Lý Trường Thành</t>
  </si>
  <si>
    <t>Taxi</t>
  </si>
  <si>
    <t>Lạc Sơn Đại Phật</t>
  </si>
  <si>
    <t>Vé máy bay khứ hồi</t>
  </si>
  <si>
    <t>Lăng Mộ Tần Thuỷ Hoàng</t>
  </si>
  <si>
    <t>Mẫu Sơn - Lạng Sơn</t>
  </si>
  <si>
    <t>Mẫu Sơn</t>
  </si>
  <si>
    <t>Núi Phặt Chỉ</t>
  </si>
  <si>
    <t>Suối Long Đầu</t>
  </si>
  <si>
    <t>Bản người Dao</t>
  </si>
  <si>
    <t>Lợn sữa quay</t>
  </si>
  <si>
    <t>Gà nướng mật ong</t>
  </si>
  <si>
    <t>Cá hồi Mẫu Sơn</t>
  </si>
  <si>
    <t>Rượu Mẫu Sơn</t>
  </si>
  <si>
    <t>Đổ Xăng</t>
  </si>
  <si>
    <t>Ăn sáng</t>
  </si>
  <si>
    <t>Ăn trưa</t>
  </si>
  <si>
    <t>Ăn tối</t>
  </si>
  <si>
    <t>Member</t>
  </si>
  <si>
    <t>MemberCosts</t>
  </si>
  <si>
    <t>MembersPerTrip</t>
  </si>
  <si>
    <t>MemberID</t>
  </si>
  <si>
    <t>MemberName</t>
  </si>
  <si>
    <t>Ăn sáng trưa 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</si>
</sst>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₫-42A]"/>
    <numFmt numFmtId="165" formatCode="###0&quot;.jpg&quot;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Fill="1" applyBorder="1"/>
    <xf numFmtId="164" fontId="1" fillId="0" borderId="1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65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58C7-1C8B-418C-B3B5-1E060750C1B3}">
  <dimension ref="D3:S57"/>
  <sheetViews>
    <sheetView tabSelected="1" topLeftCell="H37" workbookViewId="0">
      <selection activeCell="P50" sqref="P50"/>
    </sheetView>
  </sheetViews>
  <sheetFormatPr defaultRowHeight="17" x14ac:dyDescent="0.4"/>
  <cols>
    <col min="1" max="3" width="8.7265625" style="2"/>
    <col min="4" max="4" width="8.81640625" style="2" bestFit="1" customWidth="1"/>
    <col min="5" max="5" width="23.36328125" style="2" bestFit="1" customWidth="1"/>
    <col min="6" max="7" width="8.81640625" style="2" bestFit="1" customWidth="1"/>
    <col min="8" max="8" width="15.26953125" style="2" bestFit="1" customWidth="1"/>
    <col min="9" max="9" width="22.26953125" style="2" bestFit="1" customWidth="1"/>
    <col min="10" max="10" width="11.54296875" style="2" bestFit="1" customWidth="1"/>
    <col min="11" max="11" width="22.453125" style="15" bestFit="1" customWidth="1"/>
    <col min="12" max="12" width="8.7265625" style="2"/>
    <col min="13" max="14" width="8.81640625" style="2" bestFit="1" customWidth="1"/>
    <col min="15" max="15" width="27.36328125" style="2" bestFit="1" customWidth="1"/>
    <col min="16" max="16" width="13.453125" style="2" bestFit="1" customWidth="1"/>
    <col min="17" max="17" width="8.7265625" style="2"/>
    <col min="18" max="18" width="8.81640625" style="2" bestFit="1" customWidth="1"/>
    <col min="19" max="19" width="11.54296875" style="2" bestFit="1" customWidth="1"/>
    <col min="20" max="16384" width="8.7265625" style="2"/>
  </cols>
  <sheetData>
    <row r="3" spans="4:19" x14ac:dyDescent="0.4">
      <c r="D3" s="17" t="s">
        <v>8</v>
      </c>
      <c r="E3" s="17"/>
      <c r="F3" s="17"/>
      <c r="G3" s="1"/>
      <c r="H3" s="1"/>
      <c r="J3" s="18" t="s">
        <v>69</v>
      </c>
      <c r="K3" s="18"/>
      <c r="M3" s="17" t="s">
        <v>70</v>
      </c>
      <c r="N3" s="17"/>
      <c r="O3" s="17"/>
      <c r="P3" s="17"/>
      <c r="R3" s="17" t="s">
        <v>71</v>
      </c>
      <c r="S3" s="17"/>
    </row>
    <row r="4" spans="4:19" x14ac:dyDescent="0.4">
      <c r="D4" s="3" t="s">
        <v>0</v>
      </c>
      <c r="E4" s="3" t="s">
        <v>1</v>
      </c>
      <c r="F4" s="3" t="s">
        <v>17</v>
      </c>
      <c r="G4" s="4"/>
      <c r="H4" s="4"/>
      <c r="J4" s="3" t="s">
        <v>72</v>
      </c>
      <c r="K4" s="13" t="s">
        <v>73</v>
      </c>
      <c r="M4" s="5" t="s">
        <v>0</v>
      </c>
      <c r="N4" s="5" t="s">
        <v>72</v>
      </c>
      <c r="O4" s="5" t="s">
        <v>9</v>
      </c>
      <c r="P4" s="5" t="s">
        <v>10</v>
      </c>
      <c r="R4" s="3" t="s">
        <v>0</v>
      </c>
      <c r="S4" s="3" t="s">
        <v>72</v>
      </c>
    </row>
    <row r="5" spans="4:19" x14ac:dyDescent="0.4">
      <c r="D5" s="6">
        <v>1</v>
      </c>
      <c r="E5" s="6" t="s">
        <v>11</v>
      </c>
      <c r="F5" s="6">
        <v>2</v>
      </c>
      <c r="G5" s="7"/>
      <c r="H5" s="7"/>
      <c r="J5" s="6">
        <v>1</v>
      </c>
      <c r="K5" s="14" t="s">
        <v>2</v>
      </c>
      <c r="M5" s="6">
        <v>1</v>
      </c>
      <c r="N5" s="6">
        <v>1</v>
      </c>
      <c r="O5" s="6" t="s">
        <v>18</v>
      </c>
      <c r="P5" s="8">
        <v>1700000</v>
      </c>
      <c r="R5" s="6">
        <v>1</v>
      </c>
      <c r="S5" s="6">
        <v>1</v>
      </c>
    </row>
    <row r="6" spans="4:19" x14ac:dyDescent="0.4">
      <c r="D6" s="6">
        <v>2</v>
      </c>
      <c r="E6" s="6" t="s">
        <v>25</v>
      </c>
      <c r="F6" s="6">
        <v>0</v>
      </c>
      <c r="G6" s="7"/>
      <c r="H6" s="7"/>
      <c r="J6" s="6">
        <v>2</v>
      </c>
      <c r="K6" s="12" t="s">
        <v>6</v>
      </c>
      <c r="M6" s="6">
        <v>1</v>
      </c>
      <c r="N6" s="6">
        <v>1</v>
      </c>
      <c r="O6" s="6" t="s">
        <v>22</v>
      </c>
      <c r="P6" s="8">
        <v>800000</v>
      </c>
      <c r="R6" s="6">
        <v>1</v>
      </c>
      <c r="S6" s="6">
        <v>2</v>
      </c>
    </row>
    <row r="7" spans="4:19" x14ac:dyDescent="0.4">
      <c r="D7" s="6">
        <v>3</v>
      </c>
      <c r="E7" s="6" t="s">
        <v>7</v>
      </c>
      <c r="F7" s="6">
        <v>2</v>
      </c>
      <c r="G7" s="7"/>
      <c r="H7" s="7"/>
      <c r="J7" s="6">
        <v>3</v>
      </c>
      <c r="K7" s="14" t="s">
        <v>3</v>
      </c>
      <c r="M7" s="6">
        <v>1</v>
      </c>
      <c r="N7" s="6">
        <v>2</v>
      </c>
      <c r="O7" s="6" t="s">
        <v>23</v>
      </c>
      <c r="P7" s="8">
        <v>300000</v>
      </c>
      <c r="R7" s="6">
        <v>1</v>
      </c>
      <c r="S7" s="6">
        <v>3</v>
      </c>
    </row>
    <row r="8" spans="4:19" x14ac:dyDescent="0.4">
      <c r="D8" s="6">
        <v>4</v>
      </c>
      <c r="E8" s="6" t="s">
        <v>45</v>
      </c>
      <c r="F8" s="6">
        <v>2</v>
      </c>
      <c r="G8" s="7"/>
      <c r="H8" s="7"/>
      <c r="J8" s="6">
        <v>4</v>
      </c>
      <c r="K8" s="14" t="s">
        <v>4</v>
      </c>
      <c r="M8" s="6">
        <v>1</v>
      </c>
      <c r="N8" s="6">
        <v>2</v>
      </c>
      <c r="O8" s="6" t="s">
        <v>19</v>
      </c>
      <c r="P8" s="8">
        <v>1200000</v>
      </c>
      <c r="R8" s="9">
        <v>2</v>
      </c>
      <c r="S8" s="9">
        <v>1</v>
      </c>
    </row>
    <row r="9" spans="4:19" x14ac:dyDescent="0.4">
      <c r="D9" s="6">
        <v>5</v>
      </c>
      <c r="E9" s="6" t="s">
        <v>56</v>
      </c>
      <c r="F9" s="6">
        <v>0</v>
      </c>
      <c r="G9" s="7"/>
      <c r="H9" s="7"/>
      <c r="J9" s="6">
        <v>5</v>
      </c>
      <c r="K9" s="12" t="s">
        <v>5</v>
      </c>
      <c r="M9" s="6">
        <v>1</v>
      </c>
      <c r="N9" s="6">
        <v>3</v>
      </c>
      <c r="O9" s="6" t="s">
        <v>20</v>
      </c>
      <c r="P9" s="8">
        <v>450000</v>
      </c>
      <c r="R9" s="9">
        <v>2</v>
      </c>
      <c r="S9" s="9">
        <v>2</v>
      </c>
    </row>
    <row r="10" spans="4:19" x14ac:dyDescent="0.4">
      <c r="D10" s="6"/>
      <c r="E10" s="6"/>
      <c r="F10" s="6"/>
      <c r="G10" s="7"/>
      <c r="H10" s="7"/>
      <c r="J10" s="7"/>
      <c r="K10" s="7"/>
      <c r="L10" s="7"/>
      <c r="M10" s="6">
        <v>1</v>
      </c>
      <c r="N10" s="6">
        <v>3</v>
      </c>
      <c r="O10" s="6" t="s">
        <v>21</v>
      </c>
      <c r="P10" s="8">
        <f>280000*4</f>
        <v>1120000</v>
      </c>
      <c r="R10" s="9">
        <v>2</v>
      </c>
      <c r="S10" s="9">
        <v>3</v>
      </c>
    </row>
    <row r="11" spans="4:19" x14ac:dyDescent="0.4">
      <c r="D11" s="9"/>
      <c r="E11" s="9"/>
      <c r="F11" s="9"/>
      <c r="G11" s="10"/>
      <c r="H11" s="10"/>
      <c r="J11" s="7"/>
      <c r="K11" s="7"/>
      <c r="M11" s="6">
        <v>1</v>
      </c>
      <c r="N11" s="6">
        <v>3</v>
      </c>
      <c r="O11" s="6" t="s">
        <v>24</v>
      </c>
      <c r="P11" s="8">
        <v>1300000</v>
      </c>
      <c r="R11" s="9">
        <v>2</v>
      </c>
      <c r="S11" s="9">
        <v>4</v>
      </c>
    </row>
    <row r="12" spans="4:19" x14ac:dyDescent="0.4">
      <c r="J12" s="7"/>
      <c r="K12" s="7"/>
      <c r="M12" s="6">
        <v>2</v>
      </c>
      <c r="N12" s="6">
        <v>1</v>
      </c>
      <c r="O12" s="6" t="s">
        <v>31</v>
      </c>
      <c r="P12" s="8">
        <v>3500000</v>
      </c>
      <c r="R12" s="9">
        <v>2</v>
      </c>
      <c r="S12" s="9">
        <v>5</v>
      </c>
    </row>
    <row r="13" spans="4:19" x14ac:dyDescent="0.4">
      <c r="J13" s="7"/>
      <c r="K13" s="7"/>
      <c r="M13" s="6">
        <v>2</v>
      </c>
      <c r="N13" s="6">
        <v>2</v>
      </c>
      <c r="O13" s="6" t="s">
        <v>32</v>
      </c>
      <c r="P13" s="8">
        <v>750000</v>
      </c>
      <c r="R13" s="6">
        <v>3</v>
      </c>
      <c r="S13" s="6">
        <v>1</v>
      </c>
    </row>
    <row r="14" spans="4:19" x14ac:dyDescent="0.4">
      <c r="D14" s="17" t="s">
        <v>13</v>
      </c>
      <c r="E14" s="17"/>
      <c r="G14" s="17" t="s">
        <v>14</v>
      </c>
      <c r="H14" s="17"/>
      <c r="J14" s="7"/>
      <c r="K14" s="7"/>
      <c r="M14" s="6">
        <v>2</v>
      </c>
      <c r="N14" s="6">
        <v>2</v>
      </c>
      <c r="O14" s="6" t="s">
        <v>36</v>
      </c>
      <c r="P14" s="8">
        <v>200000</v>
      </c>
      <c r="R14" s="6">
        <v>3</v>
      </c>
      <c r="S14" s="6">
        <v>2</v>
      </c>
    </row>
    <row r="15" spans="4:19" x14ac:dyDescent="0.4">
      <c r="D15" s="3" t="s">
        <v>0</v>
      </c>
      <c r="E15" s="3" t="s">
        <v>12</v>
      </c>
      <c r="G15" s="3" t="s">
        <v>0</v>
      </c>
      <c r="H15" s="3" t="s">
        <v>15</v>
      </c>
      <c r="J15" s="7"/>
      <c r="K15" s="7"/>
      <c r="M15" s="6">
        <v>2</v>
      </c>
      <c r="N15" s="9">
        <v>3</v>
      </c>
      <c r="O15" s="9" t="s">
        <v>39</v>
      </c>
      <c r="P15" s="11">
        <v>75000</v>
      </c>
      <c r="R15" s="6">
        <v>4</v>
      </c>
      <c r="S15" s="6">
        <v>1</v>
      </c>
    </row>
    <row r="16" spans="4:19" x14ac:dyDescent="0.4">
      <c r="D16" s="6">
        <v>1</v>
      </c>
      <c r="E16" s="16">
        <v>1</v>
      </c>
      <c r="G16" s="6">
        <v>1</v>
      </c>
      <c r="H16" s="6" t="s">
        <v>16</v>
      </c>
      <c r="J16" s="7"/>
      <c r="K16" s="7"/>
      <c r="M16" s="6">
        <v>2</v>
      </c>
      <c r="N16" s="9">
        <v>3</v>
      </c>
      <c r="O16" s="9" t="s">
        <v>40</v>
      </c>
      <c r="P16" s="11">
        <v>60000</v>
      </c>
      <c r="R16" s="6">
        <v>4</v>
      </c>
      <c r="S16" s="6">
        <v>4</v>
      </c>
    </row>
    <row r="17" spans="4:19" x14ac:dyDescent="0.4">
      <c r="D17" s="6">
        <v>1</v>
      </c>
      <c r="E17" s="16">
        <v>2</v>
      </c>
      <c r="G17" s="6">
        <v>2</v>
      </c>
      <c r="H17" s="6" t="s">
        <v>26</v>
      </c>
      <c r="J17" s="7"/>
      <c r="K17" s="7"/>
      <c r="M17" s="6">
        <v>2</v>
      </c>
      <c r="N17" s="6">
        <v>3</v>
      </c>
      <c r="O17" s="6" t="s">
        <v>33</v>
      </c>
      <c r="P17" s="8">
        <v>800000</v>
      </c>
      <c r="R17" s="6">
        <v>4</v>
      </c>
      <c r="S17" s="6">
        <v>5</v>
      </c>
    </row>
    <row r="18" spans="4:19" x14ac:dyDescent="0.4">
      <c r="D18" s="6">
        <v>1</v>
      </c>
      <c r="E18" s="16">
        <v>3</v>
      </c>
      <c r="G18" s="6">
        <v>2</v>
      </c>
      <c r="H18" s="6" t="s">
        <v>27</v>
      </c>
      <c r="J18" s="7"/>
      <c r="K18" s="7"/>
      <c r="M18" s="6">
        <v>2</v>
      </c>
      <c r="N18" s="6">
        <v>3</v>
      </c>
      <c r="O18" s="6" t="s">
        <v>37</v>
      </c>
      <c r="P18" s="8">
        <v>100000</v>
      </c>
      <c r="R18" s="6">
        <v>5</v>
      </c>
      <c r="S18" s="6">
        <v>3</v>
      </c>
    </row>
    <row r="19" spans="4:19" x14ac:dyDescent="0.4">
      <c r="D19" s="6">
        <v>1</v>
      </c>
      <c r="E19" s="16">
        <v>4</v>
      </c>
      <c r="G19" s="6">
        <v>2</v>
      </c>
      <c r="H19" s="6" t="s">
        <v>28</v>
      </c>
      <c r="J19" s="7"/>
      <c r="K19" s="7"/>
      <c r="M19" s="6">
        <v>2</v>
      </c>
      <c r="N19" s="6">
        <v>4</v>
      </c>
      <c r="O19" s="6" t="s">
        <v>34</v>
      </c>
      <c r="P19" s="8">
        <v>650000</v>
      </c>
      <c r="R19" s="6">
        <v>5</v>
      </c>
      <c r="S19" s="6">
        <v>4</v>
      </c>
    </row>
    <row r="20" spans="4:19" x14ac:dyDescent="0.4">
      <c r="D20" s="6">
        <v>1</v>
      </c>
      <c r="E20" s="16">
        <v>5</v>
      </c>
      <c r="G20" s="6">
        <v>2</v>
      </c>
      <c r="H20" s="6" t="s">
        <v>29</v>
      </c>
      <c r="J20" s="7"/>
      <c r="K20" s="7"/>
      <c r="M20" s="6">
        <v>2</v>
      </c>
      <c r="N20" s="9">
        <v>5</v>
      </c>
      <c r="O20" s="9" t="s">
        <v>38</v>
      </c>
      <c r="P20" s="11">
        <v>200000</v>
      </c>
      <c r="R20" s="6">
        <v>5</v>
      </c>
      <c r="S20" s="6">
        <v>5</v>
      </c>
    </row>
    <row r="21" spans="4:19" x14ac:dyDescent="0.4">
      <c r="D21" s="6">
        <v>1</v>
      </c>
      <c r="E21" s="16">
        <v>6</v>
      </c>
      <c r="G21" s="6">
        <v>2</v>
      </c>
      <c r="H21" s="6" t="s">
        <v>30</v>
      </c>
      <c r="J21" s="7"/>
      <c r="K21" s="7"/>
      <c r="M21" s="6">
        <v>2</v>
      </c>
      <c r="N21" s="6">
        <v>5</v>
      </c>
      <c r="O21" s="6" t="s">
        <v>35</v>
      </c>
      <c r="P21" s="8">
        <v>300000</v>
      </c>
    </row>
    <row r="22" spans="4:19" x14ac:dyDescent="0.4">
      <c r="D22" s="6">
        <v>1</v>
      </c>
      <c r="E22" s="16">
        <v>7</v>
      </c>
      <c r="G22" s="6">
        <v>3</v>
      </c>
      <c r="H22" s="6" t="s">
        <v>7</v>
      </c>
      <c r="J22" s="7"/>
      <c r="K22" s="7"/>
      <c r="M22" s="6">
        <v>2</v>
      </c>
      <c r="N22" s="6">
        <v>5</v>
      </c>
      <c r="O22" s="6" t="s">
        <v>41</v>
      </c>
      <c r="P22" s="11">
        <v>350000</v>
      </c>
    </row>
    <row r="23" spans="4:19" x14ac:dyDescent="0.4">
      <c r="D23" s="6">
        <v>1</v>
      </c>
      <c r="E23" s="16">
        <v>8</v>
      </c>
      <c r="G23" s="6">
        <v>4</v>
      </c>
      <c r="H23" s="6" t="s">
        <v>46</v>
      </c>
      <c r="J23" s="7"/>
      <c r="K23" s="7"/>
      <c r="M23" s="6">
        <v>3</v>
      </c>
      <c r="N23" s="6">
        <v>1</v>
      </c>
      <c r="O23" s="6" t="s">
        <v>20</v>
      </c>
      <c r="P23" s="11">
        <v>320000</v>
      </c>
    </row>
    <row r="24" spans="4:19" x14ac:dyDescent="0.4">
      <c r="D24" s="6">
        <v>1</v>
      </c>
      <c r="E24" s="16">
        <v>9</v>
      </c>
      <c r="G24" s="6">
        <v>4</v>
      </c>
      <c r="H24" s="6" t="s">
        <v>47</v>
      </c>
      <c r="J24" s="7"/>
      <c r="K24" s="7"/>
      <c r="M24" s="6">
        <v>3</v>
      </c>
      <c r="N24" s="6">
        <v>1</v>
      </c>
      <c r="O24" s="6" t="s">
        <v>44</v>
      </c>
      <c r="P24" s="11">
        <f>2*(20000+40000+20000+60000+100000)</f>
        <v>480000</v>
      </c>
    </row>
    <row r="25" spans="4:19" x14ac:dyDescent="0.4">
      <c r="D25" s="6">
        <v>1</v>
      </c>
      <c r="E25" s="16">
        <v>10</v>
      </c>
      <c r="G25" s="6">
        <v>4</v>
      </c>
      <c r="H25" s="6" t="s">
        <v>48</v>
      </c>
      <c r="M25" s="6">
        <v>3</v>
      </c>
      <c r="N25" s="6">
        <v>1</v>
      </c>
      <c r="O25" s="6" t="s">
        <v>21</v>
      </c>
      <c r="P25" s="11">
        <v>720000</v>
      </c>
    </row>
    <row r="26" spans="4:19" x14ac:dyDescent="0.4">
      <c r="D26" s="9">
        <v>2</v>
      </c>
      <c r="E26" s="16">
        <v>1</v>
      </c>
      <c r="G26" s="6">
        <v>4</v>
      </c>
      <c r="H26" s="6" t="s">
        <v>49</v>
      </c>
      <c r="M26" s="6">
        <v>3</v>
      </c>
      <c r="N26" s="6">
        <v>1</v>
      </c>
      <c r="O26" s="6" t="s">
        <v>18</v>
      </c>
      <c r="P26" s="11">
        <v>1400000</v>
      </c>
    </row>
    <row r="27" spans="4:19" x14ac:dyDescent="0.4">
      <c r="D27" s="9">
        <v>2</v>
      </c>
      <c r="E27" s="16">
        <v>2</v>
      </c>
      <c r="G27" s="6">
        <v>5</v>
      </c>
      <c r="H27" s="6" t="s">
        <v>57</v>
      </c>
      <c r="M27" s="6">
        <v>3</v>
      </c>
      <c r="N27" s="6">
        <v>1</v>
      </c>
      <c r="O27" s="6" t="s">
        <v>40</v>
      </c>
      <c r="P27" s="11">
        <v>20000</v>
      </c>
    </row>
    <row r="28" spans="4:19" x14ac:dyDescent="0.4">
      <c r="D28" s="9">
        <v>2</v>
      </c>
      <c r="E28" s="16">
        <v>3</v>
      </c>
      <c r="G28" s="6">
        <v>5</v>
      </c>
      <c r="H28" s="6" t="s">
        <v>58</v>
      </c>
      <c r="M28" s="6">
        <v>3</v>
      </c>
      <c r="N28" s="6">
        <v>1</v>
      </c>
      <c r="O28" s="6" t="s">
        <v>36</v>
      </c>
      <c r="P28" s="11">
        <v>80000</v>
      </c>
    </row>
    <row r="29" spans="4:19" x14ac:dyDescent="0.4">
      <c r="D29" s="6">
        <v>2</v>
      </c>
      <c r="E29" s="16">
        <v>4</v>
      </c>
      <c r="G29" s="6">
        <v>5</v>
      </c>
      <c r="H29" s="6" t="s">
        <v>59</v>
      </c>
      <c r="M29" s="6">
        <v>3</v>
      </c>
      <c r="N29" s="6">
        <v>2</v>
      </c>
      <c r="O29" s="6" t="s">
        <v>43</v>
      </c>
      <c r="P29" s="11">
        <v>300000</v>
      </c>
    </row>
    <row r="30" spans="4:19" x14ac:dyDescent="0.4">
      <c r="D30" s="6">
        <v>3</v>
      </c>
      <c r="E30" s="16">
        <v>1</v>
      </c>
      <c r="G30" s="6">
        <v>5</v>
      </c>
      <c r="H30" s="6" t="s">
        <v>60</v>
      </c>
      <c r="M30" s="6">
        <v>3</v>
      </c>
      <c r="N30" s="6">
        <v>2</v>
      </c>
      <c r="O30" s="6" t="s">
        <v>74</v>
      </c>
      <c r="P30" s="11">
        <v>500000</v>
      </c>
    </row>
    <row r="31" spans="4:19" x14ac:dyDescent="0.4">
      <c r="D31" s="6">
        <v>3</v>
      </c>
      <c r="E31" s="16">
        <v>2</v>
      </c>
      <c r="M31" s="6">
        <v>3</v>
      </c>
      <c r="N31" s="6">
        <v>2</v>
      </c>
      <c r="O31" s="6" t="s">
        <v>42</v>
      </c>
      <c r="P31" s="11">
        <v>4400000</v>
      </c>
    </row>
    <row r="32" spans="4:19" x14ac:dyDescent="0.4">
      <c r="D32" s="6">
        <v>3</v>
      </c>
      <c r="E32" s="16">
        <v>3</v>
      </c>
      <c r="M32" s="6">
        <v>4</v>
      </c>
      <c r="N32" s="6">
        <v>1</v>
      </c>
      <c r="O32" s="6" t="s">
        <v>54</v>
      </c>
      <c r="P32" s="11">
        <f>8982000*3</f>
        <v>26946000</v>
      </c>
    </row>
    <row r="33" spans="4:16" x14ac:dyDescent="0.4">
      <c r="D33" s="6">
        <v>3</v>
      </c>
      <c r="E33" s="16">
        <v>4</v>
      </c>
      <c r="M33" s="6">
        <v>4</v>
      </c>
      <c r="N33" s="6">
        <v>4</v>
      </c>
      <c r="O33" s="6" t="s">
        <v>50</v>
      </c>
      <c r="P33" s="11">
        <f>1108000*3</f>
        <v>3324000</v>
      </c>
    </row>
    <row r="34" spans="4:16" x14ac:dyDescent="0.4">
      <c r="D34" s="6">
        <v>3</v>
      </c>
      <c r="E34" s="16">
        <v>5</v>
      </c>
      <c r="M34" s="6">
        <v>4</v>
      </c>
      <c r="N34" s="6">
        <v>4</v>
      </c>
      <c r="O34" s="6" t="s">
        <v>51</v>
      </c>
      <c r="P34" s="11">
        <f>650000*3</f>
        <v>1950000</v>
      </c>
    </row>
    <row r="35" spans="4:16" x14ac:dyDescent="0.4">
      <c r="D35" s="6">
        <v>3</v>
      </c>
      <c r="E35" s="16">
        <v>6</v>
      </c>
      <c r="M35" s="6">
        <v>4</v>
      </c>
      <c r="N35" s="6">
        <v>4</v>
      </c>
      <c r="O35" s="6" t="s">
        <v>52</v>
      </c>
      <c r="P35" s="11">
        <v>300000</v>
      </c>
    </row>
    <row r="36" spans="4:16" x14ac:dyDescent="0.4">
      <c r="D36" s="6">
        <v>3</v>
      </c>
      <c r="E36" s="16">
        <v>7</v>
      </c>
      <c r="M36" s="6">
        <v>4</v>
      </c>
      <c r="N36" s="6">
        <v>4</v>
      </c>
      <c r="O36" s="6" t="s">
        <v>53</v>
      </c>
      <c r="P36" s="11">
        <f>282000*3</f>
        <v>846000</v>
      </c>
    </row>
    <row r="37" spans="4:16" x14ac:dyDescent="0.4">
      <c r="D37" s="6">
        <v>3</v>
      </c>
      <c r="E37" s="16">
        <v>8</v>
      </c>
      <c r="M37" s="6">
        <v>4</v>
      </c>
      <c r="N37" s="6">
        <v>5</v>
      </c>
      <c r="O37" s="6" t="s">
        <v>55</v>
      </c>
      <c r="P37" s="11">
        <v>1415000</v>
      </c>
    </row>
    <row r="38" spans="4:16" x14ac:dyDescent="0.4">
      <c r="D38" s="6">
        <v>3</v>
      </c>
      <c r="E38" s="16">
        <v>9</v>
      </c>
      <c r="M38" s="6">
        <v>4</v>
      </c>
      <c r="N38" s="6">
        <v>5</v>
      </c>
      <c r="O38" s="6" t="s">
        <v>19</v>
      </c>
      <c r="P38" s="11">
        <v>1200000</v>
      </c>
    </row>
    <row r="39" spans="4:16" x14ac:dyDescent="0.4">
      <c r="D39" s="6">
        <v>3</v>
      </c>
      <c r="E39" s="16">
        <v>10</v>
      </c>
      <c r="M39" s="6">
        <v>4</v>
      </c>
      <c r="N39" s="6">
        <v>5</v>
      </c>
      <c r="O39" s="6" t="s">
        <v>18</v>
      </c>
      <c r="P39" s="11">
        <v>4200000</v>
      </c>
    </row>
    <row r="40" spans="4:16" x14ac:dyDescent="0.4">
      <c r="D40" s="6">
        <v>4</v>
      </c>
      <c r="E40" s="16">
        <v>1</v>
      </c>
      <c r="M40" s="6">
        <v>5</v>
      </c>
      <c r="N40" s="6">
        <v>3</v>
      </c>
      <c r="O40" s="6" t="s">
        <v>52</v>
      </c>
      <c r="P40" s="11">
        <v>300000</v>
      </c>
    </row>
    <row r="41" spans="4:16" x14ac:dyDescent="0.4">
      <c r="D41" s="6">
        <v>4</v>
      </c>
      <c r="E41" s="16">
        <v>2</v>
      </c>
      <c r="M41" s="6">
        <v>5</v>
      </c>
      <c r="N41" s="6">
        <v>3</v>
      </c>
      <c r="O41" s="6" t="s">
        <v>18</v>
      </c>
      <c r="P41" s="11">
        <f>550000*2</f>
        <v>1100000</v>
      </c>
    </row>
    <row r="42" spans="4:16" x14ac:dyDescent="0.4">
      <c r="D42" s="6">
        <v>4</v>
      </c>
      <c r="E42" s="16">
        <v>3</v>
      </c>
      <c r="M42" s="6">
        <v>5</v>
      </c>
      <c r="N42" s="6">
        <v>3</v>
      </c>
      <c r="O42" s="6" t="s">
        <v>61</v>
      </c>
      <c r="P42" s="11">
        <v>850000</v>
      </c>
    </row>
    <row r="43" spans="4:16" x14ac:dyDescent="0.4">
      <c r="D43" s="6">
        <v>4</v>
      </c>
      <c r="E43" s="16">
        <v>4</v>
      </c>
      <c r="M43" s="6">
        <v>5</v>
      </c>
      <c r="N43" s="6">
        <v>3</v>
      </c>
      <c r="O43" s="6" t="s">
        <v>62</v>
      </c>
      <c r="P43" s="11">
        <v>150000</v>
      </c>
    </row>
    <row r="44" spans="4:16" x14ac:dyDescent="0.4">
      <c r="D44" s="6">
        <v>4</v>
      </c>
      <c r="E44" s="16">
        <v>5</v>
      </c>
      <c r="M44" s="6">
        <v>5</v>
      </c>
      <c r="N44" s="6">
        <v>4</v>
      </c>
      <c r="O44" s="6" t="s">
        <v>63</v>
      </c>
      <c r="P44" s="11">
        <v>400000</v>
      </c>
    </row>
    <row r="45" spans="4:16" x14ac:dyDescent="0.4">
      <c r="D45" s="6">
        <v>5</v>
      </c>
      <c r="E45" s="16">
        <v>1</v>
      </c>
      <c r="M45" s="6">
        <v>5</v>
      </c>
      <c r="N45" s="6">
        <v>4</v>
      </c>
      <c r="O45" s="6" t="s">
        <v>64</v>
      </c>
      <c r="P45" s="11">
        <v>100000</v>
      </c>
    </row>
    <row r="46" spans="4:16" x14ac:dyDescent="0.4">
      <c r="D46" s="6">
        <v>5</v>
      </c>
      <c r="E46" s="16">
        <v>2</v>
      </c>
      <c r="M46" s="6">
        <v>5</v>
      </c>
      <c r="N46" s="6">
        <v>4</v>
      </c>
      <c r="O46" s="6" t="s">
        <v>21</v>
      </c>
      <c r="P46" s="11">
        <v>280000</v>
      </c>
    </row>
    <row r="47" spans="4:16" x14ac:dyDescent="0.4">
      <c r="D47" s="6">
        <v>5</v>
      </c>
      <c r="E47" s="16">
        <v>3</v>
      </c>
      <c r="M47" s="6">
        <v>5</v>
      </c>
      <c r="N47" s="6">
        <v>5</v>
      </c>
      <c r="O47" s="6" t="s">
        <v>65</v>
      </c>
      <c r="P47" s="11">
        <v>50000</v>
      </c>
    </row>
    <row r="48" spans="4:16" x14ac:dyDescent="0.4">
      <c r="D48" s="6">
        <v>5</v>
      </c>
      <c r="E48" s="16">
        <v>4</v>
      </c>
      <c r="M48" s="6">
        <v>5</v>
      </c>
      <c r="N48" s="6">
        <v>5</v>
      </c>
      <c r="O48" s="6" t="s">
        <v>66</v>
      </c>
      <c r="P48" s="11">
        <v>100000</v>
      </c>
    </row>
    <row r="49" spans="4:16" x14ac:dyDescent="0.4">
      <c r="D49" s="6">
        <v>5</v>
      </c>
      <c r="E49" s="16">
        <v>5</v>
      </c>
      <c r="M49" s="6">
        <v>5</v>
      </c>
      <c r="N49" s="6">
        <v>5</v>
      </c>
      <c r="O49" s="6" t="s">
        <v>67</v>
      </c>
      <c r="P49" s="11">
        <v>100000</v>
      </c>
    </row>
    <row r="50" spans="4:16" x14ac:dyDescent="0.4">
      <c r="D50" s="6">
        <v>5</v>
      </c>
      <c r="E50" s="16">
        <v>6</v>
      </c>
      <c r="M50" s="6">
        <v>5</v>
      </c>
      <c r="N50" s="6">
        <v>5</v>
      </c>
      <c r="O50" s="6" t="s">
        <v>68</v>
      </c>
      <c r="P50" s="11">
        <v>123000</v>
      </c>
    </row>
    <row r="51" spans="4:16" x14ac:dyDescent="0.4">
      <c r="D51" s="6">
        <v>5</v>
      </c>
      <c r="E51" s="16">
        <v>7</v>
      </c>
    </row>
    <row r="52" spans="4:16" x14ac:dyDescent="0.4">
      <c r="D52" s="6">
        <v>5</v>
      </c>
      <c r="E52" s="16">
        <v>8</v>
      </c>
    </row>
    <row r="53" spans="4:16" x14ac:dyDescent="0.4">
      <c r="D53" s="6">
        <v>5</v>
      </c>
      <c r="E53" s="16">
        <v>9</v>
      </c>
    </row>
    <row r="54" spans="4:16" x14ac:dyDescent="0.4">
      <c r="D54" s="6">
        <v>5</v>
      </c>
      <c r="E54" s="16">
        <v>10</v>
      </c>
    </row>
    <row r="55" spans="4:16" x14ac:dyDescent="0.4">
      <c r="D55" s="6">
        <v>5</v>
      </c>
      <c r="E55" s="16">
        <v>11</v>
      </c>
    </row>
    <row r="56" spans="4:16" x14ac:dyDescent="0.4">
      <c r="D56" s="6">
        <v>5</v>
      </c>
      <c r="E56" s="16">
        <v>12</v>
      </c>
    </row>
    <row r="57" spans="4:16" x14ac:dyDescent="0.4">
      <c r="D57" s="6">
        <v>5</v>
      </c>
      <c r="E57" s="16">
        <v>13</v>
      </c>
    </row>
  </sheetData>
  <mergeCells count="6">
    <mergeCell ref="R3:S3"/>
    <mergeCell ref="D3:F3"/>
    <mergeCell ref="J3:K3"/>
    <mergeCell ref="M3:P3"/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Tran</dc:creator>
  <cp:lastModifiedBy>Khoa Tran</cp:lastModifiedBy>
  <dcterms:created xsi:type="dcterms:W3CDTF">2020-11-29T02:40:56Z</dcterms:created>
  <dcterms:modified xsi:type="dcterms:W3CDTF">2020-12-01T07:26:43Z</dcterms:modified>
</cp:coreProperties>
</file>