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271CF3BE-C87E-2F4B-8B96-6071CC60B682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Sheet1" sheetId="1" r:id="rId1"/>
  </sheets>
  <definedNames>
    <definedName name="_xlnm._FilterDatabase" localSheetId="0" hidden="1">Sheet1!$A$4:$AL$16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6" i="1" l="1"/>
  <c r="AI15" i="1"/>
  <c r="AI14" i="1"/>
  <c r="AI13" i="1"/>
  <c r="AI12" i="1"/>
  <c r="AI11" i="1"/>
  <c r="AI10" i="1"/>
  <c r="AI9" i="1"/>
  <c r="AI8" i="1"/>
  <c r="AI7" i="1"/>
  <c r="AI6" i="1"/>
  <c r="AI5" i="1"/>
</calcChain>
</file>

<file path=xl/sharedStrings.xml><?xml version="1.0" encoding="utf-8"?>
<sst xmlns="http://schemas.openxmlformats.org/spreadsheetml/2006/main" count="180" uniqueCount="106">
  <si>
    <t>BÁO CÁO KHÁCH HÀNG ĐĂNG KÝ ĐỔI QUÀ</t>
  </si>
  <si>
    <t>Từ ngày:</t>
  </si>
  <si>
    <t>23/02/2022</t>
  </si>
  <si>
    <t>Đến ngày:</t>
  </si>
  <si>
    <t>28/02/2022</t>
  </si>
  <si>
    <t>STT</t>
  </si>
  <si>
    <t>Tên KH</t>
  </si>
  <si>
    <t>Mã KH</t>
  </si>
  <si>
    <t>Loại giấy tờ (CMND/PASSPORT/MSThue/GPKD)</t>
  </si>
  <si>
    <t>Nơi đổi quà</t>
  </si>
  <si>
    <t>Ngày đăng ký đổi quà</t>
  </si>
  <si>
    <t xml:space="preserve">User đổi quà </t>
  </si>
  <si>
    <t>Ngày duyệt</t>
  </si>
  <si>
    <t>User duyệt đổi quà</t>
  </si>
  <si>
    <t>Địa chỉ khách hàng</t>
  </si>
  <si>
    <t>Số điện thoại</t>
  </si>
  <si>
    <t>Mã đơn vị nhận quà</t>
  </si>
  <si>
    <t>Đơn vị nhận quà</t>
  </si>
  <si>
    <t>Mã đơn vị chịu chi phí</t>
  </si>
  <si>
    <t>Đơn vị chịu chi phí</t>
  </si>
  <si>
    <t>Mã Khu vực</t>
  </si>
  <si>
    <t>Khu vực</t>
  </si>
  <si>
    <t>Tên quà</t>
  </si>
  <si>
    <t>Số điểm món quà</t>
  </si>
  <si>
    <t>Số lượng đăng ký</t>
  </si>
  <si>
    <t>Chi phí</t>
  </si>
  <si>
    <t>Ghi chú</t>
  </si>
  <si>
    <t>Số di động nhận topup/Gotit</t>
  </si>
  <si>
    <t>Địa chỉ nhận quà</t>
  </si>
  <si>
    <t>Phí vận chuyển</t>
  </si>
  <si>
    <t>Tình trạng đổi quà</t>
  </si>
  <si>
    <t>User duyệt trao quà</t>
  </si>
  <si>
    <t>Thời gian duyệt  trao quà</t>
  </si>
  <si>
    <t>Tỷ lệ P.KHCN</t>
  </si>
  <si>
    <t>Tỷ lệ TTT</t>
  </si>
  <si>
    <t>Mã hội viên BSV</t>
  </si>
  <si>
    <t>Số tài khoản thẻ tín dụng thụ hưởng</t>
  </si>
  <si>
    <t>Mã GD SBJ</t>
  </si>
  <si>
    <t>Trạng thái quà SBJ</t>
  </si>
  <si>
    <t>Ghi chú quà SBJ</t>
  </si>
  <si>
    <t>SBJ_STATUS</t>
  </si>
  <si>
    <t>NGUYEN THI THANH LAN</t>
  </si>
  <si>
    <t>017138426</t>
  </si>
  <si>
    <t>khach hang</t>
  </si>
  <si>
    <t>VN0012901</t>
  </si>
  <si>
    <t>CHI NHANH THANH TRI</t>
  </si>
  <si>
    <t>KV TP.HA NOI</t>
  </si>
  <si>
    <t>Phiếu quà tặng điện tử - nạp tiền điện thoại 50.000 đồng</t>
  </si>
  <si>
    <t>500</t>
  </si>
  <si>
    <t>1</t>
  </si>
  <si>
    <t>50,000</t>
  </si>
  <si>
    <t>#SacombankPay:EWZ838047221</t>
  </si>
  <si>
    <t>Đã phát quà</t>
  </si>
  <si>
    <t>PHAM HOAI LINH</t>
  </si>
  <si>
    <t>024086000227</t>
  </si>
  <si>
    <t>VN0012871</t>
  </si>
  <si>
    <t>CHI NHANH THANG LONG</t>
  </si>
  <si>
    <t>Phiếu quà tặng điện tử - nạp tiền điện thoại 100.000 đồng</t>
  </si>
  <si>
    <t>1,000</t>
  </si>
  <si>
    <t>100,000</t>
  </si>
  <si>
    <t>#SacombankPay:EWZ838078628</t>
  </si>
  <si>
    <t>KV DONG TP.HCM</t>
  </si>
  <si>
    <t>DANG THI THUY TRANG</t>
  </si>
  <si>
    <t>074192000517</t>
  </si>
  <si>
    <t>VN0011349</t>
  </si>
  <si>
    <t>PGD DAU TIENG</t>
  </si>
  <si>
    <t>KV DONG NAM BO</t>
  </si>
  <si>
    <t>#SacombankPay:EWZ838239253</t>
  </si>
  <si>
    <t>KV TAY NAM BO</t>
  </si>
  <si>
    <t>LE NGUYEN NGOC TRINH</t>
  </si>
  <si>
    <t>048178004160</t>
  </si>
  <si>
    <t>VN0011551</t>
  </si>
  <si>
    <t>CHI NHANH DA NANG</t>
  </si>
  <si>
    <t>KV BAC TRUNG BO</t>
  </si>
  <si>
    <t>Phiếu quà tặng điện tử - Ẩm thực 100.000 đồng</t>
  </si>
  <si>
    <t>#SacombankPay:EWZ838300586</t>
  </si>
  <si>
    <t>PHAM DUC KHUONG</t>
  </si>
  <si>
    <t>034083009681</t>
  </si>
  <si>
    <t>VN0012721</t>
  </si>
  <si>
    <t>CHI NHANH THU DUC</t>
  </si>
  <si>
    <t>#SacombankPay:EWZ838373497</t>
  </si>
  <si>
    <t>PGD LE HONG PHONG</t>
  </si>
  <si>
    <t>thunhx28398</t>
  </si>
  <si>
    <t>oanhttt</t>
  </si>
  <si>
    <t>LE THANH THANH</t>
  </si>
  <si>
    <t>5,000</t>
  </si>
  <si>
    <t>PHUNG TO TAM</t>
  </si>
  <si>
    <t>PGD BINH PHU</t>
  </si>
  <si>
    <t>thaolp17930</t>
  </si>
  <si>
    <t>dunghtt5368</t>
  </si>
  <si>
    <t>Phiếu quà tặng điện tử -Siêu Thị Lotte Mart-Trị giá 500.000 đồng</t>
  </si>
  <si>
    <t>500,000</t>
  </si>
  <si>
    <t>NGUYEN THI QUYNH NGA</t>
  </si>
  <si>
    <t>014187000093</t>
  </si>
  <si>
    <t>TT.DVKH</t>
  </si>
  <si>
    <t>thuyvt14493</t>
  </si>
  <si>
    <t>DIEU THI LAN PHUONG</t>
  </si>
  <si>
    <t>311459562</t>
  </si>
  <si>
    <t>VN0012301</t>
  </si>
  <si>
    <t>CHI NHANH TIEN GIANG</t>
  </si>
  <si>
    <t>4</t>
  </si>
  <si>
    <t>400,000</t>
  </si>
  <si>
    <t>#SacombankPay:EWZ838571598</t>
  </si>
  <si>
    <t>DO THI NGOC TY</t>
  </si>
  <si>
    <t>tydtn14210</t>
  </si>
  <si>
    <t>Tỷ lệ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</si>
</sst>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dd/mm/yyyy;@"/>
    <numFmt numFmtId="167" formatCode="d/mm/yy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160740989410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lef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4" fontId="3" fillId="0" borderId="0" xfId="0" applyNumberFormat="1" applyFont="1"/>
    <xf numFmtId="3" fontId="3" fillId="0" borderId="0" xfId="0" applyNumberFormat="1" applyFont="1" applyAlignment="1">
      <alignment horizontal="right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66" fontId="0" fillId="0" borderId="1" xfId="0" applyNumberForma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left" vertical="center" wrapText="1"/>
    </xf>
    <xf numFmtId="167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57149</xdr:rowOff>
    </xdr:from>
    <xdr:to>
      <xdr:col>2</xdr:col>
      <xdr:colOff>25784</xdr:colOff>
      <xdr:row>2</xdr:row>
      <xdr:rowOff>180974</xdr:rowOff>
    </xdr:to>
    <xdr:pic>
      <xdr:nvPicPr>
        <xdr:cNvPr id="3" name="footer-pattern-logo-desktop" descr="Sacombank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57150"/>
          <a:ext cx="24955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"/>
  <sheetViews>
    <sheetView tabSelected="1" topLeftCell="Y1" zoomScale="125" workbookViewId="0">
      <selection activeCell="AD4" sqref="AD4"/>
    </sheetView>
  </sheetViews>
  <sheetFormatPr baseColWidth="10" defaultColWidth="9.1640625" defaultRowHeight="15" x14ac:dyDescent="0.2"/>
  <cols>
    <col min="1" max="1" width="9.1640625" style="1" customWidth="1"/>
    <col min="2" max="2" width="29.6640625" style="1" customWidth="1"/>
    <col min="3" max="3" width="15.83203125" style="1" customWidth="1"/>
    <col min="4" max="4" width="18.6640625" style="1" customWidth="1"/>
    <col min="5" max="6" width="16.6640625" style="1" customWidth="1"/>
    <col min="7" max="7" width="15.5" style="1" customWidth="1"/>
    <col min="8" max="8" width="17.5" style="2" customWidth="1"/>
    <col min="9" max="9" width="18.1640625" style="1" customWidth="1"/>
    <col min="10" max="11" width="22.33203125" style="1" customWidth="1"/>
    <col min="12" max="12" width="16.1640625" style="1" customWidth="1"/>
    <col min="13" max="14" width="15.33203125" style="1" customWidth="1"/>
    <col min="15" max="15" width="17.33203125" style="1" customWidth="1"/>
    <col min="16" max="16" width="17.5" style="1" customWidth="1"/>
    <col min="17" max="17" width="20.83203125" style="1" customWidth="1"/>
    <col min="18" max="18" width="28.6640625" style="1" customWidth="1"/>
    <col min="19" max="19" width="18.83203125" style="1" customWidth="1"/>
    <col min="20" max="20" width="24.83203125" style="1" bestFit="1" customWidth="1"/>
    <col min="21" max="21" width="14.5" style="1" customWidth="1"/>
    <col min="22" max="22" width="16.6640625" style="1" customWidth="1"/>
    <col min="23" max="25" width="16.83203125" style="1" customWidth="1"/>
    <col min="26" max="26" width="19.83203125" style="1" customWidth="1"/>
    <col min="27" max="27" width="15.5" style="1" customWidth="1"/>
    <col min="28" max="28" width="15" style="1" customWidth="1"/>
    <col min="29" max="31" width="9.1640625" style="1"/>
    <col min="32" max="32" width="17.33203125" style="1" customWidth="1"/>
    <col min="33" max="35" width="18.5" style="1" customWidth="1"/>
    <col min="36" max="36" width="35" style="1" customWidth="1"/>
    <col min="37" max="37" width="9.1640625" style="1"/>
    <col min="38" max="38" width="13" style="1" hidden="1" customWidth="1"/>
    <col min="39" max="16384" width="9.1640625" style="1"/>
  </cols>
  <sheetData>
    <row r="1" spans="1:38" ht="15" customHeight="1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18"/>
    </row>
    <row r="2" spans="1:38" ht="16" x14ac:dyDescent="0.2">
      <c r="A2" s="13"/>
      <c r="B2" s="13"/>
      <c r="C2" s="13"/>
      <c r="D2" s="13"/>
      <c r="E2" s="13"/>
      <c r="F2" s="13"/>
      <c r="G2" s="13" t="s">
        <v>1</v>
      </c>
      <c r="H2" s="6" t="s">
        <v>2</v>
      </c>
      <c r="I2" s="13" t="s">
        <v>3</v>
      </c>
      <c r="J2" s="12" t="s">
        <v>4</v>
      </c>
      <c r="K2" s="12"/>
      <c r="L2" s="12"/>
      <c r="M2" s="12"/>
      <c r="N2" s="12"/>
      <c r="O2" s="12"/>
      <c r="P2" s="12"/>
    </row>
    <row r="4" spans="1:38" s="5" customFormat="1" ht="53.25" customHeight="1" x14ac:dyDescent="0.2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17" t="s">
        <v>12</v>
      </c>
      <c r="I4" s="3" t="s">
        <v>13</v>
      </c>
      <c r="J4" s="14" t="s">
        <v>14</v>
      </c>
      <c r="K4" s="3" t="s">
        <v>15</v>
      </c>
      <c r="L4" s="20" t="s">
        <v>16</v>
      </c>
      <c r="M4" s="4" t="s">
        <v>17</v>
      </c>
      <c r="N4" s="4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20" t="s">
        <v>31</v>
      </c>
      <c r="AB4" s="20" t="s">
        <v>32</v>
      </c>
      <c r="AC4" s="22" t="s">
        <v>33</v>
      </c>
      <c r="AD4" s="22" t="s">
        <v>105</v>
      </c>
      <c r="AE4" s="22" t="s">
        <v>34</v>
      </c>
      <c r="AF4" s="3" t="s">
        <v>35</v>
      </c>
      <c r="AG4" s="3" t="s">
        <v>36</v>
      </c>
      <c r="AH4" s="3" t="s">
        <v>37</v>
      </c>
      <c r="AI4" s="3" t="s">
        <v>38</v>
      </c>
      <c r="AJ4" s="3" t="s">
        <v>39</v>
      </c>
      <c r="AL4" s="5" t="s">
        <v>40</v>
      </c>
    </row>
    <row r="5" spans="1:38" s="8" customFormat="1" ht="15" customHeight="1" x14ac:dyDescent="0.2">
      <c r="A5" s="7">
        <v>562</v>
      </c>
      <c r="B5" s="7" t="s">
        <v>41</v>
      </c>
      <c r="C5" s="7"/>
      <c r="D5" s="7"/>
      <c r="E5" s="7" t="s">
        <v>43</v>
      </c>
      <c r="F5" s="24">
        <v>44614.719027777799</v>
      </c>
      <c r="G5" s="7" t="s">
        <v>42</v>
      </c>
      <c r="H5" s="24">
        <v>44615.010694444398</v>
      </c>
      <c r="I5" s="7" t="s">
        <v>42</v>
      </c>
      <c r="J5" s="15"/>
      <c r="K5" s="7"/>
      <c r="L5" s="7"/>
      <c r="M5" s="9"/>
      <c r="N5" s="7" t="s">
        <v>44</v>
      </c>
      <c r="O5" s="7" t="s">
        <v>45</v>
      </c>
      <c r="P5" s="7" t="s">
        <v>46</v>
      </c>
      <c r="Q5" s="7" t="s">
        <v>46</v>
      </c>
      <c r="R5" s="7" t="s">
        <v>47</v>
      </c>
      <c r="S5" s="10" t="s">
        <v>48</v>
      </c>
      <c r="T5" s="11" t="s">
        <v>49</v>
      </c>
      <c r="U5" s="11" t="s">
        <v>50</v>
      </c>
      <c r="V5" s="7" t="s">
        <v>51</v>
      </c>
      <c r="W5" s="7"/>
      <c r="X5" s="7"/>
      <c r="Y5" s="7"/>
      <c r="Z5" s="7" t="s">
        <v>52</v>
      </c>
      <c r="AA5" s="19"/>
      <c r="AB5" s="19">
        <v>44614.725289351903</v>
      </c>
      <c r="AC5" s="23">
        <v>1</v>
      </c>
      <c r="AD5" s="23"/>
      <c r="AE5" s="23">
        <v>0</v>
      </c>
      <c r="AF5" s="7"/>
      <c r="AG5" s="7"/>
      <c r="AH5" s="7"/>
      <c r="AI5" s="7" t="str">
        <f t="shared" ref="AI5:AI16" si="0">IF(AL5="40","SBJ Đang xử lý",IF(AL5="50","SBJ Đã giao quà",IF(AL5="15","Chờ đặt hàng","")))</f>
        <v/>
      </c>
      <c r="AJ5" s="7"/>
    </row>
    <row r="6" spans="1:38" s="8" customFormat="1" ht="15" customHeight="1" x14ac:dyDescent="0.2">
      <c r="A6" s="7">
        <v>512</v>
      </c>
      <c r="B6" s="7" t="s">
        <v>53</v>
      </c>
      <c r="C6" s="7"/>
      <c r="D6" s="7"/>
      <c r="E6" s="7" t="s">
        <v>43</v>
      </c>
      <c r="F6" s="24">
        <v>44614.738460648099</v>
      </c>
      <c r="G6" s="7" t="s">
        <v>54</v>
      </c>
      <c r="H6" s="24">
        <v>44615.0301273148</v>
      </c>
      <c r="I6" s="7" t="s">
        <v>54</v>
      </c>
      <c r="J6" s="15"/>
      <c r="K6" s="7"/>
      <c r="L6" s="7"/>
      <c r="M6" s="9"/>
      <c r="N6" s="7" t="s">
        <v>55</v>
      </c>
      <c r="O6" s="7" t="s">
        <v>56</v>
      </c>
      <c r="P6" s="7" t="s">
        <v>46</v>
      </c>
      <c r="Q6" s="7" t="s">
        <v>46</v>
      </c>
      <c r="R6" s="7" t="s">
        <v>57</v>
      </c>
      <c r="S6" s="10" t="s">
        <v>58</v>
      </c>
      <c r="T6" s="11" t="s">
        <v>49</v>
      </c>
      <c r="U6" s="11" t="s">
        <v>59</v>
      </c>
      <c r="V6" s="7" t="s">
        <v>60</v>
      </c>
      <c r="W6" s="7"/>
      <c r="X6" s="7"/>
      <c r="Y6" s="7"/>
      <c r="Z6" s="7" t="s">
        <v>52</v>
      </c>
      <c r="AA6" s="19"/>
      <c r="AB6" s="19">
        <v>44614.742650462998</v>
      </c>
      <c r="AC6" s="23">
        <v>0</v>
      </c>
      <c r="AD6" s="23"/>
      <c r="AE6" s="23">
        <v>1</v>
      </c>
      <c r="AF6" s="7"/>
      <c r="AG6" s="7"/>
      <c r="AH6" s="7"/>
      <c r="AI6" s="7" t="str">
        <f t="shared" si="0"/>
        <v/>
      </c>
      <c r="AJ6" s="7"/>
    </row>
    <row r="7" spans="1:38" s="8" customFormat="1" ht="15" customHeight="1" x14ac:dyDescent="0.2">
      <c r="A7" s="7">
        <v>1094</v>
      </c>
      <c r="B7" s="7" t="s">
        <v>62</v>
      </c>
      <c r="C7" s="7"/>
      <c r="D7" s="7"/>
      <c r="E7" s="7" t="s">
        <v>43</v>
      </c>
      <c r="F7" s="24">
        <v>44614.992569444403</v>
      </c>
      <c r="G7" s="7" t="s">
        <v>63</v>
      </c>
      <c r="H7" s="24">
        <v>44615.284236111103</v>
      </c>
      <c r="I7" s="7" t="s">
        <v>63</v>
      </c>
      <c r="J7" s="15"/>
      <c r="K7" s="7"/>
      <c r="L7" s="7"/>
      <c r="M7" s="9"/>
      <c r="N7" s="7" t="s">
        <v>64</v>
      </c>
      <c r="O7" s="7" t="s">
        <v>65</v>
      </c>
      <c r="P7" s="7" t="s">
        <v>66</v>
      </c>
      <c r="Q7" s="7" t="s">
        <v>66</v>
      </c>
      <c r="R7" s="7" t="s">
        <v>47</v>
      </c>
      <c r="S7" s="10" t="s">
        <v>48</v>
      </c>
      <c r="T7" s="11" t="s">
        <v>49</v>
      </c>
      <c r="U7" s="11" t="s">
        <v>50</v>
      </c>
      <c r="V7" s="7" t="s">
        <v>67</v>
      </c>
      <c r="W7" s="7"/>
      <c r="X7" s="7"/>
      <c r="Y7" s="7"/>
      <c r="Z7" s="7" t="s">
        <v>52</v>
      </c>
      <c r="AA7" s="19"/>
      <c r="AB7" s="19">
        <v>44614.999016203699</v>
      </c>
      <c r="AC7" s="23">
        <v>2.2556E-2</v>
      </c>
      <c r="AD7" s="23"/>
      <c r="AE7" s="23">
        <v>0.97744399999999998</v>
      </c>
      <c r="AF7" s="7"/>
      <c r="AG7" s="7"/>
      <c r="AH7" s="7"/>
      <c r="AI7" s="7" t="str">
        <f t="shared" si="0"/>
        <v/>
      </c>
      <c r="AJ7" s="7"/>
    </row>
    <row r="8" spans="1:38" s="8" customFormat="1" ht="15" customHeight="1" x14ac:dyDescent="0.2">
      <c r="A8" s="7">
        <v>2836</v>
      </c>
      <c r="B8" s="7" t="s">
        <v>69</v>
      </c>
      <c r="C8" s="7"/>
      <c r="D8" s="7"/>
      <c r="E8" s="7" t="s">
        <v>43</v>
      </c>
      <c r="F8" s="24">
        <v>44615.014699074098</v>
      </c>
      <c r="G8" s="7" t="s">
        <v>70</v>
      </c>
      <c r="H8" s="24">
        <v>44615.306365740696</v>
      </c>
      <c r="I8" s="7" t="s">
        <v>70</v>
      </c>
      <c r="J8" s="15"/>
      <c r="K8" s="7"/>
      <c r="L8" s="7"/>
      <c r="M8" s="9"/>
      <c r="N8" s="7" t="s">
        <v>71</v>
      </c>
      <c r="O8" s="7" t="s">
        <v>72</v>
      </c>
      <c r="P8" s="7" t="s">
        <v>73</v>
      </c>
      <c r="Q8" s="7" t="s">
        <v>73</v>
      </c>
      <c r="R8" s="7" t="s">
        <v>74</v>
      </c>
      <c r="S8" s="10" t="s">
        <v>58</v>
      </c>
      <c r="T8" s="11" t="s">
        <v>49</v>
      </c>
      <c r="U8" s="11" t="s">
        <v>59</v>
      </c>
      <c r="V8" s="7" t="s">
        <v>75</v>
      </c>
      <c r="W8" s="7"/>
      <c r="X8" s="7"/>
      <c r="Y8" s="7"/>
      <c r="Z8" s="7" t="s">
        <v>52</v>
      </c>
      <c r="AA8" s="19"/>
      <c r="AB8" s="19">
        <v>44615.019849536999</v>
      </c>
      <c r="AC8" s="23">
        <v>1.0056000000000001E-2</v>
      </c>
      <c r="AD8" s="23"/>
      <c r="AE8" s="23">
        <v>0.98994400000000005</v>
      </c>
      <c r="AF8" s="7"/>
      <c r="AG8" s="7"/>
      <c r="AH8" s="7"/>
      <c r="AI8" s="7" t="str">
        <f t="shared" si="0"/>
        <v/>
      </c>
      <c r="AJ8" s="7"/>
    </row>
    <row r="9" spans="1:38" s="8" customFormat="1" ht="15" customHeight="1" x14ac:dyDescent="0.2">
      <c r="A9" s="7">
        <v>1932</v>
      </c>
      <c r="B9" s="7" t="s">
        <v>76</v>
      </c>
      <c r="C9" s="7"/>
      <c r="D9" s="7"/>
      <c r="E9" s="7" t="s">
        <v>43</v>
      </c>
      <c r="F9" s="24">
        <v>44615.0336342593</v>
      </c>
      <c r="G9" s="7" t="s">
        <v>77</v>
      </c>
      <c r="H9" s="24">
        <v>44615.325300925899</v>
      </c>
      <c r="I9" s="7" t="s">
        <v>77</v>
      </c>
      <c r="J9" s="15"/>
      <c r="K9" s="7"/>
      <c r="L9" s="7"/>
      <c r="M9" s="9"/>
      <c r="N9" s="7" t="s">
        <v>78</v>
      </c>
      <c r="O9" s="7" t="s">
        <v>79</v>
      </c>
      <c r="P9" s="7" t="s">
        <v>61</v>
      </c>
      <c r="Q9" s="7" t="s">
        <v>61</v>
      </c>
      <c r="R9" s="7" t="s">
        <v>47</v>
      </c>
      <c r="S9" s="10" t="s">
        <v>48</v>
      </c>
      <c r="T9" s="11" t="s">
        <v>49</v>
      </c>
      <c r="U9" s="11" t="s">
        <v>50</v>
      </c>
      <c r="V9" s="7" t="s">
        <v>80</v>
      </c>
      <c r="W9" s="7"/>
      <c r="X9" s="7"/>
      <c r="Y9" s="7"/>
      <c r="Z9" s="7" t="s">
        <v>52</v>
      </c>
      <c r="AA9" s="19"/>
      <c r="AB9" s="19">
        <v>44615.037210648101</v>
      </c>
      <c r="AC9" s="23">
        <v>0.32049299999999997</v>
      </c>
      <c r="AD9" s="23"/>
      <c r="AE9" s="23">
        <v>0.67950699999999997</v>
      </c>
      <c r="AF9" s="7"/>
      <c r="AG9" s="7"/>
      <c r="AH9" s="7"/>
      <c r="AI9" s="7" t="str">
        <f t="shared" si="0"/>
        <v/>
      </c>
      <c r="AJ9" s="7"/>
    </row>
    <row r="10" spans="1:38" s="8" customFormat="1" ht="15" customHeight="1" x14ac:dyDescent="0.2">
      <c r="A10" s="7">
        <v>2592</v>
      </c>
      <c r="B10" s="7" t="s">
        <v>84</v>
      </c>
      <c r="C10" s="7"/>
      <c r="D10" s="7"/>
      <c r="E10" s="7" t="s">
        <v>81</v>
      </c>
      <c r="F10" s="24">
        <v>44615.052893518499</v>
      </c>
      <c r="G10" s="7" t="s">
        <v>82</v>
      </c>
      <c r="H10" s="24">
        <v>44615.3485069444</v>
      </c>
      <c r="I10" s="7" t="s">
        <v>83</v>
      </c>
      <c r="J10" s="15"/>
      <c r="K10" s="7"/>
      <c r="L10" s="7"/>
      <c r="M10" s="9"/>
      <c r="N10" s="7"/>
      <c r="O10" s="7"/>
      <c r="P10" s="7"/>
      <c r="Q10" s="7"/>
      <c r="R10" s="7" t="s">
        <v>47</v>
      </c>
      <c r="S10" s="10" t="s">
        <v>48</v>
      </c>
      <c r="T10" s="11" t="s">
        <v>49</v>
      </c>
      <c r="U10" s="11" t="s">
        <v>50</v>
      </c>
      <c r="V10" s="7"/>
      <c r="W10" s="7"/>
      <c r="X10" s="7"/>
      <c r="Y10" s="7"/>
      <c r="Z10" s="7" t="s">
        <v>52</v>
      </c>
      <c r="AA10" s="19"/>
      <c r="AB10" s="19">
        <v>44615.061516203699</v>
      </c>
      <c r="AC10" s="23">
        <v>0.35487099999999999</v>
      </c>
      <c r="AD10" s="23"/>
      <c r="AE10" s="23">
        <v>0.64512899999999995</v>
      </c>
      <c r="AF10" s="7"/>
      <c r="AG10" s="7"/>
      <c r="AH10" s="7"/>
      <c r="AI10" s="7" t="str">
        <f t="shared" si="0"/>
        <v/>
      </c>
      <c r="AJ10" s="7"/>
    </row>
    <row r="11" spans="1:38" s="8" customFormat="1" ht="15" customHeight="1" x14ac:dyDescent="0.2">
      <c r="A11" s="7">
        <v>423</v>
      </c>
      <c r="B11" s="7" t="s">
        <v>86</v>
      </c>
      <c r="C11" s="7"/>
      <c r="D11" s="7"/>
      <c r="E11" s="7" t="s">
        <v>87</v>
      </c>
      <c r="F11" s="24">
        <v>44615.062685185199</v>
      </c>
      <c r="G11" s="7" t="s">
        <v>88</v>
      </c>
      <c r="H11" s="24">
        <v>44615.356249999997</v>
      </c>
      <c r="I11" s="7" t="s">
        <v>89</v>
      </c>
      <c r="J11" s="15"/>
      <c r="K11" s="7"/>
      <c r="L11" s="7"/>
      <c r="M11" s="9"/>
      <c r="N11" s="7"/>
      <c r="O11" s="7"/>
      <c r="P11" s="7"/>
      <c r="Q11" s="7"/>
      <c r="R11" s="7" t="s">
        <v>90</v>
      </c>
      <c r="S11" s="10" t="s">
        <v>85</v>
      </c>
      <c r="T11" s="11" t="s">
        <v>49</v>
      </c>
      <c r="U11" s="11" t="s">
        <v>91</v>
      </c>
      <c r="V11" s="7"/>
      <c r="W11" s="7"/>
      <c r="X11" s="7"/>
      <c r="Y11" s="7"/>
      <c r="Z11" s="7" t="s">
        <v>52</v>
      </c>
      <c r="AA11" s="19"/>
      <c r="AB11" s="19">
        <v>44615.068460648101</v>
      </c>
      <c r="AC11" s="23">
        <v>6.4411999999999997E-2</v>
      </c>
      <c r="AD11" s="23"/>
      <c r="AE11" s="23">
        <v>0.93558799999999998</v>
      </c>
      <c r="AF11" s="7"/>
      <c r="AG11" s="7"/>
      <c r="AH11" s="7"/>
      <c r="AI11" s="7" t="str">
        <f t="shared" si="0"/>
        <v/>
      </c>
      <c r="AJ11" s="7"/>
    </row>
    <row r="12" spans="1:38" s="8" customFormat="1" ht="15" customHeight="1" x14ac:dyDescent="0.2">
      <c r="A12" s="7">
        <v>2762</v>
      </c>
      <c r="B12" s="7" t="s">
        <v>92</v>
      </c>
      <c r="C12" s="7"/>
      <c r="D12" s="7"/>
      <c r="E12" s="7" t="s">
        <v>43</v>
      </c>
      <c r="F12" s="24">
        <v>44615.070069444402</v>
      </c>
      <c r="G12" s="7" t="s">
        <v>93</v>
      </c>
      <c r="H12" s="24">
        <v>44615.361736111103</v>
      </c>
      <c r="I12" s="7" t="s">
        <v>93</v>
      </c>
      <c r="J12" s="15"/>
      <c r="K12" s="7"/>
      <c r="L12" s="7"/>
      <c r="M12" s="9"/>
      <c r="N12" s="7"/>
      <c r="O12" s="7"/>
      <c r="P12" s="7"/>
      <c r="Q12" s="7"/>
      <c r="R12" s="7" t="s">
        <v>47</v>
      </c>
      <c r="S12" s="10" t="s">
        <v>48</v>
      </c>
      <c r="T12" s="11" t="s">
        <v>49</v>
      </c>
      <c r="U12" s="11" t="s">
        <v>50</v>
      </c>
      <c r="V12" s="7"/>
      <c r="W12" s="7"/>
      <c r="X12" s="7"/>
      <c r="Y12" s="7"/>
      <c r="Z12" s="7" t="s">
        <v>52</v>
      </c>
      <c r="AA12" s="19"/>
      <c r="AB12" s="19">
        <v>44615.075405092597</v>
      </c>
      <c r="AC12" s="23">
        <v>0.51683299999999999</v>
      </c>
      <c r="AD12" s="23"/>
      <c r="AE12" s="23">
        <v>0.48316700000000001</v>
      </c>
      <c r="AF12" s="7"/>
      <c r="AG12" s="7"/>
      <c r="AH12" s="7"/>
      <c r="AI12" s="7" t="str">
        <f t="shared" si="0"/>
        <v/>
      </c>
      <c r="AJ12" s="7"/>
    </row>
    <row r="13" spans="1:38" s="8" customFormat="1" ht="15" customHeight="1" x14ac:dyDescent="0.2">
      <c r="A13" s="7">
        <v>2763</v>
      </c>
      <c r="B13" s="7" t="s">
        <v>92</v>
      </c>
      <c r="C13" s="7"/>
      <c r="D13" s="7"/>
      <c r="E13" s="7" t="s">
        <v>43</v>
      </c>
      <c r="F13" s="24">
        <v>44615.070069444402</v>
      </c>
      <c r="G13" s="7" t="s">
        <v>93</v>
      </c>
      <c r="H13" s="24">
        <v>44615.361736111103</v>
      </c>
      <c r="I13" s="7" t="s">
        <v>93</v>
      </c>
      <c r="J13" s="15"/>
      <c r="K13" s="7"/>
      <c r="L13" s="7"/>
      <c r="M13" s="9"/>
      <c r="N13" s="7"/>
      <c r="O13" s="7"/>
      <c r="P13" s="7"/>
      <c r="Q13" s="7"/>
      <c r="R13" s="7" t="s">
        <v>57</v>
      </c>
      <c r="S13" s="10" t="s">
        <v>58</v>
      </c>
      <c r="T13" s="11" t="s">
        <v>49</v>
      </c>
      <c r="U13" s="11" t="s">
        <v>59</v>
      </c>
      <c r="V13" s="7"/>
      <c r="W13" s="7"/>
      <c r="X13" s="7"/>
      <c r="Y13" s="7"/>
      <c r="Z13" s="7" t="s">
        <v>52</v>
      </c>
      <c r="AA13" s="19"/>
      <c r="AB13" s="19">
        <v>44615.075405092597</v>
      </c>
      <c r="AC13" s="23">
        <v>0.51683299999999999</v>
      </c>
      <c r="AD13" s="23"/>
      <c r="AE13" s="23">
        <v>0.48316700000000001</v>
      </c>
      <c r="AF13" s="7"/>
      <c r="AG13" s="7"/>
      <c r="AH13" s="7"/>
      <c r="AI13" s="7" t="str">
        <f t="shared" si="0"/>
        <v/>
      </c>
      <c r="AJ13" s="7"/>
    </row>
    <row r="14" spans="1:38" s="8" customFormat="1" ht="15" customHeight="1" x14ac:dyDescent="0.2">
      <c r="A14" s="7">
        <v>2043</v>
      </c>
      <c r="B14" s="7" t="s">
        <v>96</v>
      </c>
      <c r="C14" s="7"/>
      <c r="D14" s="7"/>
      <c r="E14" s="7" t="s">
        <v>43</v>
      </c>
      <c r="F14" s="24">
        <v>44615.074502314797</v>
      </c>
      <c r="G14" s="7" t="s">
        <v>97</v>
      </c>
      <c r="H14" s="24">
        <v>44615.366168981498</v>
      </c>
      <c r="I14" s="7" t="s">
        <v>97</v>
      </c>
      <c r="J14" s="15"/>
      <c r="K14" s="7"/>
      <c r="L14" s="7"/>
      <c r="M14" s="9"/>
      <c r="N14" s="7" t="s">
        <v>98</v>
      </c>
      <c r="O14" s="7" t="s">
        <v>99</v>
      </c>
      <c r="P14" s="7" t="s">
        <v>68</v>
      </c>
      <c r="Q14" s="7" t="s">
        <v>68</v>
      </c>
      <c r="R14" s="7" t="s">
        <v>57</v>
      </c>
      <c r="S14" s="10" t="s">
        <v>58</v>
      </c>
      <c r="T14" s="11" t="s">
        <v>100</v>
      </c>
      <c r="U14" s="11" t="s">
        <v>101</v>
      </c>
      <c r="V14" s="7" t="s">
        <v>102</v>
      </c>
      <c r="W14" s="7"/>
      <c r="X14" s="7"/>
      <c r="Y14" s="7"/>
      <c r="Z14" s="7" t="s">
        <v>52</v>
      </c>
      <c r="AA14" s="19"/>
      <c r="AB14" s="19">
        <v>44615.078877314802</v>
      </c>
      <c r="AC14" s="23">
        <v>0.59445000000000003</v>
      </c>
      <c r="AD14" s="23"/>
      <c r="AE14" s="23">
        <v>0.40555000000000002</v>
      </c>
      <c r="AF14" s="7"/>
      <c r="AG14" s="7"/>
      <c r="AH14" s="7"/>
      <c r="AI14" s="7" t="str">
        <f t="shared" si="0"/>
        <v/>
      </c>
      <c r="AJ14" s="7"/>
    </row>
    <row r="15" spans="1:38" s="8" customFormat="1" ht="15" customHeight="1" x14ac:dyDescent="0.2">
      <c r="A15" s="7">
        <v>2589</v>
      </c>
      <c r="B15" s="7" t="s">
        <v>103</v>
      </c>
      <c r="C15" s="7"/>
      <c r="D15" s="7"/>
      <c r="E15" s="7" t="s">
        <v>94</v>
      </c>
      <c r="F15" s="24">
        <v>44615.074699074103</v>
      </c>
      <c r="G15" s="7" t="s">
        <v>104</v>
      </c>
      <c r="H15" s="24">
        <v>44615.368773148097</v>
      </c>
      <c r="I15" s="7" t="s">
        <v>95</v>
      </c>
      <c r="J15" s="15"/>
      <c r="K15" s="7"/>
      <c r="L15" s="7"/>
      <c r="M15" s="9"/>
      <c r="N15" s="7"/>
      <c r="O15" s="7"/>
      <c r="P15" s="7"/>
      <c r="Q15" s="7"/>
      <c r="R15" s="7" t="s">
        <v>57</v>
      </c>
      <c r="S15" s="10" t="s">
        <v>58</v>
      </c>
      <c r="T15" s="11" t="s">
        <v>100</v>
      </c>
      <c r="U15" s="11" t="s">
        <v>101</v>
      </c>
      <c r="V15" s="7"/>
      <c r="W15" s="7"/>
      <c r="X15" s="7"/>
      <c r="Y15" s="7"/>
      <c r="Z15" s="7" t="s">
        <v>52</v>
      </c>
      <c r="AA15" s="19"/>
      <c r="AB15" s="19">
        <v>44615.082349536999</v>
      </c>
      <c r="AC15" s="23">
        <v>0.86177099999999995</v>
      </c>
      <c r="AD15" s="23"/>
      <c r="AE15" s="23">
        <v>0.13822899999999999</v>
      </c>
      <c r="AF15" s="7"/>
      <c r="AG15" s="7"/>
      <c r="AH15" s="7"/>
      <c r="AI15" s="7" t="str">
        <f t="shared" si="0"/>
        <v/>
      </c>
      <c r="AJ15" s="7"/>
    </row>
    <row r="16" spans="1:38" s="8" customFormat="1" ht="15" customHeight="1" x14ac:dyDescent="0.2">
      <c r="A16" s="7">
        <v>2588</v>
      </c>
      <c r="B16" s="7" t="s">
        <v>103</v>
      </c>
      <c r="C16" s="7"/>
      <c r="D16" s="7"/>
      <c r="E16" s="7" t="s">
        <v>94</v>
      </c>
      <c r="F16" s="24">
        <v>44615.074699074103</v>
      </c>
      <c r="G16" s="7" t="s">
        <v>104</v>
      </c>
      <c r="H16" s="24">
        <v>44615.368773148097</v>
      </c>
      <c r="I16" s="7" t="s">
        <v>95</v>
      </c>
      <c r="J16" s="15"/>
      <c r="K16" s="7"/>
      <c r="L16" s="7"/>
      <c r="M16" s="9"/>
      <c r="N16" s="7"/>
      <c r="O16" s="7"/>
      <c r="P16" s="7"/>
      <c r="Q16" s="7"/>
      <c r="R16" s="7" t="s">
        <v>47</v>
      </c>
      <c r="S16" s="10" t="s">
        <v>48</v>
      </c>
      <c r="T16" s="11" t="s">
        <v>49</v>
      </c>
      <c r="U16" s="11" t="s">
        <v>50</v>
      </c>
      <c r="V16" s="7"/>
      <c r="W16" s="7"/>
      <c r="X16" s="7"/>
      <c r="Y16" s="7"/>
      <c r="Z16" s="7" t="s">
        <v>52</v>
      </c>
      <c r="AA16" s="19"/>
      <c r="AB16" s="19">
        <v>44615.082349536999</v>
      </c>
      <c r="AC16" s="23">
        <v>0.86177099999999995</v>
      </c>
      <c r="AD16" s="23"/>
      <c r="AE16" s="23">
        <v>0.13822899999999999</v>
      </c>
      <c r="AF16" s="7"/>
      <c r="AG16" s="7"/>
      <c r="AH16" s="7"/>
      <c r="AI16" s="7" t="str">
        <f t="shared" si="0"/>
        <v/>
      </c>
      <c r="AJ16" s="7"/>
    </row>
    <row r="19" spans="7:10" x14ac:dyDescent="0.2">
      <c r="I19" s="21"/>
      <c r="J19" s="21"/>
    </row>
    <row r="20" spans="7:10" x14ac:dyDescent="0.2">
      <c r="G20" s="16"/>
    </row>
  </sheetData>
  <mergeCells count="1">
    <mergeCell ref="A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2022-04-29T04:56:01Z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etDate">
    <vt:lpwstr>2022-03-01T06:59:52Z</vt:lpwstr>
  </property>
  <property fmtid="{D5CDD505-2E9C-101B-9397-08002B2CF9AE}" pid="4" name="MSIP_Label_6b8fd645-e468-4239-9c47-332e67bbe4ea_Method">
    <vt:lpwstr>Standard</vt:lpwstr>
  </property>
  <property fmtid="{D5CDD505-2E9C-101B-9397-08002B2CF9AE}" pid="5" name="MSIP_Label_6b8fd645-e468-4239-9c47-332e67bbe4ea_Name">
    <vt:lpwstr>6b8fd645-e468-4239-9c47-332e67bbe4ea</vt:lpwstr>
  </property>
  <property fmtid="{D5CDD505-2E9C-101B-9397-08002B2CF9AE}" pid="6" name="MSIP_Label_6b8fd645-e468-4239-9c47-332e67bbe4ea_SiteId">
    <vt:lpwstr>43a92d1d-98ce-4726-bec3-32955dbb6944</vt:lpwstr>
  </property>
  <property fmtid="{D5CDD505-2E9C-101B-9397-08002B2CF9AE}" pid="7" name="MSIP_Label_6b8fd645-e468-4239-9c47-332e67bbe4ea_ActionId">
    <vt:lpwstr>13a13fe7-6747-4a13-ad6b-4b34a8657d22</vt:lpwstr>
  </property>
  <property fmtid="{D5CDD505-2E9C-101B-9397-08002B2CF9AE}" pid="8" name="MSIP_Label_6b8fd645-e468-4239-9c47-332e67bbe4ea_ContentBits">
    <vt:lpwstr>0</vt:lpwstr>
  </property>
</Properties>
</file>