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ta" sheetId="1" r:id="rId1"/>
    <sheet name="Losses" sheetId="2" r:id="rId2"/>
  </sheets>
  <calcPr calcId="144525"/>
</workbook>
</file>

<file path=xl/calcChain.xml><?xml version="1.0" encoding="utf-8"?>
<calcChain xmlns="http://schemas.openxmlformats.org/spreadsheetml/2006/main">
  <c r="J6" i="2" l="1"/>
  <c r="N3" i="2"/>
  <c r="N5" i="2"/>
  <c r="N4" i="2"/>
  <c r="M5" i="2"/>
  <c r="M4" i="2"/>
  <c r="M3" i="2"/>
  <c r="E7" i="2"/>
  <c r="D7" i="2"/>
  <c r="C7" i="2"/>
  <c r="E6" i="2"/>
  <c r="D6" i="2"/>
  <c r="C6" i="2"/>
  <c r="F3" i="2"/>
  <c r="D24" i="1"/>
  <c r="E26" i="1"/>
  <c r="D26" i="1"/>
  <c r="C26" i="1"/>
  <c r="E25" i="1"/>
  <c r="D25" i="1"/>
  <c r="C25" i="1"/>
  <c r="E24" i="1"/>
  <c r="C24" i="1"/>
  <c r="O11" i="1"/>
  <c r="N11" i="1"/>
  <c r="M11" i="1"/>
  <c r="Q11" i="1" s="1"/>
  <c r="O10" i="1"/>
  <c r="N10" i="1"/>
  <c r="M10" i="1"/>
  <c r="O9" i="1"/>
  <c r="N9" i="1"/>
  <c r="M9" i="1"/>
  <c r="E28" i="1"/>
  <c r="D28" i="1"/>
  <c r="C28" i="1"/>
  <c r="E13" i="1"/>
  <c r="D13" i="1"/>
  <c r="C13" i="1"/>
  <c r="F6" i="2" l="1"/>
  <c r="F7" i="2"/>
  <c r="M6" i="2"/>
  <c r="N6" i="2"/>
  <c r="O13" i="1"/>
  <c r="G24" i="1"/>
  <c r="Q9" i="1"/>
  <c r="N13" i="1"/>
  <c r="M13" i="1"/>
  <c r="Q10" i="1"/>
  <c r="G25" i="1"/>
  <c r="G26" i="1"/>
</calcChain>
</file>

<file path=xl/sharedStrings.xml><?xml version="1.0" encoding="utf-8"?>
<sst xmlns="http://schemas.openxmlformats.org/spreadsheetml/2006/main" count="69" uniqueCount="19">
  <si>
    <t>Starting</t>
  </si>
  <si>
    <t>Bay</t>
  </si>
  <si>
    <t>Barack Obama</t>
  </si>
  <si>
    <t>Baby clothes</t>
  </si>
  <si>
    <t>Bayes</t>
  </si>
  <si>
    <t>Bar</t>
  </si>
  <si>
    <t>Bab</t>
  </si>
  <si>
    <t>Actual word searched</t>
  </si>
  <si>
    <t>Total</t>
  </si>
  <si>
    <t>Coverage</t>
  </si>
  <si>
    <t>Credibility</t>
  </si>
  <si>
    <t>Confidence</t>
  </si>
  <si>
    <t>Historic</t>
  </si>
  <si>
    <t>Credible</t>
  </si>
  <si>
    <t>Level</t>
  </si>
  <si>
    <t>Search volume</t>
  </si>
  <si>
    <t>PTO for second part</t>
  </si>
  <si>
    <t>Confidence loss</t>
  </si>
  <si>
    <t>Credible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</si>
</sst>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4" fontId="0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8"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8"/>
  <sheetViews>
    <sheetView tabSelected="1" topLeftCell="A6" workbookViewId="0">
      <selection activeCell="K21" sqref="K21"/>
    </sheetView>
  </sheetViews>
  <sheetFormatPr defaultRowHeight="15" x14ac:dyDescent="0.25"/>
  <cols>
    <col min="2" max="2" width="14.140625" bestFit="1" customWidth="1"/>
    <col min="3" max="3" width="13.5703125" bestFit="1" customWidth="1"/>
    <col min="4" max="4" width="12.140625" bestFit="1" customWidth="1"/>
    <col min="5" max="5" width="6.140625" bestFit="1" customWidth="1"/>
    <col min="13" max="13" width="13.5703125" bestFit="1" customWidth="1"/>
    <col min="14" max="14" width="12.140625" bestFit="1" customWidth="1"/>
    <col min="15" max="15" width="6.140625" bestFit="1" customWidth="1"/>
  </cols>
  <sheetData>
    <row r="3" spans="1:17" ht="51" x14ac:dyDescent="0.75">
      <c r="B3" s="9" t="s">
        <v>16</v>
      </c>
    </row>
    <row r="4" spans="1:17" x14ac:dyDescent="0.25">
      <c r="H4" t="s">
        <v>14</v>
      </c>
      <c r="I4" s="5">
        <v>0.7</v>
      </c>
    </row>
    <row r="6" spans="1:17" x14ac:dyDescent="0.25">
      <c r="B6" s="6" t="s">
        <v>12</v>
      </c>
      <c r="G6" s="6" t="s">
        <v>13</v>
      </c>
      <c r="L6" s="6" t="s">
        <v>13</v>
      </c>
    </row>
    <row r="7" spans="1:17" x14ac:dyDescent="0.25">
      <c r="C7" s="1" t="s">
        <v>7</v>
      </c>
      <c r="D7" s="1"/>
      <c r="E7" s="1"/>
      <c r="H7" s="1" t="s">
        <v>7</v>
      </c>
      <c r="I7" s="1"/>
      <c r="J7" s="1"/>
      <c r="L7" s="6"/>
      <c r="M7" s="1" t="s">
        <v>7</v>
      </c>
      <c r="N7" s="1"/>
      <c r="O7" s="1"/>
    </row>
    <row r="8" spans="1:17" x14ac:dyDescent="0.25">
      <c r="B8" s="3"/>
      <c r="C8" s="8" t="s">
        <v>2</v>
      </c>
      <c r="D8" s="8" t="s">
        <v>3</v>
      </c>
      <c r="E8" s="8" t="s">
        <v>4</v>
      </c>
      <c r="H8" t="s">
        <v>2</v>
      </c>
      <c r="I8" t="s">
        <v>3</v>
      </c>
      <c r="J8" t="s">
        <v>4</v>
      </c>
      <c r="M8" t="s">
        <v>2</v>
      </c>
      <c r="N8" t="s">
        <v>3</v>
      </c>
      <c r="O8" t="s">
        <v>4</v>
      </c>
      <c r="Q8" s="6" t="s">
        <v>10</v>
      </c>
    </row>
    <row r="9" spans="1:17" x14ac:dyDescent="0.25">
      <c r="A9" s="2" t="s">
        <v>0</v>
      </c>
      <c r="B9" s="8" t="s">
        <v>5</v>
      </c>
      <c r="C9" s="5">
        <v>0.5</v>
      </c>
      <c r="D9" s="5">
        <v>0.3</v>
      </c>
      <c r="E9" s="5">
        <v>0.3</v>
      </c>
      <c r="G9" t="s">
        <v>5</v>
      </c>
      <c r="H9" s="3">
        <v>1</v>
      </c>
      <c r="I9" s="3">
        <v>1</v>
      </c>
      <c r="J9" s="3">
        <v>0</v>
      </c>
      <c r="L9" t="s">
        <v>5</v>
      </c>
      <c r="M9" s="5">
        <f>C9</f>
        <v>0.5</v>
      </c>
      <c r="N9" s="5">
        <f t="shared" ref="N9:N11" si="0">D9</f>
        <v>0.3</v>
      </c>
      <c r="O9" s="5">
        <f t="shared" ref="O9:O11" si="1">E9</f>
        <v>0.3</v>
      </c>
      <c r="Q9" s="5">
        <f>SUMPRODUCT($H9:$J9,$M9:$O9)/SUM($M9:$O9)</f>
        <v>0.72727272727272729</v>
      </c>
    </row>
    <row r="10" spans="1:17" x14ac:dyDescent="0.25">
      <c r="A10" s="2"/>
      <c r="B10" s="8" t="s">
        <v>6</v>
      </c>
      <c r="C10" s="5">
        <v>0.3</v>
      </c>
      <c r="D10" s="5">
        <v>0.6</v>
      </c>
      <c r="E10" s="5">
        <v>0.3</v>
      </c>
      <c r="G10" t="s">
        <v>6</v>
      </c>
      <c r="H10" s="3">
        <v>0</v>
      </c>
      <c r="I10" s="3">
        <v>1</v>
      </c>
      <c r="J10" s="3">
        <v>1</v>
      </c>
      <c r="L10" t="s">
        <v>6</v>
      </c>
      <c r="M10" s="5">
        <f t="shared" ref="M10:M11" si="2">C10</f>
        <v>0.3</v>
      </c>
      <c r="N10" s="5">
        <f t="shared" si="0"/>
        <v>0.6</v>
      </c>
      <c r="O10" s="5">
        <f t="shared" si="1"/>
        <v>0.3</v>
      </c>
      <c r="Q10" s="5">
        <f t="shared" ref="Q10:Q11" si="3">SUMPRODUCT($H10:$J10,$M10:$O10)/SUM($M10:$O10)</f>
        <v>0.75</v>
      </c>
    </row>
    <row r="11" spans="1:17" x14ac:dyDescent="0.25">
      <c r="A11" s="2"/>
      <c r="B11" s="8" t="s">
        <v>1</v>
      </c>
      <c r="C11" s="5">
        <v>0.2</v>
      </c>
      <c r="D11" s="5">
        <v>0.1</v>
      </c>
      <c r="E11" s="5">
        <v>0.4</v>
      </c>
      <c r="G11" t="s">
        <v>1</v>
      </c>
      <c r="H11" s="3">
        <v>0</v>
      </c>
      <c r="I11" s="3">
        <v>1</v>
      </c>
      <c r="J11" s="3">
        <v>1</v>
      </c>
      <c r="L11" t="s">
        <v>1</v>
      </c>
      <c r="M11" s="5">
        <f t="shared" si="2"/>
        <v>0.2</v>
      </c>
      <c r="N11" s="5">
        <f t="shared" si="0"/>
        <v>0.1</v>
      </c>
      <c r="O11" s="5">
        <f t="shared" si="1"/>
        <v>0.4</v>
      </c>
      <c r="Q11" s="5">
        <f t="shared" si="3"/>
        <v>0.71428571428571419</v>
      </c>
    </row>
    <row r="13" spans="1:17" x14ac:dyDescent="0.25">
      <c r="B13" t="s">
        <v>8</v>
      </c>
      <c r="C13" s="3">
        <f>SUM(C9:C11)</f>
        <v>1</v>
      </c>
      <c r="D13" s="3">
        <f>SUM(D9:D11)</f>
        <v>0.99999999999999989</v>
      </c>
      <c r="E13" s="3">
        <f>SUM(E9:E11)</f>
        <v>1</v>
      </c>
      <c r="L13" s="6" t="s">
        <v>9</v>
      </c>
      <c r="M13" s="5">
        <f>SUMPRODUCT(H$9:H$11,M$9:M$11)</f>
        <v>0.5</v>
      </c>
      <c r="N13" s="5">
        <f t="shared" ref="N13:O13" si="4">SUMPRODUCT(I$9:I$11,N$9:N$11)</f>
        <v>0.99999999999999989</v>
      </c>
      <c r="O13" s="5">
        <f t="shared" si="4"/>
        <v>0.7</v>
      </c>
    </row>
    <row r="15" spans="1:17" x14ac:dyDescent="0.25">
      <c r="B15" s="6" t="s">
        <v>11</v>
      </c>
    </row>
    <row r="16" spans="1:17" x14ac:dyDescent="0.25">
      <c r="C16" s="1" t="s">
        <v>7</v>
      </c>
      <c r="D16" s="1"/>
      <c r="E16" s="1"/>
    </row>
    <row r="17" spans="2:7" x14ac:dyDescent="0.25">
      <c r="C17" t="s">
        <v>2</v>
      </c>
      <c r="D17" t="s">
        <v>3</v>
      </c>
      <c r="E17" t="s">
        <v>4</v>
      </c>
    </row>
    <row r="18" spans="2:7" x14ac:dyDescent="0.25">
      <c r="B18" t="s">
        <v>5</v>
      </c>
      <c r="C18" s="3">
        <v>1</v>
      </c>
      <c r="D18" s="3">
        <v>0</v>
      </c>
      <c r="E18" s="3">
        <v>0</v>
      </c>
    </row>
    <row r="19" spans="2:7" x14ac:dyDescent="0.25">
      <c r="B19" t="s">
        <v>6</v>
      </c>
      <c r="C19" s="3">
        <v>0</v>
      </c>
      <c r="D19" s="3">
        <v>1</v>
      </c>
      <c r="E19" s="3">
        <v>1</v>
      </c>
    </row>
    <row r="20" spans="2:7" x14ac:dyDescent="0.25">
      <c r="B20" t="s">
        <v>1</v>
      </c>
      <c r="C20" s="3">
        <v>1</v>
      </c>
      <c r="D20" s="3">
        <v>1</v>
      </c>
      <c r="E20" s="3">
        <v>1</v>
      </c>
    </row>
    <row r="22" spans="2:7" x14ac:dyDescent="0.25">
      <c r="B22" s="6" t="s">
        <v>11</v>
      </c>
      <c r="C22" s="1" t="s">
        <v>7</v>
      </c>
      <c r="D22" s="1"/>
      <c r="E22" s="1"/>
    </row>
    <row r="23" spans="2:7" x14ac:dyDescent="0.25">
      <c r="C23" t="s">
        <v>2</v>
      </c>
      <c r="D23" t="s">
        <v>3</v>
      </c>
      <c r="E23" t="s">
        <v>4</v>
      </c>
      <c r="G23" s="3" t="s">
        <v>10</v>
      </c>
    </row>
    <row r="24" spans="2:7" x14ac:dyDescent="0.25">
      <c r="B24" t="s">
        <v>5</v>
      </c>
      <c r="C24" s="5">
        <f>C9</f>
        <v>0.5</v>
      </c>
      <c r="D24" s="5">
        <f t="shared" ref="D24:E24" si="5">D9</f>
        <v>0.3</v>
      </c>
      <c r="E24" s="5">
        <f t="shared" si="5"/>
        <v>0.3</v>
      </c>
      <c r="G24" s="5">
        <f>SUMPRODUCT($C24:$E24,$C18:$E18)/SUM(C24:E24)</f>
        <v>0.45454545454545453</v>
      </c>
    </row>
    <row r="25" spans="2:7" x14ac:dyDescent="0.25">
      <c r="B25" t="s">
        <v>6</v>
      </c>
      <c r="C25" s="5">
        <f t="shared" ref="C25:E25" si="6">C10</f>
        <v>0.3</v>
      </c>
      <c r="D25" s="5">
        <f t="shared" si="6"/>
        <v>0.6</v>
      </c>
      <c r="E25" s="5">
        <f t="shared" si="6"/>
        <v>0.3</v>
      </c>
      <c r="G25" s="5">
        <f t="shared" ref="G25:G26" si="7">SUMPRODUCT($C25:$E25,$C19:$E19)/SUM(C25:E25)</f>
        <v>0.75</v>
      </c>
    </row>
    <row r="26" spans="2:7" x14ac:dyDescent="0.25">
      <c r="B26" t="s">
        <v>1</v>
      </c>
      <c r="C26" s="5">
        <f t="shared" ref="C26:E26" si="8">C11</f>
        <v>0.2</v>
      </c>
      <c r="D26" s="5">
        <f t="shared" si="8"/>
        <v>0.1</v>
      </c>
      <c r="E26" s="5">
        <f t="shared" si="8"/>
        <v>0.4</v>
      </c>
      <c r="G26" s="5">
        <f t="shared" si="7"/>
        <v>1</v>
      </c>
    </row>
    <row r="28" spans="2:7" x14ac:dyDescent="0.25">
      <c r="B28" t="s">
        <v>9</v>
      </c>
      <c r="C28" s="5">
        <f>SUMPRODUCT(C$18:C$20,C$9:C$11)</f>
        <v>0.7</v>
      </c>
      <c r="D28" s="5">
        <f>SUMPRODUCT(D$18:D$20,D$9:D$11)</f>
        <v>0.7</v>
      </c>
      <c r="E28" s="5">
        <f>SUMPRODUCT(E$18:E$20,E$9:E$11)</f>
        <v>0.7</v>
      </c>
    </row>
  </sheetData>
  <mergeCells count="6">
    <mergeCell ref="C7:E7"/>
    <mergeCell ref="A9:A11"/>
    <mergeCell ref="C16:E16"/>
    <mergeCell ref="C22:E22"/>
    <mergeCell ref="H7:J7"/>
    <mergeCell ref="M7:O7"/>
  </mergeCells>
  <conditionalFormatting sqref="C24:E26">
    <cfRule type="expression" dxfId="7" priority="9">
      <formula>C18=1</formula>
    </cfRule>
  </conditionalFormatting>
  <conditionalFormatting sqref="M9:O11">
    <cfRule type="expression" dxfId="6" priority="6">
      <formula>M3=1</formula>
    </cfRule>
  </conditionalFormatting>
  <conditionalFormatting sqref="M9:O11">
    <cfRule type="expression" dxfId="5" priority="1">
      <formula>H9=1</formula>
    </cfRule>
  </conditionalFormatting>
  <conditionalFormatting sqref="C28:E28">
    <cfRule type="expression" dxfId="4" priority="10">
      <formula>C28&gt;=$I$4</formula>
    </cfRule>
  </conditionalFormatting>
  <conditionalFormatting sqref="C28:E28">
    <cfRule type="expression" dxfId="3" priority="11">
      <formula>C28&lt;$I$4</formula>
    </cfRule>
  </conditionalFormatting>
  <conditionalFormatting sqref="G24:G26 M13:O13">
    <cfRule type="expression" dxfId="2" priority="12">
      <formula>G13&lt;$I$4</formula>
    </cfRule>
  </conditionalFormatting>
  <conditionalFormatting sqref="Q9:Q11">
    <cfRule type="expression" dxfId="1" priority="13">
      <formula>Q9&gt;=$I$4</formula>
    </cfRule>
    <cfRule type="expression" dxfId="0" priority="14">
      <formula>Q9&lt;$I$4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workbookViewId="0">
      <selection activeCell="C6" sqref="C6"/>
    </sheetView>
  </sheetViews>
  <sheetFormatPr defaultRowHeight="15" x14ac:dyDescent="0.25"/>
  <cols>
    <col min="2" max="2" width="15.140625" bestFit="1" customWidth="1"/>
    <col min="3" max="3" width="13.5703125" bestFit="1" customWidth="1"/>
    <col min="4" max="4" width="12.140625" bestFit="1" customWidth="1"/>
    <col min="5" max="5" width="6.140625" bestFit="1" customWidth="1"/>
    <col min="6" max="6" width="5.5703125" bestFit="1" customWidth="1"/>
    <col min="13" max="13" width="15.140625" bestFit="1" customWidth="1"/>
    <col min="14" max="14" width="12.42578125" bestFit="1" customWidth="1"/>
  </cols>
  <sheetData>
    <row r="2" spans="2:14" x14ac:dyDescent="0.25">
      <c r="C2" s="8" t="s">
        <v>2</v>
      </c>
      <c r="D2" s="8" t="s">
        <v>3</v>
      </c>
      <c r="E2" s="8" t="s">
        <v>4</v>
      </c>
      <c r="F2" s="8" t="s">
        <v>8</v>
      </c>
      <c r="I2" s="6" t="s">
        <v>15</v>
      </c>
      <c r="M2" s="6" t="s">
        <v>17</v>
      </c>
      <c r="N2" s="6" t="s">
        <v>18</v>
      </c>
    </row>
    <row r="3" spans="2:14" x14ac:dyDescent="0.25">
      <c r="B3" s="6" t="s">
        <v>15</v>
      </c>
      <c r="C3" s="5">
        <v>0.6</v>
      </c>
      <c r="D3" s="5">
        <v>0.3</v>
      </c>
      <c r="E3" s="5">
        <v>0.1</v>
      </c>
      <c r="F3" s="5">
        <f>SUM(C3:E3)</f>
        <v>0.99999999999999989</v>
      </c>
      <c r="I3" s="8" t="s">
        <v>5</v>
      </c>
      <c r="J3" s="7">
        <v>0.5</v>
      </c>
      <c r="K3" s="7"/>
      <c r="M3" s="10">
        <f>J3*(1-Data!G24)</f>
        <v>0.27272727272727271</v>
      </c>
      <c r="N3" s="4">
        <f>J3*(1-Data!Q9)</f>
        <v>0.13636363636363635</v>
      </c>
    </row>
    <row r="4" spans="2:14" x14ac:dyDescent="0.25">
      <c r="I4" s="8" t="s">
        <v>6</v>
      </c>
      <c r="J4" s="7">
        <v>0.4</v>
      </c>
      <c r="K4" s="7"/>
      <c r="M4" s="10">
        <f>J4*(1-Data!G25)</f>
        <v>0.1</v>
      </c>
      <c r="N4" s="4">
        <f>J4*(1-Data!Q10)</f>
        <v>0.1</v>
      </c>
    </row>
    <row r="5" spans="2:14" x14ac:dyDescent="0.25">
      <c r="F5" s="6" t="s">
        <v>8</v>
      </c>
      <c r="I5" s="8" t="s">
        <v>1</v>
      </c>
      <c r="J5" s="7">
        <v>0.1</v>
      </c>
      <c r="K5" s="7"/>
      <c r="M5" s="10">
        <f>J5*(1-Data!G26)</f>
        <v>0</v>
      </c>
      <c r="N5" s="4">
        <f>J5*(1-Data!Q11)</f>
        <v>2.8571428571428581E-2</v>
      </c>
    </row>
    <row r="6" spans="2:14" x14ac:dyDescent="0.25">
      <c r="B6" s="6" t="s">
        <v>17</v>
      </c>
      <c r="C6" s="4">
        <f>C3*(1-Data!C28)</f>
        <v>0.18000000000000002</v>
      </c>
      <c r="D6" s="4">
        <f>D3*(1-Data!D28)</f>
        <v>9.0000000000000011E-2</v>
      </c>
      <c r="E6" s="4">
        <f>E3*(1-Data!E28)</f>
        <v>3.0000000000000006E-2</v>
      </c>
      <c r="F6" s="3">
        <f>SUM(C6:E6)</f>
        <v>0.30000000000000004</v>
      </c>
      <c r="I6" s="8" t="s">
        <v>8</v>
      </c>
      <c r="J6" s="7">
        <f>SUM(J3:J5)</f>
        <v>1</v>
      </c>
      <c r="L6" t="s">
        <v>8</v>
      </c>
      <c r="M6" s="11">
        <f>SUM(M3:M5)</f>
        <v>0.37272727272727268</v>
      </c>
      <c r="N6" s="11">
        <f>SUM(N3:N5)</f>
        <v>0.26493506493506491</v>
      </c>
    </row>
    <row r="7" spans="2:14" x14ac:dyDescent="0.25">
      <c r="B7" s="6" t="s">
        <v>18</v>
      </c>
      <c r="C7" s="4">
        <f>C3*(1-Data!M13)</f>
        <v>0.3</v>
      </c>
      <c r="D7" s="4">
        <f>D3*(1-Data!N13)</f>
        <v>3.3306690738754695E-17</v>
      </c>
      <c r="E7" s="4">
        <f>E3*(1-Data!O13)</f>
        <v>3.0000000000000006E-2</v>
      </c>
      <c r="F7" s="3">
        <f>SUM(C7:E7)</f>
        <v>0.33000000000000007</v>
      </c>
    </row>
    <row r="9" spans="2:14" x14ac:dyDescent="0.25">
      <c r="I9" s="3"/>
      <c r="J9" s="8" t="s">
        <v>5</v>
      </c>
      <c r="K9" s="8" t="s">
        <v>6</v>
      </c>
      <c r="L9" s="8" t="s">
        <v>1</v>
      </c>
      <c r="M9" s="6" t="s">
        <v>8</v>
      </c>
    </row>
    <row r="10" spans="2:14" x14ac:dyDescent="0.25">
      <c r="I10" s="8" t="s">
        <v>15</v>
      </c>
      <c r="J10" s="5">
        <v>0.5</v>
      </c>
      <c r="K10" s="5">
        <v>0.4</v>
      </c>
      <c r="L10" s="5">
        <v>0.1</v>
      </c>
      <c r="M10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Losses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2015-06-29T22:26:00Z</dcterms:created>
  <dcterms:modified xsi:type="dcterms:W3CDTF">2015-06-30T12:13:02Z</dcterms:modified>
</cp:coreProperties>
</file>