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SDS-RegressionAnalysis\Computational\05_Logistic_Regression\"/>
    </mc:Choice>
  </mc:AlternateContent>
  <xr:revisionPtr revIDLastSave="0" documentId="13_ncr:1_{201ACDCB-D600-4DF6-B417-9357A236A672}" xr6:coauthVersionLast="41" xr6:coauthVersionMax="41" xr10:uidLastSave="{00000000-0000-0000-0000-000000000000}"/>
  <bookViews>
    <workbookView xWindow="21645" yWindow="5835" windowWidth="27105" windowHeight="21765" activeTab="1" xr2:uid="{6C50D1E5-E28C-4265-98D7-BF4C8047156E}"/>
  </bookViews>
  <sheets>
    <sheet name="Texting and Driving" sheetId="1" r:id="rId1"/>
    <sheet name="Relig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L11" i="2" s="1"/>
  <c r="L14" i="2" s="1"/>
  <c r="I6" i="2"/>
  <c r="K10" i="2" s="1"/>
  <c r="K13" i="2" s="1"/>
  <c r="D7" i="2"/>
  <c r="D10" i="2" s="1"/>
  <c r="D11" i="2" s="1"/>
  <c r="E7" i="1"/>
  <c r="D7" i="1"/>
  <c r="E6" i="1"/>
  <c r="D6" i="1"/>
  <c r="F5" i="1"/>
  <c r="E5" i="1"/>
  <c r="D5" i="1"/>
  <c r="F4" i="1"/>
  <c r="F3" i="1"/>
  <c r="K11" i="2" l="1"/>
  <c r="K14" i="2" s="1"/>
  <c r="L10" i="2"/>
  <c r="L13" i="2" s="1"/>
  <c r="E10" i="2"/>
  <c r="E11" i="2" s="1"/>
</calcChain>
</file>

<file path=xl/sharedStrings.xml><?xml version="1.0" encoding="utf-8"?>
<sst xmlns="http://schemas.openxmlformats.org/spreadsheetml/2006/main" count="77" uniqueCount="11">
  <si>
    <t>Male</t>
  </si>
  <si>
    <t>Female</t>
  </si>
  <si>
    <t>Odds Ratio:</t>
  </si>
  <si>
    <t>Probability Ratio:</t>
  </si>
  <si>
    <t>Texting While Driving</t>
  </si>
  <si>
    <t>Religious School</t>
  </si>
  <si>
    <t>Total</t>
  </si>
  <si>
    <t>Yes</t>
  </si>
  <si>
    <t>No</t>
  </si>
  <si>
    <t>Race</t>
  </si>
  <si>
    <t>White?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</si>
</sst>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1" fillId="3" borderId="2" xfId="5" applyBorder="1"/>
    <xf numFmtId="0" fontId="2" fillId="0" borderId="1" xfId="1" applyAlignment="1">
      <alignment horizontal="right"/>
    </xf>
    <xf numFmtId="4" fontId="0" fillId="0" borderId="0" xfId="0" applyNumberFormat="1"/>
    <xf numFmtId="0" fontId="4" fillId="0" borderId="0" xfId="4" applyAlignment="1">
      <alignment horizontal="center"/>
    </xf>
    <xf numFmtId="0" fontId="5" fillId="0" borderId="0" xfId="0" applyFont="1"/>
    <xf numFmtId="0" fontId="4" fillId="0" borderId="0" xfId="4"/>
    <xf numFmtId="165" fontId="3" fillId="2" borderId="2" xfId="3" applyNumberFormat="1"/>
    <xf numFmtId="0" fontId="0" fillId="0" borderId="0" xfId="0" applyAlignment="1">
      <alignment vertical="center"/>
    </xf>
    <xf numFmtId="0" fontId="2" fillId="0" borderId="1" xfId="1" applyAlignment="1">
      <alignment horizontal="center" vertical="center"/>
    </xf>
    <xf numFmtId="0" fontId="2" fillId="0" borderId="1" xfId="1" applyAlignment="1">
      <alignment horizontal="center"/>
    </xf>
    <xf numFmtId="167" fontId="0" fillId="0" borderId="0" xfId="0" applyNumberFormat="1"/>
    <xf numFmtId="167" fontId="3" fillId="2" borderId="2" xfId="3" applyNumberFormat="1"/>
    <xf numFmtId="0" fontId="2" fillId="0" borderId="1" xfId="1"/>
    <xf numFmtId="0" fontId="5" fillId="0" borderId="0" xfId="0" applyFont="1" applyAlignment="1"/>
    <xf numFmtId="0" fontId="2" fillId="0" borderId="1" xfId="1" applyAlignment="1"/>
    <xf numFmtId="0" fontId="2" fillId="0" borderId="0" xfId="1" applyBorder="1" applyAlignment="1">
      <alignment horizontal="center"/>
    </xf>
    <xf numFmtId="0" fontId="2" fillId="0" borderId="0" xfId="2"/>
  </cellXfs>
  <cellStyles count="6">
    <cellStyle name="20% - Accent3" xfId="5" builtinId="38"/>
    <cellStyle name="Calculation" xfId="3" builtinId="22"/>
    <cellStyle name="Explanatory Text" xfId="4" builtinId="53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A258-CC85-46B5-B1D5-D184E8B0793A}">
  <dimension ref="B2:F7"/>
  <sheetViews>
    <sheetView showGridLines="0" workbookViewId="0">
      <selection activeCell="F34" sqref="F34"/>
    </sheetView>
  </sheetViews>
  <sheetFormatPr defaultRowHeight="15" x14ac:dyDescent="0.25"/>
  <cols>
    <col min="2" max="2" width="22.140625" customWidth="1"/>
    <col min="3" max="3" width="2.28515625" customWidth="1"/>
    <col min="4" max="4" width="10.5703125" bestFit="1" customWidth="1"/>
  </cols>
  <sheetData>
    <row r="2" spans="2:6" ht="15.75" thickBot="1" x14ac:dyDescent="0.3">
      <c r="B2" s="9" t="s">
        <v>4</v>
      </c>
      <c r="C2" s="9"/>
      <c r="D2" s="2" t="s">
        <v>0</v>
      </c>
      <c r="E2" s="2" t="s">
        <v>1</v>
      </c>
    </row>
    <row r="3" spans="2:6" x14ac:dyDescent="0.25">
      <c r="B3" s="8"/>
      <c r="C3">
        <v>1</v>
      </c>
      <c r="D3" s="1">
        <v>30</v>
      </c>
      <c r="E3" s="1">
        <v>34</v>
      </c>
      <c r="F3" s="6">
        <f>SUM(D3:E3)</f>
        <v>64</v>
      </c>
    </row>
    <row r="4" spans="2:6" x14ac:dyDescent="0.25">
      <c r="B4" s="8"/>
      <c r="C4">
        <v>0</v>
      </c>
      <c r="D4" s="1">
        <v>10</v>
      </c>
      <c r="E4" s="1">
        <v>6</v>
      </c>
      <c r="F4" s="6">
        <f>SUM(D4:E4)</f>
        <v>16</v>
      </c>
    </row>
    <row r="5" spans="2:6" x14ac:dyDescent="0.25">
      <c r="D5" s="6">
        <f>SUM(D3:D4)</f>
        <v>40</v>
      </c>
      <c r="E5" s="6">
        <f>SUM(E3:E4)</f>
        <v>40</v>
      </c>
      <c r="F5" s="6">
        <f>SUM(F3:F4)</f>
        <v>80</v>
      </c>
    </row>
    <row r="6" spans="2:6" x14ac:dyDescent="0.25">
      <c r="B6" s="4" t="s">
        <v>3</v>
      </c>
      <c r="C6" s="4"/>
      <c r="D6" s="7">
        <f>D3/D5</f>
        <v>0.75</v>
      </c>
      <c r="E6" s="7">
        <f>E3/E5</f>
        <v>0.85</v>
      </c>
    </row>
    <row r="7" spans="2:6" x14ac:dyDescent="0.25">
      <c r="B7" s="4" t="s">
        <v>2</v>
      </c>
      <c r="C7" s="4"/>
      <c r="D7" s="7">
        <f>D6/(1-D6)</f>
        <v>3</v>
      </c>
      <c r="E7" s="7">
        <f t="shared" ref="E7:F7" si="0">E6/(1-E6)</f>
        <v>5.6666666666666661</v>
      </c>
      <c r="F7" s="3"/>
    </row>
  </sheetData>
  <mergeCells count="3">
    <mergeCell ref="B6:C6"/>
    <mergeCell ref="B7:C7"/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EC28-67C1-40BB-8D3A-FBF55112DA93}">
  <dimension ref="B2:L14"/>
  <sheetViews>
    <sheetView showGridLines="0" tabSelected="1" workbookViewId="0">
      <selection activeCell="O15" sqref="O15"/>
    </sheetView>
  </sheetViews>
  <sheetFormatPr defaultRowHeight="15" x14ac:dyDescent="0.25"/>
  <sheetData>
    <row r="2" spans="2:12" ht="15.75" thickBot="1" x14ac:dyDescent="0.3">
      <c r="I2" s="10" t="s">
        <v>9</v>
      </c>
      <c r="J2" s="10"/>
    </row>
    <row r="3" spans="2:12" ht="15.75" thickBot="1" x14ac:dyDescent="0.3">
      <c r="G3" s="10" t="s">
        <v>5</v>
      </c>
      <c r="H3" s="10"/>
      <c r="I3">
        <v>0</v>
      </c>
      <c r="J3">
        <v>1</v>
      </c>
    </row>
    <row r="4" spans="2:12" ht="15.75" thickBot="1" x14ac:dyDescent="0.3">
      <c r="C4" s="10" t="s">
        <v>5</v>
      </c>
      <c r="D4" s="10"/>
      <c r="H4">
        <v>0</v>
      </c>
      <c r="I4">
        <v>76</v>
      </c>
      <c r="J4">
        <v>470</v>
      </c>
    </row>
    <row r="5" spans="2:12" x14ac:dyDescent="0.25">
      <c r="C5">
        <v>1</v>
      </c>
      <c r="D5">
        <v>80</v>
      </c>
      <c r="H5">
        <v>1</v>
      </c>
      <c r="I5">
        <v>26</v>
      </c>
      <c r="J5">
        <v>54</v>
      </c>
    </row>
    <row r="6" spans="2:12" x14ac:dyDescent="0.25">
      <c r="C6">
        <v>0</v>
      </c>
      <c r="D6">
        <v>546</v>
      </c>
      <c r="I6" s="6">
        <f>SUM(I4:I5)</f>
        <v>102</v>
      </c>
      <c r="J6" s="6">
        <f>SUM(J4:J5)</f>
        <v>524</v>
      </c>
    </row>
    <row r="7" spans="2:12" x14ac:dyDescent="0.25">
      <c r="B7" s="6" t="s">
        <v>6</v>
      </c>
      <c r="D7" s="6">
        <f>SUM(D5:D6)</f>
        <v>626</v>
      </c>
      <c r="I7" s="6"/>
      <c r="J7" s="6"/>
    </row>
    <row r="8" spans="2:12" x14ac:dyDescent="0.25">
      <c r="B8" s="6"/>
      <c r="D8" s="6"/>
      <c r="K8" s="16" t="s">
        <v>10</v>
      </c>
      <c r="L8" s="16"/>
    </row>
    <row r="9" spans="2:12" ht="15.75" thickBot="1" x14ac:dyDescent="0.3">
      <c r="B9" s="6"/>
      <c r="D9" s="13" t="s">
        <v>7</v>
      </c>
      <c r="E9" s="13" t="s">
        <v>8</v>
      </c>
      <c r="G9" s="10"/>
      <c r="H9" s="10"/>
      <c r="I9" s="10" t="s">
        <v>5</v>
      </c>
      <c r="J9" s="10"/>
      <c r="K9" s="15" t="s">
        <v>8</v>
      </c>
      <c r="L9" s="15" t="s">
        <v>7</v>
      </c>
    </row>
    <row r="10" spans="2:12" x14ac:dyDescent="0.25">
      <c r="B10" s="5" t="s">
        <v>3</v>
      </c>
      <c r="D10" s="12">
        <f>D5/D7</f>
        <v>0.12779552715654952</v>
      </c>
      <c r="E10" s="12">
        <f>1-D10</f>
        <v>0.87220447284345048</v>
      </c>
      <c r="G10" s="14" t="s">
        <v>3</v>
      </c>
      <c r="J10" s="17" t="s">
        <v>8</v>
      </c>
      <c r="K10" s="12">
        <f>I4/$I$6</f>
        <v>0.74509803921568629</v>
      </c>
      <c r="L10" s="12">
        <f>J4/$J$6</f>
        <v>0.89694656488549618</v>
      </c>
    </row>
    <row r="11" spans="2:12" x14ac:dyDescent="0.25">
      <c r="B11" s="5" t="s">
        <v>2</v>
      </c>
      <c r="D11" s="12">
        <f>D10/(1-D10)</f>
        <v>0.14652014652014653</v>
      </c>
      <c r="E11" s="12">
        <f>E10/(1-E10)</f>
        <v>6.8250000000000002</v>
      </c>
      <c r="G11" s="14"/>
      <c r="J11" s="17" t="s">
        <v>7</v>
      </c>
      <c r="K11" s="12">
        <f>I5/$I$6</f>
        <v>0.25490196078431371</v>
      </c>
      <c r="L11" s="12">
        <f>J5/$J$6</f>
        <v>0.10305343511450382</v>
      </c>
    </row>
    <row r="12" spans="2:12" x14ac:dyDescent="0.25">
      <c r="G12" s="5"/>
      <c r="J12" s="17"/>
      <c r="K12" s="11"/>
      <c r="L12" s="11"/>
    </row>
    <row r="13" spans="2:12" x14ac:dyDescent="0.25">
      <c r="G13" s="5" t="s">
        <v>2</v>
      </c>
      <c r="J13" s="17" t="s">
        <v>8</v>
      </c>
      <c r="K13" s="7">
        <f>K10/(1-K10)</f>
        <v>2.9230769230769234</v>
      </c>
      <c r="L13" s="7">
        <f>L10/(1-L10)</f>
        <v>8.7037037037037024</v>
      </c>
    </row>
    <row r="14" spans="2:12" x14ac:dyDescent="0.25">
      <c r="J14" s="17" t="s">
        <v>7</v>
      </c>
      <c r="K14" s="7">
        <f>K11/(1-K11)</f>
        <v>0.34210526315789469</v>
      </c>
      <c r="L14" s="7">
        <f>L11/(1-L11)</f>
        <v>0.11489361702127661</v>
      </c>
    </row>
  </sheetData>
  <mergeCells count="6">
    <mergeCell ref="C4:D4"/>
    <mergeCell ref="G3:H3"/>
    <mergeCell ref="I2:J2"/>
    <mergeCell ref="G9:H9"/>
    <mergeCell ref="I9:J9"/>
    <mergeCell ref="K8:L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Texting and Driving</vt:lpstr>
      <vt:lpstr>Religion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2019-08-13T13:52:14Z</dcterms:created>
  <dcterms:modified xsi:type="dcterms:W3CDTF">2019-08-13T17:43:56Z</dcterms:modified>
</cp:coreProperties>
</file>