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\Documents\GitHub\Malawi\Excel\"/>
    </mc:Choice>
  </mc:AlternateContent>
  <bookViews>
    <workbookView xWindow="0" yWindow="0" windowWidth="10212" windowHeight="5808" activeTab="2"/>
  </bookViews>
  <sheets>
    <sheet name="2011" sheetId="1" r:id="rId1"/>
    <sheet name="2013" sheetId="2" r:id="rId2"/>
    <sheet name="FoodInsecurity_2011" sheetId="4" r:id="rId3"/>
    <sheet name="FoodInsecurity_2013" sheetId="6" r:id="rId4"/>
    <sheet name="Sheet4" sheetId="7" r:id="rId5"/>
    <sheet name="Sheet2" sheetId="5" r:id="rId6"/>
    <sheet name="ESRI_MAPINFO_SHEET" sheetId="3" state="veryHidden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7" l="1"/>
  <c r="U21" i="7"/>
  <c r="U17" i="7"/>
  <c r="U16" i="7"/>
  <c r="U27" i="7"/>
  <c r="U18" i="7"/>
  <c r="U20" i="7"/>
  <c r="U22" i="7"/>
  <c r="U23" i="7"/>
  <c r="U10" i="7"/>
  <c r="U7" i="7"/>
  <c r="U8" i="7"/>
  <c r="U6" i="7"/>
  <c r="U12" i="7"/>
  <c r="U28" i="7"/>
  <c r="U19" i="7"/>
  <c r="U25" i="7"/>
  <c r="U15" i="7"/>
  <c r="U9" i="7"/>
  <c r="U13" i="7"/>
  <c r="U31" i="7"/>
  <c r="U11" i="7"/>
  <c r="U3" i="7"/>
  <c r="U4" i="7"/>
  <c r="U5" i="7"/>
  <c r="U2" i="7"/>
  <c r="U14" i="7"/>
  <c r="U32" i="7"/>
  <c r="U29" i="7"/>
  <c r="U26" i="7"/>
  <c r="U24" i="7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A1" i="5"/>
  <c r="B1" i="5" s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AC29" i="4"/>
  <c r="AC32" i="4"/>
  <c r="AC34" i="4"/>
  <c r="AC19" i="4"/>
  <c r="AC33" i="4"/>
  <c r="AC26" i="4"/>
  <c r="AC22" i="4"/>
  <c r="AC20" i="4"/>
  <c r="AC21" i="4"/>
  <c r="AC14" i="4"/>
  <c r="AC25" i="4"/>
  <c r="AC23" i="4"/>
  <c r="AC12" i="4"/>
  <c r="AC11" i="4"/>
  <c r="AC35" i="4"/>
  <c r="AC18" i="4"/>
  <c r="AC17" i="4"/>
  <c r="AC24" i="4"/>
  <c r="AC27" i="4"/>
  <c r="AC30" i="4"/>
  <c r="AC10" i="4"/>
  <c r="AC15" i="4"/>
  <c r="AC13" i="4"/>
  <c r="AC16" i="4"/>
  <c r="AC7" i="4"/>
  <c r="AC6" i="4"/>
  <c r="AC8" i="4"/>
  <c r="AC9" i="4"/>
  <c r="AC36" i="4"/>
  <c r="AC31" i="4"/>
  <c r="AC28" i="4"/>
</calcChain>
</file>

<file path=xl/sharedStrings.xml><?xml version="1.0" encoding="utf-8"?>
<sst xmlns="http://schemas.openxmlformats.org/spreadsheetml/2006/main" count="162" uniqueCount="62">
  <si>
    <t xml:space="preserve"> </t>
  </si>
  <si>
    <t xml:space="preserve">        </t>
  </si>
  <si>
    <t>agricultural</t>
  </si>
  <si>
    <t>disaster</t>
  </si>
  <si>
    <t>food price</t>
  </si>
  <si>
    <t>health</t>
  </si>
  <si>
    <t>conflict</t>
  </si>
  <si>
    <t>financial</t>
  </si>
  <si>
    <t>sortvar</t>
  </si>
  <si>
    <t>other</t>
  </si>
  <si>
    <t>Agricultural</t>
  </si>
  <si>
    <t>Food Price</t>
  </si>
  <si>
    <t>Disaster</t>
  </si>
  <si>
    <t>Health</t>
  </si>
  <si>
    <t>Households Sampled</t>
  </si>
  <si>
    <t>--- 2010 ---</t>
  </si>
  <si>
    <t>--- 2011 ---</t>
  </si>
  <si>
    <t>--- 2013 ---</t>
  </si>
  <si>
    <t>ag</t>
  </si>
  <si>
    <t>foodprice</t>
  </si>
  <si>
    <t>Mar</t>
  </si>
  <si>
    <t>Nov</t>
  </si>
  <si>
    <t>district</t>
  </si>
  <si>
    <t>Chitipa</t>
  </si>
  <si>
    <t>Karonga</t>
  </si>
  <si>
    <t>Nkhata Bay</t>
  </si>
  <si>
    <t>Rumphi</t>
  </si>
  <si>
    <t>Mzimba</t>
  </si>
  <si>
    <t>Mzuzu City</t>
  </si>
  <si>
    <t>Kasungu</t>
  </si>
  <si>
    <t>Nkhotakota</t>
  </si>
  <si>
    <t>Ntchisi</t>
  </si>
  <si>
    <t>Dowa</t>
  </si>
  <si>
    <t>Salima</t>
  </si>
  <si>
    <t>Lilongwe</t>
  </si>
  <si>
    <t>Mchinji</t>
  </si>
  <si>
    <t>Dedza</t>
  </si>
  <si>
    <t>Ntcheu</t>
  </si>
  <si>
    <t>Lilongwe City</t>
  </si>
  <si>
    <t>Mangochi</t>
  </si>
  <si>
    <t>Machinga</t>
  </si>
  <si>
    <t>Zomba</t>
  </si>
  <si>
    <t>Chiradzulu</t>
  </si>
  <si>
    <t>Blantyre</t>
  </si>
  <si>
    <t>Mwanza</t>
  </si>
  <si>
    <t>Thyolo</t>
  </si>
  <si>
    <t>Mulanje</t>
  </si>
  <si>
    <t>Phalombe</t>
  </si>
  <si>
    <t>Chikwawa</t>
  </si>
  <si>
    <t>Nsanje</t>
  </si>
  <si>
    <t>Balaka</t>
  </si>
  <si>
    <t>Neno</t>
  </si>
  <si>
    <t>Zomba City</t>
  </si>
  <si>
    <t>Blantyre City</t>
  </si>
  <si>
    <t>ave</t>
  </si>
  <si>
    <t>Notes: Full Sample of 2010/11 Households (n = 12,271)</t>
  </si>
  <si>
    <t>--- 2009 ---</t>
  </si>
  <si>
    <t>District</t>
  </si>
  <si>
    <t>Reported cases of food insecurity peak in January and February. Nsanje and Chikwawa appear to have the longest spells.</t>
  </si>
  <si>
    <t>sort</t>
  </si>
  <si>
    <t>--- 2012 ---</t>
  </si>
  <si>
    <t>Notes: Full Sample of 2010/11 Households (n = 4000)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</si>
</sst>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mmm"/>
  </numFmts>
  <fonts count="17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egoe UI"/>
      <family val="2"/>
    </font>
    <font>
      <sz val="6"/>
      <color theme="1"/>
      <name val="Segoe UI"/>
      <family val="2"/>
    </font>
    <font>
      <sz val="6"/>
      <color theme="0"/>
      <name val="Segoe UI"/>
      <family val="2"/>
    </font>
    <font>
      <sz val="6"/>
      <color theme="0" tint="-0.499984740745262"/>
      <name val="Segoe UI"/>
      <family val="2"/>
    </font>
    <font>
      <sz val="6"/>
      <color theme="1" tint="0.499984740745262"/>
      <name val="Segoe UI"/>
      <family val="2"/>
    </font>
    <font>
      <sz val="8"/>
      <color theme="1" tint="0.499984740745262"/>
      <name val="Segoe UI"/>
      <family val="2"/>
    </font>
    <font>
      <sz val="6"/>
      <color theme="1" tint="0.249977111117893"/>
      <name val="Segoe UI"/>
      <family val="2"/>
    </font>
    <font>
      <sz val="9"/>
      <color theme="0" tint="-0.24994659260841701"/>
      <name val="Calibri"/>
      <family val="2"/>
      <scheme val="minor"/>
    </font>
    <font>
      <sz val="9"/>
      <color theme="0" tint="-0.499984740745262"/>
      <name val="Segoe UI"/>
      <family val="2"/>
    </font>
    <font>
      <b/>
      <sz val="9"/>
      <color theme="0" tint="-0.499984740745262"/>
      <name val="Calibri"/>
      <family val="2"/>
      <scheme val="minor"/>
    </font>
    <font>
      <sz val="6"/>
      <color theme="0" tint="-4.9989318521683403E-2"/>
      <name val="Segoe UI"/>
      <family val="2"/>
    </font>
    <font>
      <sz val="6"/>
      <color theme="1" tint="0.34998626667073579"/>
      <name val="Segoe UI"/>
      <family val="2"/>
    </font>
    <font>
      <sz val="4.5"/>
      <color theme="1"/>
      <name val="Segoe UI"/>
      <family val="2"/>
    </font>
    <font>
      <sz val="8"/>
      <color theme="1"/>
      <name val="Segoe UI"/>
      <family val="2"/>
    </font>
    <font>
      <sz val="10"/>
      <color theme="1"/>
      <name val="Segoe UI Semi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E1E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Dashed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 indent="1"/>
    </xf>
    <xf numFmtId="164" fontId="2" fillId="2" borderId="0" xfId="0" applyNumberFormat="1" applyFont="1" applyFill="1"/>
    <xf numFmtId="17" fontId="3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 indent="1"/>
    </xf>
    <xf numFmtId="3" fontId="2" fillId="2" borderId="0" xfId="0" applyNumberFormat="1" applyFont="1" applyFill="1"/>
    <xf numFmtId="9" fontId="4" fillId="2" borderId="1" xfId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9" fontId="8" fillId="2" borderId="1" xfId="1" applyFont="1" applyFill="1" applyBorder="1" applyAlignment="1">
      <alignment horizontal="center" vertical="center"/>
    </xf>
    <xf numFmtId="165" fontId="6" fillId="2" borderId="0" xfId="0" applyNumberFormat="1" applyFont="1" applyFill="1" applyAlignment="1">
      <alignment horizontal="right" vertical="center" indent="1"/>
    </xf>
    <xf numFmtId="3" fontId="8" fillId="2" borderId="1" xfId="0" applyNumberFormat="1" applyFont="1" applyFill="1" applyBorder="1" applyAlignment="1">
      <alignment horizontal="center" vertical="center"/>
    </xf>
    <xf numFmtId="0" fontId="0" fillId="2" borderId="0" xfId="0" quotePrefix="1" applyFill="1" applyAlignment="1">
      <alignment horizontal="center"/>
    </xf>
    <xf numFmtId="9" fontId="4" fillId="3" borderId="1" xfId="1" applyFont="1" applyFill="1" applyBorder="1" applyAlignment="1">
      <alignment horizontal="center" vertical="center"/>
    </xf>
    <xf numFmtId="0" fontId="0" fillId="5" borderId="1" xfId="0" applyFill="1" applyBorder="1"/>
    <xf numFmtId="165" fontId="6" fillId="2" borderId="0" xfId="0" applyNumberFormat="1" applyFont="1" applyFill="1" applyAlignment="1">
      <alignment horizontal="center"/>
    </xf>
    <xf numFmtId="9" fontId="12" fillId="4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0" xfId="0" quotePrefix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quotePrefix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 textRotation="90"/>
    </xf>
    <xf numFmtId="165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0" applyNumberFormat="1" applyFill="1"/>
    <xf numFmtId="2" fontId="0" fillId="3" borderId="0" xfId="0" applyNumberFormat="1" applyFill="1"/>
    <xf numFmtId="0" fontId="0" fillId="3" borderId="0" xfId="0" applyFill="1" applyAlignment="1">
      <alignment horizontal="right" indent="1"/>
    </xf>
    <xf numFmtId="9" fontId="0" fillId="3" borderId="0" xfId="0" applyNumberFormat="1" applyFill="1"/>
    <xf numFmtId="164" fontId="4" fillId="2" borderId="1" xfId="1" applyNumberFormat="1" applyFont="1" applyFill="1" applyBorder="1" applyAlignment="1">
      <alignment horizontal="center" vertical="center"/>
    </xf>
    <xf numFmtId="164" fontId="13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9" fontId="14" fillId="3" borderId="0" xfId="0" applyNumberFormat="1" applyFont="1" applyFill="1"/>
    <xf numFmtId="0" fontId="14" fillId="3" borderId="0" xfId="0" applyFont="1" applyFill="1"/>
    <xf numFmtId="0" fontId="15" fillId="3" borderId="0" xfId="0" applyFont="1" applyFill="1"/>
    <xf numFmtId="164" fontId="8" fillId="4" borderId="1" xfId="1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0" fontId="0" fillId="3" borderId="0" xfId="0" quotePrefix="1" applyFill="1" applyAlignment="1">
      <alignment horizontal="center"/>
    </xf>
    <xf numFmtId="164" fontId="4" fillId="4" borderId="3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4" borderId="2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8" fillId="4" borderId="2" xfId="1" applyNumberFormat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53E4F"/>
      <color rgb="FFFDAE61"/>
      <color rgb="FFFFFFBF"/>
      <color rgb="FFE1E1E1"/>
      <color rgb="FFDD1C77"/>
      <color rgb="FFC994C7"/>
      <color rgb="FFE7E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243840</xdr:colOff>
      <xdr:row>36</xdr:row>
      <xdr:rowOff>144780</xdr:rowOff>
    </xdr:from>
    <xdr:to>
      <xdr:col>17</xdr:col>
      <xdr:colOff>160020</xdr:colOff>
      <xdr:row>39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5240" y="7048500"/>
          <a:ext cx="23850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</xdr:colOff>
      <xdr:row>37</xdr:row>
      <xdr:rowOff>15240</xdr:rowOff>
    </xdr:from>
    <xdr:to>
      <xdr:col>18</xdr:col>
      <xdr:colOff>243840</xdr:colOff>
      <xdr:row>39</xdr:row>
      <xdr:rowOff>22860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6180" y="7071360"/>
          <a:ext cx="23850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355107</xdr:colOff>
      <xdr:row>10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workbookViewId="0">
      <selection activeCell="U44" sqref="U44"/>
    </sheetView>
  </sheetViews>
  <sheetFormatPr defaultRowHeight="13.2" x14ac:dyDescent="0.3"/>
  <cols>
    <col min="1" max="1" width="9" style="2"/>
    <col min="2" max="2" width="4" style="2" customWidth="1"/>
    <col min="3" max="3" width="14.25" style="2" customWidth="1"/>
    <col min="4" max="16" width="5.75" style="2" customWidth="1"/>
    <col min="17" max="16384" width="9" style="2"/>
  </cols>
  <sheetData>
    <row r="1" spans="2:17" x14ac:dyDescent="0.3">
      <c r="D1" s="25" t="s">
        <v>15</v>
      </c>
      <c r="E1" s="26"/>
      <c r="F1" s="26"/>
      <c r="G1" s="26"/>
      <c r="H1" s="26"/>
      <c r="I1" s="26"/>
      <c r="J1" s="26"/>
      <c r="K1" s="26"/>
      <c r="L1" s="26"/>
      <c r="M1" s="26"/>
      <c r="N1" s="25" t="s">
        <v>16</v>
      </c>
      <c r="O1" s="26"/>
      <c r="P1" s="26"/>
    </row>
    <row r="2" spans="2:17" x14ac:dyDescent="0.3">
      <c r="D2" s="5">
        <v>40238</v>
      </c>
      <c r="E2" s="5">
        <v>40269</v>
      </c>
      <c r="F2" s="5">
        <v>40299</v>
      </c>
      <c r="G2" s="5">
        <v>40330</v>
      </c>
      <c r="H2" s="5">
        <v>40360</v>
      </c>
      <c r="I2" s="5">
        <v>40391</v>
      </c>
      <c r="J2" s="5">
        <v>40422</v>
      </c>
      <c r="K2" s="5">
        <v>40452</v>
      </c>
      <c r="L2" s="5">
        <v>40483</v>
      </c>
      <c r="M2" s="5">
        <v>40513</v>
      </c>
      <c r="N2" s="5">
        <v>40544</v>
      </c>
      <c r="O2" s="5">
        <v>40575</v>
      </c>
      <c r="P2" s="5">
        <v>40603</v>
      </c>
      <c r="Q2" s="2" t="s">
        <v>8</v>
      </c>
    </row>
    <row r="3" spans="2:17" ht="22.2" customHeight="1" x14ac:dyDescent="0.3">
      <c r="C3" s="7" t="s">
        <v>3</v>
      </c>
      <c r="D3" s="9">
        <v>0.59962099999999996</v>
      </c>
      <c r="E3" s="9">
        <v>0.54031300000000004</v>
      </c>
      <c r="F3" s="9">
        <v>0.50943400000000005</v>
      </c>
      <c r="G3" s="9">
        <v>0.48429299999999997</v>
      </c>
      <c r="H3" s="9">
        <v>0.45496300000000001</v>
      </c>
      <c r="I3" s="9">
        <v>0.48180499999999998</v>
      </c>
      <c r="J3" s="9">
        <v>0.418626</v>
      </c>
      <c r="K3" s="9">
        <v>0.46197899999999997</v>
      </c>
      <c r="L3" s="9">
        <v>0.44992700000000002</v>
      </c>
      <c r="M3" s="9">
        <v>0.393229</v>
      </c>
      <c r="N3" s="9">
        <v>0.34132699999999999</v>
      </c>
      <c r="O3" s="9">
        <v>0.37148999999999999</v>
      </c>
      <c r="P3" s="9">
        <v>0.34088499999999999</v>
      </c>
      <c r="Q3" s="4">
        <v>0.47081899999999999</v>
      </c>
    </row>
    <row r="4" spans="2:17" ht="22.2" customHeight="1" x14ac:dyDescent="0.3">
      <c r="C4" s="7" t="s">
        <v>2</v>
      </c>
      <c r="D4" s="9">
        <v>0.40417500000000001</v>
      </c>
      <c r="E4" s="9">
        <v>0.39711200000000002</v>
      </c>
      <c r="F4" s="9">
        <v>0.33710699999999999</v>
      </c>
      <c r="G4" s="9">
        <v>0.46989500000000001</v>
      </c>
      <c r="H4" s="9">
        <v>0.389706</v>
      </c>
      <c r="I4" s="9">
        <v>0.31732199999999999</v>
      </c>
      <c r="J4" s="9">
        <v>0.30379699999999998</v>
      </c>
      <c r="K4" s="9">
        <v>0.33197100000000002</v>
      </c>
      <c r="L4" s="9">
        <v>0.30986900000000001</v>
      </c>
      <c r="M4" s="9">
        <v>0.28776000000000002</v>
      </c>
      <c r="N4" s="9">
        <v>0.26938499999999999</v>
      </c>
      <c r="O4" s="9">
        <v>0.25809900000000002</v>
      </c>
      <c r="P4" s="9">
        <v>0.24595500000000001</v>
      </c>
      <c r="Q4" s="4">
        <v>0.349296</v>
      </c>
    </row>
    <row r="5" spans="2:17" ht="22.2" customHeight="1" x14ac:dyDescent="0.3">
      <c r="C5" s="7" t="s">
        <v>4</v>
      </c>
      <c r="D5" s="9">
        <v>0.31309300000000001</v>
      </c>
      <c r="E5" s="9">
        <v>0.327316</v>
      </c>
      <c r="F5" s="9">
        <v>0.32578600000000002</v>
      </c>
      <c r="G5" s="9">
        <v>0.38481700000000002</v>
      </c>
      <c r="H5" s="9">
        <v>0.280331</v>
      </c>
      <c r="I5" s="9">
        <v>0.266376</v>
      </c>
      <c r="J5" s="9">
        <v>0.26853500000000002</v>
      </c>
      <c r="K5" s="9">
        <v>0.23957500000000001</v>
      </c>
      <c r="L5" s="9">
        <v>0.25689400000000001</v>
      </c>
      <c r="M5" s="9">
        <v>0.24218799999999999</v>
      </c>
      <c r="N5" s="9">
        <v>0.22062399999999999</v>
      </c>
      <c r="O5" s="9">
        <v>0.183585</v>
      </c>
      <c r="P5" s="9">
        <v>0.22761600000000001</v>
      </c>
      <c r="Q5" s="4">
        <v>0.284499</v>
      </c>
    </row>
    <row r="6" spans="2:17" ht="22.2" customHeight="1" x14ac:dyDescent="0.3">
      <c r="C6" s="7" t="s">
        <v>5</v>
      </c>
      <c r="D6" s="9">
        <v>0.26185999999999998</v>
      </c>
      <c r="E6" s="9">
        <v>0.22262299999999999</v>
      </c>
      <c r="F6" s="9">
        <v>0.21132100000000001</v>
      </c>
      <c r="G6" s="9">
        <v>0.21335100000000001</v>
      </c>
      <c r="H6" s="9">
        <v>0.17463200000000001</v>
      </c>
      <c r="I6" s="9">
        <v>0.17030600000000001</v>
      </c>
      <c r="J6" s="9">
        <v>0.16998199999999999</v>
      </c>
      <c r="K6" s="9">
        <v>0.17089099999999999</v>
      </c>
      <c r="L6" s="9">
        <v>0.16400600000000001</v>
      </c>
      <c r="M6" s="9">
        <v>0.154948</v>
      </c>
      <c r="N6" s="9">
        <v>0.16067100000000001</v>
      </c>
      <c r="O6" s="9">
        <v>0.16846700000000001</v>
      </c>
      <c r="P6" s="9">
        <v>0.15210399999999999</v>
      </c>
      <c r="Q6" s="4">
        <v>0.185775</v>
      </c>
    </row>
    <row r="7" spans="2:17" ht="22.2" customHeight="1" x14ac:dyDescent="0.3">
      <c r="C7" s="7" t="s">
        <v>6</v>
      </c>
      <c r="D7" s="10">
        <v>0.12334000000000001</v>
      </c>
      <c r="E7" s="10">
        <v>9.7473000000000004E-2</v>
      </c>
      <c r="F7" s="10">
        <v>9.0565999999999994E-2</v>
      </c>
      <c r="G7" s="10">
        <v>9.9475999999999995E-2</v>
      </c>
      <c r="H7" s="10">
        <v>8.1800999999999999E-2</v>
      </c>
      <c r="I7" s="10">
        <v>0.101892</v>
      </c>
      <c r="J7" s="10">
        <v>7.1429000000000006E-2</v>
      </c>
      <c r="K7" s="10">
        <v>7.7677999999999997E-2</v>
      </c>
      <c r="L7" s="10">
        <v>7.9825999999999994E-2</v>
      </c>
      <c r="M7" s="10">
        <v>8.0728999999999995E-2</v>
      </c>
      <c r="N7" s="10">
        <v>7.5139999999999998E-2</v>
      </c>
      <c r="O7" s="10">
        <v>8.3153000000000005E-2</v>
      </c>
      <c r="P7" s="10">
        <v>7.4434E-2</v>
      </c>
      <c r="Q7" s="4">
        <v>8.7160000000000001E-2</v>
      </c>
    </row>
    <row r="8" spans="2:17" ht="22.2" customHeight="1" x14ac:dyDescent="0.3">
      <c r="B8" s="2" t="s">
        <v>0</v>
      </c>
      <c r="C8" s="7" t="s">
        <v>7</v>
      </c>
      <c r="D8" s="10">
        <v>0.102467</v>
      </c>
      <c r="E8" s="10">
        <v>8.6642999999999998E-2</v>
      </c>
      <c r="F8" s="10">
        <v>5.0313999999999998E-2</v>
      </c>
      <c r="G8" s="10">
        <v>6.5445000000000003E-2</v>
      </c>
      <c r="H8" s="10">
        <v>7.8125E-2</v>
      </c>
      <c r="I8" s="10">
        <v>6.8413000000000002E-2</v>
      </c>
      <c r="J8" s="10">
        <v>5.6057999999999997E-2</v>
      </c>
      <c r="K8" s="10">
        <v>5.4782999999999998E-2</v>
      </c>
      <c r="L8" s="10">
        <v>3.9912999999999997E-2</v>
      </c>
      <c r="M8" s="10">
        <v>4.1667000000000003E-2</v>
      </c>
      <c r="N8" s="10">
        <v>5.0360000000000002E-2</v>
      </c>
      <c r="O8" s="10">
        <v>2.9158E-2</v>
      </c>
      <c r="P8" s="10">
        <v>4.4228999999999997E-2</v>
      </c>
      <c r="Q8" s="4">
        <v>7.0000000000000007E-2</v>
      </c>
    </row>
    <row r="9" spans="2:17" ht="22.2" customHeight="1" x14ac:dyDescent="0.3">
      <c r="C9" s="7" t="s">
        <v>9</v>
      </c>
      <c r="D9" s="10">
        <v>7.0208999999999994E-2</v>
      </c>
      <c r="E9" s="10">
        <v>4.6931E-2</v>
      </c>
      <c r="F9" s="10">
        <v>4.7799000000000001E-2</v>
      </c>
      <c r="G9" s="10">
        <v>4.3194000000000003E-2</v>
      </c>
      <c r="H9" s="10">
        <v>4.2278999999999997E-2</v>
      </c>
      <c r="I9" s="10">
        <v>4.6579000000000002E-2</v>
      </c>
      <c r="J9" s="10">
        <v>4.4304000000000003E-2</v>
      </c>
      <c r="K9" s="10">
        <v>4.2518E-2</v>
      </c>
      <c r="L9" s="10">
        <v>3.6283999999999997E-2</v>
      </c>
      <c r="M9" s="10">
        <v>5.0781E-2</v>
      </c>
      <c r="N9" s="10">
        <v>4.0766999999999998E-2</v>
      </c>
      <c r="O9" s="10">
        <v>3.9956999999999999E-2</v>
      </c>
      <c r="P9" s="10">
        <v>4.7465E-2</v>
      </c>
      <c r="Q9" s="4">
        <v>0.06</v>
      </c>
    </row>
    <row r="10" spans="2:17" ht="18.600000000000001" customHeight="1" x14ac:dyDescent="0.3">
      <c r="C10" s="7" t="s">
        <v>14</v>
      </c>
      <c r="D10" s="11">
        <v>527</v>
      </c>
      <c r="E10" s="11">
        <v>831</v>
      </c>
      <c r="F10" s="11">
        <v>795</v>
      </c>
      <c r="G10" s="11">
        <v>764</v>
      </c>
      <c r="H10" s="12">
        <v>1088</v>
      </c>
      <c r="I10" s="11">
        <v>687</v>
      </c>
      <c r="J10" s="12">
        <v>1106</v>
      </c>
      <c r="K10" s="12">
        <v>1223</v>
      </c>
      <c r="L10" s="12">
        <v>1378</v>
      </c>
      <c r="M10" s="11">
        <v>768</v>
      </c>
      <c r="N10" s="12">
        <v>1251</v>
      </c>
      <c r="O10" s="13">
        <v>926</v>
      </c>
      <c r="P10" s="13">
        <v>927</v>
      </c>
    </row>
    <row r="11" spans="2:17" x14ac:dyDescent="0.3">
      <c r="M11" s="2" t="s">
        <v>1</v>
      </c>
    </row>
    <row r="12" spans="2:17" x14ac:dyDescent="0.3">
      <c r="H12" s="8"/>
      <c r="J12" s="8"/>
    </row>
    <row r="13" spans="2:17" x14ac:dyDescent="0.3">
      <c r="M13" s="2" t="s">
        <v>1</v>
      </c>
    </row>
    <row r="14" spans="2:17" x14ac:dyDescent="0.3">
      <c r="B14" s="2" t="s">
        <v>0</v>
      </c>
    </row>
    <row r="15" spans="2:17" x14ac:dyDescent="0.3">
      <c r="D15" s="27" t="s">
        <v>15</v>
      </c>
      <c r="E15" s="28"/>
      <c r="F15" s="28"/>
      <c r="G15" s="28"/>
      <c r="H15" s="28"/>
      <c r="I15" s="28"/>
      <c r="J15" s="28"/>
      <c r="K15" s="28"/>
      <c r="L15" s="28"/>
    </row>
    <row r="16" spans="2:17" x14ac:dyDescent="0.3">
      <c r="D16" s="14">
        <v>40238</v>
      </c>
      <c r="E16" s="14">
        <v>40269</v>
      </c>
      <c r="F16" s="14">
        <v>40299</v>
      </c>
      <c r="G16" s="14">
        <v>40330</v>
      </c>
      <c r="H16" s="14">
        <v>40360</v>
      </c>
      <c r="I16" s="14">
        <v>40391</v>
      </c>
      <c r="J16" s="14">
        <v>40422</v>
      </c>
      <c r="K16" s="14">
        <v>40452</v>
      </c>
      <c r="L16" s="14">
        <v>40483</v>
      </c>
      <c r="M16" s="5"/>
      <c r="N16" s="5"/>
      <c r="O16" s="5"/>
      <c r="P16" s="5"/>
      <c r="Q16" s="2" t="s">
        <v>8</v>
      </c>
    </row>
    <row r="17" spans="2:17" ht="22.2" customHeight="1" x14ac:dyDescent="0.3">
      <c r="C17" s="7" t="s">
        <v>3</v>
      </c>
      <c r="D17" s="9">
        <v>0.45945900000000001</v>
      </c>
      <c r="E17" s="9">
        <v>0.45564500000000002</v>
      </c>
      <c r="F17" s="9">
        <v>0.384434</v>
      </c>
      <c r="G17" s="9">
        <v>0.38323400000000002</v>
      </c>
      <c r="H17" s="9">
        <v>0.32500000000000001</v>
      </c>
      <c r="I17" s="9">
        <v>0.40443200000000001</v>
      </c>
      <c r="J17" s="9">
        <v>0.34754099999999999</v>
      </c>
      <c r="K17" s="9">
        <v>0.42410700000000001</v>
      </c>
      <c r="L17" s="9">
        <v>0.33333299999999999</v>
      </c>
      <c r="M17" s="9"/>
      <c r="N17" s="9"/>
      <c r="O17" s="9"/>
      <c r="P17" s="9"/>
      <c r="Q17" s="4">
        <v>0.47081899999999999</v>
      </c>
    </row>
    <row r="18" spans="2:17" ht="22.2" customHeight="1" x14ac:dyDescent="0.3">
      <c r="C18" s="7" t="s">
        <v>2</v>
      </c>
      <c r="D18" s="9">
        <v>0.29279300000000003</v>
      </c>
      <c r="E18" s="9">
        <v>0.34677400000000003</v>
      </c>
      <c r="F18" s="9">
        <v>0.268868</v>
      </c>
      <c r="G18" s="9">
        <v>0.452096</v>
      </c>
      <c r="H18" s="9">
        <v>0.35714299999999999</v>
      </c>
      <c r="I18" s="9">
        <v>0.29916900000000002</v>
      </c>
      <c r="J18" s="9">
        <v>0.27377000000000001</v>
      </c>
      <c r="K18" s="9">
        <v>0.27678599999999998</v>
      </c>
      <c r="L18" s="9">
        <v>0.73333300000000001</v>
      </c>
      <c r="M18" s="9"/>
      <c r="N18" s="9"/>
      <c r="O18" s="9"/>
      <c r="P18" s="9"/>
      <c r="Q18" s="4">
        <v>0.349296</v>
      </c>
    </row>
    <row r="19" spans="2:17" ht="22.2" customHeight="1" x14ac:dyDescent="0.3">
      <c r="C19" s="7" t="s">
        <v>4</v>
      </c>
      <c r="D19" s="9">
        <v>0.247748</v>
      </c>
      <c r="E19" s="9">
        <v>0.30040299999999998</v>
      </c>
      <c r="F19" s="9">
        <v>0.231132</v>
      </c>
      <c r="G19" s="9">
        <v>0.33233499999999999</v>
      </c>
      <c r="H19" s="9">
        <v>0.23571400000000001</v>
      </c>
      <c r="I19" s="9">
        <v>0.21606600000000001</v>
      </c>
      <c r="J19" s="9">
        <v>0.19672100000000001</v>
      </c>
      <c r="K19" s="9">
        <v>0.19642899999999999</v>
      </c>
      <c r="L19" s="9">
        <v>0.33333299999999999</v>
      </c>
      <c r="M19" s="9"/>
      <c r="N19" s="9"/>
      <c r="O19" s="9"/>
      <c r="P19" s="9"/>
      <c r="Q19" s="4">
        <v>0.284499</v>
      </c>
    </row>
    <row r="20" spans="2:17" ht="22.2" customHeight="1" x14ac:dyDescent="0.3">
      <c r="C20" s="7" t="s">
        <v>5</v>
      </c>
      <c r="D20" s="9">
        <v>0.247748</v>
      </c>
      <c r="E20" s="9">
        <v>0.203629</v>
      </c>
      <c r="F20" s="9">
        <v>0.17452799999999999</v>
      </c>
      <c r="G20" s="9">
        <v>0.176647</v>
      </c>
      <c r="H20" s="9">
        <v>0.14464299999999999</v>
      </c>
      <c r="I20" s="9">
        <v>0.15512500000000001</v>
      </c>
      <c r="J20" s="9">
        <v>0.15573799999999999</v>
      </c>
      <c r="K20" s="9">
        <v>0.11607099999999999</v>
      </c>
      <c r="L20" s="9">
        <v>6.6667000000000004E-2</v>
      </c>
      <c r="M20" s="9"/>
      <c r="N20" s="9"/>
      <c r="O20" s="9"/>
      <c r="P20" s="9"/>
      <c r="Q20" s="4">
        <v>0.185775</v>
      </c>
    </row>
    <row r="21" spans="2:17" ht="22.2" customHeight="1" x14ac:dyDescent="0.3">
      <c r="C21" s="7" t="s">
        <v>6</v>
      </c>
      <c r="D21" s="10">
        <v>0.112613</v>
      </c>
      <c r="E21" s="10">
        <v>0.102823</v>
      </c>
      <c r="F21" s="10">
        <v>8.4905999999999995E-2</v>
      </c>
      <c r="G21" s="10">
        <v>8.6826E-2</v>
      </c>
      <c r="H21" s="10">
        <v>7.8571000000000002E-2</v>
      </c>
      <c r="I21" s="10">
        <v>0.108033</v>
      </c>
      <c r="J21" s="10">
        <v>7.3770000000000002E-2</v>
      </c>
      <c r="K21" s="10">
        <v>5.8035999999999997E-2</v>
      </c>
      <c r="L21" s="10">
        <v>0</v>
      </c>
      <c r="M21" s="10"/>
      <c r="N21" s="10"/>
      <c r="O21" s="10"/>
      <c r="P21" s="10"/>
      <c r="Q21" s="4">
        <v>8.7160000000000001E-2</v>
      </c>
    </row>
    <row r="22" spans="2:17" ht="22.2" customHeight="1" x14ac:dyDescent="0.3">
      <c r="B22" s="2" t="s">
        <v>0</v>
      </c>
      <c r="C22" s="7" t="s">
        <v>7</v>
      </c>
      <c r="D22" s="10">
        <v>0.103604</v>
      </c>
      <c r="E22" s="10">
        <v>9.6773999999999999E-2</v>
      </c>
      <c r="F22" s="10">
        <v>4.2452999999999998E-2</v>
      </c>
      <c r="G22" s="10">
        <v>5.9880000000000003E-2</v>
      </c>
      <c r="H22" s="10">
        <v>8.3929000000000004E-2</v>
      </c>
      <c r="I22" s="10">
        <v>4.9861000000000003E-2</v>
      </c>
      <c r="J22" s="10">
        <v>5.5738000000000003E-2</v>
      </c>
      <c r="K22" s="10">
        <v>6.25E-2</v>
      </c>
      <c r="L22" s="10">
        <v>0</v>
      </c>
      <c r="M22" s="10"/>
      <c r="N22" s="10"/>
      <c r="O22" s="10"/>
      <c r="P22" s="10"/>
      <c r="Q22" s="4">
        <v>7.0000000000000007E-2</v>
      </c>
    </row>
    <row r="23" spans="2:17" ht="22.2" customHeight="1" x14ac:dyDescent="0.3">
      <c r="C23" s="7" t="s">
        <v>9</v>
      </c>
      <c r="D23" s="10">
        <v>7.2071999999999997E-2</v>
      </c>
      <c r="E23" s="10">
        <v>5.0403000000000003E-2</v>
      </c>
      <c r="F23" s="10">
        <v>4.7169999999999997E-2</v>
      </c>
      <c r="G23" s="10">
        <v>3.8921999999999998E-2</v>
      </c>
      <c r="H23" s="10">
        <v>3.5714000000000003E-2</v>
      </c>
      <c r="I23" s="10">
        <v>5.2631999999999998E-2</v>
      </c>
      <c r="J23" s="10">
        <v>3.1147999999999999E-2</v>
      </c>
      <c r="K23" s="10">
        <v>4.4643000000000002E-2</v>
      </c>
      <c r="L23" s="10">
        <v>6.6667000000000004E-2</v>
      </c>
      <c r="M23" s="10"/>
      <c r="N23" s="10"/>
      <c r="O23" s="10"/>
      <c r="P23" s="10"/>
      <c r="Q23" s="4">
        <v>0.06</v>
      </c>
    </row>
    <row r="24" spans="2:17" ht="18.600000000000001" customHeight="1" x14ac:dyDescent="0.3">
      <c r="C24" s="7" t="s">
        <v>14</v>
      </c>
      <c r="D24" s="11">
        <v>222</v>
      </c>
      <c r="E24" s="11">
        <v>496</v>
      </c>
      <c r="F24" s="11">
        <v>424</v>
      </c>
      <c r="G24" s="11">
        <v>334</v>
      </c>
      <c r="H24" s="12">
        <v>560</v>
      </c>
      <c r="I24" s="11">
        <v>361</v>
      </c>
      <c r="J24" s="12">
        <v>610</v>
      </c>
      <c r="K24" s="17">
        <v>224</v>
      </c>
      <c r="L24" s="17">
        <v>15</v>
      </c>
      <c r="M24" s="11"/>
      <c r="N24" s="12"/>
      <c r="O24" s="13"/>
      <c r="P24" s="13"/>
    </row>
    <row r="33" spans="4:14" hidden="1" x14ac:dyDescent="0.3"/>
    <row r="34" spans="4:14" hidden="1" x14ac:dyDescent="0.3">
      <c r="D34" s="2" t="s">
        <v>18</v>
      </c>
      <c r="E34" s="2">
        <v>0.29279300000000003</v>
      </c>
      <c r="F34" s="2">
        <v>0.34677400000000003</v>
      </c>
      <c r="G34" s="2">
        <v>0.268868</v>
      </c>
      <c r="H34" s="2">
        <v>0.452096</v>
      </c>
      <c r="I34" s="2">
        <v>0.35714299999999999</v>
      </c>
      <c r="J34" s="2">
        <v>0.29916900000000002</v>
      </c>
      <c r="K34" s="2">
        <v>0.27377000000000001</v>
      </c>
      <c r="L34" s="2">
        <v>0.27678599999999998</v>
      </c>
      <c r="M34" s="2">
        <v>0.73333300000000001</v>
      </c>
      <c r="N34" s="2">
        <v>0.32347500000000001</v>
      </c>
    </row>
    <row r="35" spans="4:14" hidden="1" x14ac:dyDescent="0.3">
      <c r="D35" s="2" t="s">
        <v>3</v>
      </c>
      <c r="E35" s="2">
        <v>0.45945900000000001</v>
      </c>
      <c r="F35" s="2">
        <v>0.45564500000000002</v>
      </c>
      <c r="G35" s="2">
        <v>0.384434</v>
      </c>
      <c r="H35" s="2">
        <v>0.38323400000000002</v>
      </c>
      <c r="I35" s="2">
        <v>0.32500000000000001</v>
      </c>
      <c r="J35" s="2">
        <v>0.40443200000000001</v>
      </c>
      <c r="K35" s="2">
        <v>0.34754099999999999</v>
      </c>
      <c r="L35" s="2">
        <v>0.42410700000000001</v>
      </c>
      <c r="M35" s="2">
        <v>0.33333299999999999</v>
      </c>
      <c r="N35" s="2">
        <v>0.38786199999999998</v>
      </c>
    </row>
    <row r="36" spans="4:14" hidden="1" x14ac:dyDescent="0.3">
      <c r="D36" s="2" t="s">
        <v>19</v>
      </c>
      <c r="E36" s="2">
        <v>0.247748</v>
      </c>
      <c r="F36" s="2">
        <v>0.30040299999999998</v>
      </c>
      <c r="G36" s="2">
        <v>0.231132</v>
      </c>
      <c r="H36" s="2">
        <v>0.33233499999999999</v>
      </c>
      <c r="I36" s="2">
        <v>0.23571400000000001</v>
      </c>
      <c r="J36" s="2">
        <v>0.21606600000000001</v>
      </c>
      <c r="K36" s="2">
        <v>0.19672100000000001</v>
      </c>
      <c r="L36" s="2">
        <v>0.19642899999999999</v>
      </c>
      <c r="M36" s="2">
        <v>0.33333299999999999</v>
      </c>
      <c r="N36" s="2">
        <v>0.24399299999999999</v>
      </c>
    </row>
    <row r="37" spans="4:14" hidden="1" x14ac:dyDescent="0.3">
      <c r="D37" s="2" t="s">
        <v>5</v>
      </c>
      <c r="E37" s="2">
        <v>0.247748</v>
      </c>
      <c r="F37" s="2">
        <v>0.203629</v>
      </c>
      <c r="G37" s="2">
        <v>0.17452799999999999</v>
      </c>
      <c r="H37" s="2">
        <v>0.176647</v>
      </c>
      <c r="I37" s="2">
        <v>0.14464299999999999</v>
      </c>
      <c r="J37" s="2">
        <v>0.15512500000000001</v>
      </c>
      <c r="K37" s="2">
        <v>0.15573799999999999</v>
      </c>
      <c r="L37" s="2">
        <v>0.11607099999999999</v>
      </c>
      <c r="M37" s="2">
        <v>6.6667000000000004E-2</v>
      </c>
      <c r="N37" s="2">
        <v>0.168823</v>
      </c>
    </row>
    <row r="38" spans="4:14" hidden="1" x14ac:dyDescent="0.3">
      <c r="D38" s="2" t="s">
        <v>6</v>
      </c>
      <c r="E38" s="2">
        <v>0.112613</v>
      </c>
      <c r="F38" s="2">
        <v>0.102823</v>
      </c>
      <c r="G38" s="2">
        <v>8.4905999999999995E-2</v>
      </c>
      <c r="H38" s="2">
        <v>8.6826E-2</v>
      </c>
      <c r="I38" s="2">
        <v>7.8571000000000002E-2</v>
      </c>
      <c r="J38" s="2">
        <v>0.108033</v>
      </c>
      <c r="K38" s="2">
        <v>7.3770000000000002E-2</v>
      </c>
      <c r="L38" s="2">
        <v>5.8035999999999997E-2</v>
      </c>
      <c r="M38" s="2">
        <v>0</v>
      </c>
      <c r="N38" s="2">
        <v>8.6875999999999995E-2</v>
      </c>
    </row>
    <row r="39" spans="4:14" hidden="1" x14ac:dyDescent="0.3">
      <c r="D39" s="2" t="s">
        <v>7</v>
      </c>
      <c r="E39" s="2">
        <v>0.103604</v>
      </c>
      <c r="F39" s="2">
        <v>9.6773999999999999E-2</v>
      </c>
      <c r="G39" s="2">
        <v>4.2452999999999998E-2</v>
      </c>
      <c r="H39" s="2">
        <v>5.9880000000000003E-2</v>
      </c>
      <c r="I39" s="2">
        <v>8.3929000000000004E-2</v>
      </c>
      <c r="J39" s="2">
        <v>4.9861000000000003E-2</v>
      </c>
      <c r="K39" s="2">
        <v>5.5738000000000003E-2</v>
      </c>
      <c r="L39" s="2">
        <v>6.25E-2</v>
      </c>
      <c r="M39" s="2">
        <v>0</v>
      </c>
      <c r="N39" s="2">
        <v>6.8391999999999994E-2</v>
      </c>
    </row>
    <row r="40" spans="4:14" hidden="1" x14ac:dyDescent="0.3">
      <c r="D40" s="2" t="s">
        <v>9</v>
      </c>
      <c r="E40" s="2">
        <v>7.2071999999999997E-2</v>
      </c>
      <c r="F40" s="2">
        <v>5.0403000000000003E-2</v>
      </c>
      <c r="G40" s="2">
        <v>4.7169999999999997E-2</v>
      </c>
      <c r="H40" s="2">
        <v>3.8921999999999998E-2</v>
      </c>
      <c r="I40" s="2">
        <v>3.5714000000000003E-2</v>
      </c>
      <c r="J40" s="2">
        <v>5.2631999999999998E-2</v>
      </c>
      <c r="K40" s="2">
        <v>3.1147999999999999E-2</v>
      </c>
      <c r="L40" s="2">
        <v>4.4643000000000002E-2</v>
      </c>
      <c r="M40" s="2">
        <v>6.6667000000000004E-2</v>
      </c>
      <c r="N40" s="2">
        <v>4.4054000000000003E-2</v>
      </c>
    </row>
    <row r="41" spans="4:14" hidden="1" x14ac:dyDescent="0.3">
      <c r="D41" s="2">
        <v>222</v>
      </c>
      <c r="E41" s="2">
        <v>496</v>
      </c>
      <c r="F41" s="2">
        <v>424</v>
      </c>
      <c r="G41" s="2">
        <v>334</v>
      </c>
      <c r="H41" s="2">
        <v>560</v>
      </c>
      <c r="I41" s="2">
        <v>361</v>
      </c>
      <c r="J41" s="2">
        <v>610</v>
      </c>
      <c r="K41" s="2">
        <v>224</v>
      </c>
      <c r="L41" s="2">
        <v>15</v>
      </c>
    </row>
  </sheetData>
  <sortState ref="C2:Q8">
    <sortCondition descending="1" ref="Q2:Q8"/>
  </sortState>
  <mergeCells count="3">
    <mergeCell ref="D1:M1"/>
    <mergeCell ref="N1:P1"/>
    <mergeCell ref="D15:L15"/>
  </mergeCells>
  <conditionalFormatting sqref="D3:P9">
    <cfRule type="colorScale" priority="4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10:P10">
    <cfRule type="colorScale" priority="3">
      <colorScale>
        <cfvo type="percentile" val="10"/>
        <cfvo type="percentile" val="50"/>
        <cfvo type="percentile" val="90"/>
        <color theme="0"/>
        <color theme="0" tint="-0.14999847407452621"/>
        <color theme="0" tint="-0.34998626667073579"/>
      </colorScale>
    </cfRule>
  </conditionalFormatting>
  <conditionalFormatting sqref="D17:P23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24:P24">
    <cfRule type="colorScale" priority="1">
      <colorScale>
        <cfvo type="percentile" val="10"/>
        <cfvo type="percentile" val="50"/>
        <cfvo type="percentile" val="90"/>
        <color theme="0"/>
        <color theme="0" tint="-0.14999847407452621"/>
        <color theme="0" tint="-0.3499862666707357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workbookViewId="0">
      <selection activeCell="D1" sqref="D1:K1"/>
    </sheetView>
  </sheetViews>
  <sheetFormatPr defaultRowHeight="12" x14ac:dyDescent="0.25"/>
  <cols>
    <col min="1" max="2" width="9" style="1"/>
    <col min="3" max="3" width="17.75" style="1" bestFit="1" customWidth="1"/>
    <col min="4" max="12" width="4.25" style="1" customWidth="1"/>
    <col min="13" max="16384" width="9" style="1"/>
  </cols>
  <sheetData>
    <row r="1" spans="2:13" x14ac:dyDescent="0.25">
      <c r="D1" s="29" t="s">
        <v>17</v>
      </c>
      <c r="E1" s="30"/>
      <c r="F1" s="30"/>
      <c r="G1" s="30"/>
      <c r="H1" s="30"/>
      <c r="I1" s="30"/>
      <c r="J1" s="30"/>
      <c r="K1" s="30"/>
    </row>
    <row r="2" spans="2:13" x14ac:dyDescent="0.25">
      <c r="C2" s="7"/>
      <c r="D2" s="16" t="s">
        <v>20</v>
      </c>
      <c r="E2" s="16">
        <v>41365</v>
      </c>
      <c r="F2" s="16">
        <v>41395</v>
      </c>
      <c r="G2" s="16">
        <v>41426</v>
      </c>
      <c r="H2" s="16">
        <v>41456</v>
      </c>
      <c r="I2" s="16">
        <v>41487</v>
      </c>
      <c r="J2" s="16">
        <v>41518</v>
      </c>
      <c r="K2" s="16">
        <v>41548</v>
      </c>
      <c r="L2" s="16" t="s">
        <v>21</v>
      </c>
    </row>
    <row r="3" spans="2:13" ht="19.2" customHeight="1" x14ac:dyDescent="0.25">
      <c r="B3" s="31"/>
      <c r="C3" s="7" t="s">
        <v>11</v>
      </c>
      <c r="D3" s="20"/>
      <c r="E3" s="19">
        <v>0.75550099999999998</v>
      </c>
      <c r="F3" s="19">
        <v>0.77064200000000005</v>
      </c>
      <c r="G3" s="19">
        <v>0.79910700000000001</v>
      </c>
      <c r="H3" s="19">
        <v>0.83720899999999998</v>
      </c>
      <c r="I3" s="19">
        <v>0.80841099999999999</v>
      </c>
      <c r="J3" s="19">
        <v>0.86578200000000005</v>
      </c>
      <c r="K3" s="19">
        <v>0.83906499999999995</v>
      </c>
      <c r="L3" s="20"/>
    </row>
    <row r="4" spans="2:13" ht="19.2" customHeight="1" x14ac:dyDescent="0.25">
      <c r="B4" s="31"/>
      <c r="C4" s="7" t="s">
        <v>10</v>
      </c>
      <c r="D4" s="20"/>
      <c r="E4" s="19">
        <v>0.66748200000000002</v>
      </c>
      <c r="F4" s="19">
        <v>0.66605499999999995</v>
      </c>
      <c r="G4" s="19">
        <v>0.69419600000000004</v>
      </c>
      <c r="H4" s="19">
        <v>0.73572899999999997</v>
      </c>
      <c r="I4" s="19">
        <v>0.75856699999999999</v>
      </c>
      <c r="J4" s="19">
        <v>0.78908599999999995</v>
      </c>
      <c r="K4" s="19">
        <v>0.71526800000000001</v>
      </c>
      <c r="L4" s="20"/>
    </row>
    <row r="5" spans="2:13" ht="19.2" customHeight="1" x14ac:dyDescent="0.25">
      <c r="B5" s="31"/>
      <c r="C5" s="7" t="s">
        <v>12</v>
      </c>
      <c r="D5" s="20"/>
      <c r="E5" s="19">
        <v>0.59168699999999996</v>
      </c>
      <c r="F5" s="19">
        <v>0.49174299999999999</v>
      </c>
      <c r="G5" s="19">
        <v>0.5625</v>
      </c>
      <c r="H5" s="19">
        <v>0.56236799999999998</v>
      </c>
      <c r="I5" s="19">
        <v>0.50623099999999999</v>
      </c>
      <c r="J5" s="19">
        <v>0.59439500000000001</v>
      </c>
      <c r="K5" s="19">
        <v>0.53782700000000006</v>
      </c>
      <c r="L5" s="20"/>
    </row>
    <row r="6" spans="2:13" ht="19.2" customHeight="1" x14ac:dyDescent="0.25">
      <c r="B6" s="31"/>
      <c r="C6" s="7" t="s">
        <v>13</v>
      </c>
      <c r="D6" s="20"/>
      <c r="E6" s="10">
        <v>0.25916899999999998</v>
      </c>
      <c r="F6" s="10">
        <v>0.23853199999999999</v>
      </c>
      <c r="G6" s="10">
        <v>0.27008900000000002</v>
      </c>
      <c r="H6" s="10">
        <v>0.27695599999999998</v>
      </c>
      <c r="I6" s="10">
        <v>0.28971999999999998</v>
      </c>
      <c r="J6" s="10">
        <v>0.27138600000000002</v>
      </c>
      <c r="K6" s="10">
        <v>0.25584600000000002</v>
      </c>
      <c r="L6" s="20"/>
    </row>
    <row r="7" spans="2:13" ht="19.2" customHeight="1" x14ac:dyDescent="0.25">
      <c r="B7" s="31"/>
      <c r="C7" s="7" t="s">
        <v>6</v>
      </c>
      <c r="D7" s="20"/>
      <c r="E7" s="10">
        <v>0.13202900000000001</v>
      </c>
      <c r="F7" s="10">
        <v>0.192661</v>
      </c>
      <c r="G7" s="10">
        <v>0.167411</v>
      </c>
      <c r="H7" s="10">
        <v>0.131078</v>
      </c>
      <c r="I7" s="10">
        <v>0.14641699999999999</v>
      </c>
      <c r="J7" s="10">
        <v>0.17551600000000001</v>
      </c>
      <c r="K7" s="10">
        <v>0.154058</v>
      </c>
      <c r="L7" s="20"/>
    </row>
    <row r="8" spans="2:13" ht="19.2" customHeight="1" x14ac:dyDescent="0.25">
      <c r="B8" s="31"/>
      <c r="C8" s="7" t="s">
        <v>7</v>
      </c>
      <c r="D8" s="20"/>
      <c r="E8" s="10">
        <v>0.16870399999999999</v>
      </c>
      <c r="F8" s="10">
        <v>0.190826</v>
      </c>
      <c r="G8" s="10">
        <v>0.21205399999999999</v>
      </c>
      <c r="H8" s="10">
        <v>0.17547599999999999</v>
      </c>
      <c r="I8" s="10">
        <v>0.20560700000000001</v>
      </c>
      <c r="J8" s="10">
        <v>0.253687</v>
      </c>
      <c r="K8" s="10">
        <v>0.244842</v>
      </c>
      <c r="L8" s="20"/>
    </row>
    <row r="9" spans="2:13" ht="19.2" customHeight="1" x14ac:dyDescent="0.25">
      <c r="B9" s="31"/>
      <c r="C9" s="7" t="s">
        <v>9</v>
      </c>
      <c r="D9" s="20"/>
      <c r="E9" s="15">
        <v>5.1345000000000002E-2</v>
      </c>
      <c r="F9" s="15">
        <v>4.7705999999999998E-2</v>
      </c>
      <c r="G9" s="15">
        <v>7.8125E-2</v>
      </c>
      <c r="H9" s="15">
        <v>6.3424999999999995E-2</v>
      </c>
      <c r="I9" s="15">
        <v>6.5421000000000007E-2</v>
      </c>
      <c r="J9" s="15">
        <v>7.9645999999999995E-2</v>
      </c>
      <c r="K9" s="15">
        <v>8.3905999999999994E-2</v>
      </c>
      <c r="L9" s="20"/>
    </row>
    <row r="10" spans="2:13" ht="19.2" customHeight="1" x14ac:dyDescent="0.25">
      <c r="C10" s="7" t="s">
        <v>14</v>
      </c>
      <c r="D10" s="20"/>
      <c r="E10" s="23">
        <v>409</v>
      </c>
      <c r="F10" s="13">
        <v>545</v>
      </c>
      <c r="G10" s="23">
        <v>448</v>
      </c>
      <c r="H10" s="23">
        <v>473</v>
      </c>
      <c r="I10" s="12">
        <v>642</v>
      </c>
      <c r="J10" s="13">
        <v>678</v>
      </c>
      <c r="K10" s="12">
        <v>727</v>
      </c>
      <c r="L10" s="20"/>
    </row>
    <row r="11" spans="2:13" ht="13.2" x14ac:dyDescent="0.3">
      <c r="C11" s="3"/>
      <c r="D11" s="6"/>
      <c r="E11" s="6"/>
      <c r="F11" s="6"/>
      <c r="G11" s="6"/>
      <c r="H11" s="6"/>
      <c r="I11" s="6"/>
      <c r="J11" s="6"/>
      <c r="K11" s="6"/>
      <c r="L11" s="6"/>
    </row>
    <row r="13" spans="2:13" s="2" customFormat="1" ht="13.2" x14ac:dyDescent="0.3">
      <c r="D13" s="29" t="s">
        <v>15</v>
      </c>
      <c r="E13" s="30"/>
      <c r="F13" s="30"/>
      <c r="G13" s="30"/>
      <c r="H13" s="30"/>
      <c r="I13" s="30"/>
      <c r="J13" s="30"/>
      <c r="K13" s="30"/>
      <c r="L13" s="18"/>
    </row>
    <row r="14" spans="2:13" s="2" customFormat="1" ht="13.2" x14ac:dyDescent="0.3">
      <c r="D14" s="21">
        <v>40238</v>
      </c>
      <c r="E14" s="21">
        <v>40269</v>
      </c>
      <c r="F14" s="21">
        <v>40299</v>
      </c>
      <c r="G14" s="21">
        <v>40330</v>
      </c>
      <c r="H14" s="21">
        <v>40360</v>
      </c>
      <c r="I14" s="21">
        <v>40391</v>
      </c>
      <c r="J14" s="21">
        <v>40422</v>
      </c>
      <c r="K14" s="21">
        <v>40452</v>
      </c>
      <c r="L14" s="21">
        <v>40483</v>
      </c>
    </row>
    <row r="15" spans="2:13" s="2" customFormat="1" ht="22.2" customHeight="1" x14ac:dyDescent="0.3">
      <c r="C15" s="7" t="s">
        <v>3</v>
      </c>
      <c r="D15" s="22">
        <v>0.45945900000000001</v>
      </c>
      <c r="E15" s="22">
        <v>0.45564500000000002</v>
      </c>
      <c r="F15" s="22">
        <v>0.384434</v>
      </c>
      <c r="G15" s="22">
        <v>0.38323400000000002</v>
      </c>
      <c r="H15" s="22">
        <v>0.32500000000000001</v>
      </c>
      <c r="I15" s="22">
        <v>0.40443200000000001</v>
      </c>
      <c r="J15" s="22">
        <v>0.34754099999999999</v>
      </c>
      <c r="K15" s="22">
        <v>0.42410700000000001</v>
      </c>
      <c r="L15" s="22">
        <v>0.33333299999999999</v>
      </c>
      <c r="M15" s="4">
        <v>0.47081899999999999</v>
      </c>
    </row>
    <row r="16" spans="2:13" s="2" customFormat="1" ht="22.2" customHeight="1" x14ac:dyDescent="0.3">
      <c r="C16" s="7" t="s">
        <v>2</v>
      </c>
      <c r="D16" s="22">
        <v>0.29279300000000003</v>
      </c>
      <c r="E16" s="22">
        <v>0.34677400000000003</v>
      </c>
      <c r="F16" s="22">
        <v>0.268868</v>
      </c>
      <c r="G16" s="22">
        <v>0.452096</v>
      </c>
      <c r="H16" s="22">
        <v>0.35714299999999999</v>
      </c>
      <c r="I16" s="22">
        <v>0.29916900000000002</v>
      </c>
      <c r="J16" s="22">
        <v>0.27377000000000001</v>
      </c>
      <c r="K16" s="22">
        <v>0.27678599999999998</v>
      </c>
      <c r="L16" s="22">
        <v>0.73333300000000001</v>
      </c>
      <c r="M16" s="4">
        <v>0.349296</v>
      </c>
    </row>
    <row r="17" spans="2:13" s="2" customFormat="1" ht="22.2" customHeight="1" x14ac:dyDescent="0.3">
      <c r="C17" s="7" t="s">
        <v>4</v>
      </c>
      <c r="D17" s="22">
        <v>0.247748</v>
      </c>
      <c r="E17" s="22">
        <v>0.30040299999999998</v>
      </c>
      <c r="F17" s="22">
        <v>0.231132</v>
      </c>
      <c r="G17" s="22">
        <v>0.33233499999999999</v>
      </c>
      <c r="H17" s="22">
        <v>0.23571400000000001</v>
      </c>
      <c r="I17" s="22">
        <v>0.21606600000000001</v>
      </c>
      <c r="J17" s="22">
        <v>0.19672100000000001</v>
      </c>
      <c r="K17" s="22">
        <v>0.19642899999999999</v>
      </c>
      <c r="L17" s="22">
        <v>0.33333299999999999</v>
      </c>
      <c r="M17" s="4">
        <v>0.284499</v>
      </c>
    </row>
    <row r="18" spans="2:13" s="2" customFormat="1" ht="22.2" customHeight="1" x14ac:dyDescent="0.3">
      <c r="C18" s="7" t="s">
        <v>5</v>
      </c>
      <c r="D18" s="10">
        <v>0.247748</v>
      </c>
      <c r="E18" s="10">
        <v>0.203629</v>
      </c>
      <c r="F18" s="10">
        <v>0.17452799999999999</v>
      </c>
      <c r="G18" s="10">
        <v>0.176647</v>
      </c>
      <c r="H18" s="10">
        <v>0.14464299999999999</v>
      </c>
      <c r="I18" s="10">
        <v>0.15512500000000001</v>
      </c>
      <c r="J18" s="10">
        <v>0.15573799999999999</v>
      </c>
      <c r="K18" s="10">
        <v>0.11607099999999999</v>
      </c>
      <c r="L18" s="10">
        <v>6.6667000000000004E-2</v>
      </c>
      <c r="M18" s="4">
        <v>0.185775</v>
      </c>
    </row>
    <row r="19" spans="2:13" s="2" customFormat="1" ht="22.2" customHeight="1" x14ac:dyDescent="0.3">
      <c r="C19" s="7" t="s">
        <v>6</v>
      </c>
      <c r="D19" s="10">
        <v>0.112613</v>
      </c>
      <c r="E19" s="10">
        <v>0.102823</v>
      </c>
      <c r="F19" s="10">
        <v>8.4905999999999995E-2</v>
      </c>
      <c r="G19" s="10">
        <v>8.6826E-2</v>
      </c>
      <c r="H19" s="10">
        <v>7.8571000000000002E-2</v>
      </c>
      <c r="I19" s="10">
        <v>0.108033</v>
      </c>
      <c r="J19" s="10">
        <v>7.3770000000000002E-2</v>
      </c>
      <c r="K19" s="10">
        <v>5.8035999999999997E-2</v>
      </c>
      <c r="L19" s="10">
        <v>0</v>
      </c>
      <c r="M19" s="4">
        <v>8.7160000000000001E-2</v>
      </c>
    </row>
    <row r="20" spans="2:13" s="2" customFormat="1" ht="22.2" customHeight="1" x14ac:dyDescent="0.3">
      <c r="B20" s="2" t="s">
        <v>0</v>
      </c>
      <c r="C20" s="7" t="s">
        <v>7</v>
      </c>
      <c r="D20" s="10">
        <v>0.103604</v>
      </c>
      <c r="E20" s="10">
        <v>9.6773999999999999E-2</v>
      </c>
      <c r="F20" s="10">
        <v>4.2452999999999998E-2</v>
      </c>
      <c r="G20" s="10">
        <v>5.9880000000000003E-2</v>
      </c>
      <c r="H20" s="10">
        <v>8.3929000000000004E-2</v>
      </c>
      <c r="I20" s="10">
        <v>4.9861000000000003E-2</v>
      </c>
      <c r="J20" s="10">
        <v>5.5738000000000003E-2</v>
      </c>
      <c r="K20" s="10">
        <v>6.25E-2</v>
      </c>
      <c r="L20" s="10">
        <v>0</v>
      </c>
      <c r="M20" s="4">
        <v>7.0000000000000007E-2</v>
      </c>
    </row>
    <row r="21" spans="2:13" s="2" customFormat="1" ht="22.2" customHeight="1" x14ac:dyDescent="0.3">
      <c r="C21" s="7" t="s">
        <v>9</v>
      </c>
      <c r="D21" s="10">
        <v>7.2071999999999997E-2</v>
      </c>
      <c r="E21" s="10">
        <v>5.0403000000000003E-2</v>
      </c>
      <c r="F21" s="10">
        <v>4.7169999999999997E-2</v>
      </c>
      <c r="G21" s="10">
        <v>3.8921999999999998E-2</v>
      </c>
      <c r="H21" s="10">
        <v>3.5714000000000003E-2</v>
      </c>
      <c r="I21" s="10">
        <v>5.2631999999999998E-2</v>
      </c>
      <c r="J21" s="10">
        <v>3.1147999999999999E-2</v>
      </c>
      <c r="K21" s="10">
        <v>4.4643000000000002E-2</v>
      </c>
      <c r="L21" s="10">
        <v>6.6667000000000004E-2</v>
      </c>
      <c r="M21" s="4">
        <v>0.06</v>
      </c>
    </row>
    <row r="22" spans="2:13" s="2" customFormat="1" ht="18.600000000000001" customHeight="1" x14ac:dyDescent="0.3">
      <c r="C22" s="7" t="s">
        <v>14</v>
      </c>
      <c r="D22" s="11">
        <v>222</v>
      </c>
      <c r="E22" s="13">
        <v>496</v>
      </c>
      <c r="F22" s="13">
        <v>424</v>
      </c>
      <c r="G22" s="11">
        <v>334</v>
      </c>
      <c r="H22" s="12">
        <v>560</v>
      </c>
      <c r="I22" s="11">
        <v>361</v>
      </c>
      <c r="J22" s="12">
        <v>610</v>
      </c>
      <c r="K22" s="24">
        <v>224</v>
      </c>
      <c r="L22" s="24">
        <v>15</v>
      </c>
    </row>
  </sheetData>
  <sortState ref="C3:L9">
    <sortCondition descending="1" ref="L3:L9"/>
  </sortState>
  <mergeCells count="3">
    <mergeCell ref="D1:K1"/>
    <mergeCell ref="B3:B9"/>
    <mergeCell ref="D13:K13"/>
  </mergeCells>
  <conditionalFormatting sqref="D3:L9 D15:L21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E10:K10 D22:L22">
    <cfRule type="colorScale" priority="1">
      <colorScale>
        <cfvo type="percentile" val="10"/>
        <cfvo type="percentile" val="50"/>
        <cfvo type="percentile" val="90"/>
        <color theme="0"/>
        <color theme="0" tint="-0.249977111117893"/>
        <color theme="0" tint="-0.499984740745262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39"/>
  <sheetViews>
    <sheetView tabSelected="1" workbookViewId="0">
      <selection activeCell="P29" sqref="P29"/>
    </sheetView>
  </sheetViews>
  <sheetFormatPr defaultRowHeight="12" x14ac:dyDescent="0.25"/>
  <cols>
    <col min="1" max="2" width="9" style="33"/>
    <col min="3" max="3" width="10.75" style="33" bestFit="1" customWidth="1"/>
    <col min="4" max="28" width="4.5" style="33" customWidth="1"/>
    <col min="29" max="29" width="0" style="33" hidden="1" customWidth="1"/>
    <col min="30" max="16384" width="9" style="33"/>
  </cols>
  <sheetData>
    <row r="2" spans="3:29" ht="12" customHeight="1" x14ac:dyDescent="0.25">
      <c r="C2" s="55" t="s">
        <v>58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spans="3:29" ht="12" customHeight="1" x14ac:dyDescent="0.25"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4" spans="3:29" x14ac:dyDescent="0.25">
      <c r="D4" s="48" t="s">
        <v>56</v>
      </c>
      <c r="E4" s="34"/>
      <c r="F4" s="34"/>
      <c r="G4" s="34"/>
      <c r="H4" s="34"/>
      <c r="I4" s="34"/>
      <c r="J4" s="34"/>
      <c r="K4" s="34"/>
      <c r="L4" s="34"/>
      <c r="M4" s="34"/>
      <c r="N4" s="48" t="s">
        <v>15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48" t="s">
        <v>16</v>
      </c>
      <c r="AA4" s="34"/>
      <c r="AB4" s="34"/>
    </row>
    <row r="5" spans="3:29" x14ac:dyDescent="0.25">
      <c r="C5" s="37" t="s">
        <v>57</v>
      </c>
      <c r="D5" s="35">
        <v>42438</v>
      </c>
      <c r="E5" s="35">
        <v>42469</v>
      </c>
      <c r="F5" s="35">
        <v>42499</v>
      </c>
      <c r="G5" s="35">
        <v>42530</v>
      </c>
      <c r="H5" s="35">
        <v>42560</v>
      </c>
      <c r="I5" s="35">
        <v>42591</v>
      </c>
      <c r="J5" s="35">
        <v>42622</v>
      </c>
      <c r="K5" s="35">
        <v>42652</v>
      </c>
      <c r="L5" s="35">
        <v>42683</v>
      </c>
      <c r="M5" s="35">
        <v>42713</v>
      </c>
      <c r="N5" s="35">
        <v>42379</v>
      </c>
      <c r="O5" s="35">
        <v>42410</v>
      </c>
      <c r="P5" s="35">
        <v>42439</v>
      </c>
      <c r="Q5" s="35">
        <v>42470</v>
      </c>
      <c r="R5" s="35">
        <v>42500</v>
      </c>
      <c r="S5" s="35">
        <v>42531</v>
      </c>
      <c r="T5" s="35">
        <v>42561</v>
      </c>
      <c r="U5" s="35">
        <v>42592</v>
      </c>
      <c r="V5" s="35">
        <v>42623</v>
      </c>
      <c r="W5" s="35">
        <v>42653</v>
      </c>
      <c r="X5" s="35">
        <v>42684</v>
      </c>
      <c r="Y5" s="35">
        <v>42714</v>
      </c>
      <c r="Z5" s="35">
        <v>42380</v>
      </c>
      <c r="AA5" s="35">
        <v>42411</v>
      </c>
      <c r="AB5" s="35">
        <v>42440</v>
      </c>
      <c r="AC5" s="33" t="s">
        <v>54</v>
      </c>
    </row>
    <row r="6" spans="3:29" ht="15.6" customHeight="1" x14ac:dyDescent="0.25">
      <c r="C6" s="37" t="s">
        <v>50</v>
      </c>
      <c r="D6" s="45">
        <v>5.96994E-3</v>
      </c>
      <c r="E6" s="45">
        <v>8.6589700000000002E-3</v>
      </c>
      <c r="F6" s="45">
        <v>8.6589700000000002E-3</v>
      </c>
      <c r="G6" s="45">
        <v>2.3237029999999999E-2</v>
      </c>
      <c r="H6" s="45">
        <v>3.3843600000000001E-2</v>
      </c>
      <c r="I6" s="45">
        <v>4.4192750000000003E-2</v>
      </c>
      <c r="J6" s="45">
        <v>7.8258839999999996E-2</v>
      </c>
      <c r="K6" s="45">
        <v>0.16296553999999999</v>
      </c>
      <c r="L6" s="46">
        <v>0.23672362</v>
      </c>
      <c r="M6" s="51">
        <v>0.35423719999999997</v>
      </c>
      <c r="N6" s="49">
        <v>0.56554729000000004</v>
      </c>
      <c r="O6" s="46">
        <v>0.58297801000000005</v>
      </c>
      <c r="P6" s="46">
        <v>0.30261332000000002</v>
      </c>
      <c r="Q6" s="45">
        <v>6.7283919999999997E-2</v>
      </c>
      <c r="R6" s="45">
        <v>2.4048750000000001E-2</v>
      </c>
      <c r="S6" s="45">
        <v>1.6486939999999999E-2</v>
      </c>
      <c r="T6" s="45">
        <v>1.0350089999999999E-2</v>
      </c>
      <c r="U6" s="45">
        <v>2.293241E-2</v>
      </c>
      <c r="V6" s="45">
        <v>3.5479299999999998E-2</v>
      </c>
      <c r="W6" s="45">
        <v>3.5985959999999997E-2</v>
      </c>
      <c r="X6" s="45">
        <v>2.4520239999999999E-2</v>
      </c>
      <c r="Y6" s="51">
        <v>5.0972200000000002E-2</v>
      </c>
      <c r="Z6" s="45">
        <v>1.388591E-2</v>
      </c>
      <c r="AA6" s="45">
        <v>0</v>
      </c>
      <c r="AB6" s="45">
        <v>0</v>
      </c>
      <c r="AC6" s="36">
        <f>AVERAGE(D6:AB6)</f>
        <v>0.10839323200000001</v>
      </c>
    </row>
    <row r="7" spans="3:29" ht="15.6" customHeight="1" x14ac:dyDescent="0.25">
      <c r="C7" s="37" t="s">
        <v>49</v>
      </c>
      <c r="D7" s="45">
        <v>0</v>
      </c>
      <c r="E7" s="45">
        <v>2.230478E-2</v>
      </c>
      <c r="F7" s="45">
        <v>3.9385139999999999E-2</v>
      </c>
      <c r="G7" s="45">
        <v>4.5283860000000002E-2</v>
      </c>
      <c r="H7" s="45">
        <v>5.3537880000000003E-2</v>
      </c>
      <c r="I7" s="45">
        <v>6.2295129999999997E-2</v>
      </c>
      <c r="J7" s="45">
        <v>6.5223920000000005E-2</v>
      </c>
      <c r="K7" s="45">
        <v>0.10369331</v>
      </c>
      <c r="L7" s="46">
        <v>0.19767407000000001</v>
      </c>
      <c r="M7" s="51">
        <v>0.26607838</v>
      </c>
      <c r="N7" s="49">
        <v>0.51013087999999995</v>
      </c>
      <c r="O7" s="46">
        <v>0.51396871</v>
      </c>
      <c r="P7" s="46">
        <v>0.43294983999999997</v>
      </c>
      <c r="Q7" s="46">
        <v>0.40105537000000002</v>
      </c>
      <c r="R7" s="46">
        <v>0.36536144999999998</v>
      </c>
      <c r="S7" s="46">
        <v>0.34958922999999997</v>
      </c>
      <c r="T7" s="46">
        <v>0.34846461000000001</v>
      </c>
      <c r="U7" s="46">
        <v>0.30197637999999999</v>
      </c>
      <c r="V7" s="46">
        <v>0.26396331000000001</v>
      </c>
      <c r="W7" s="46">
        <v>0.23754876999999999</v>
      </c>
      <c r="X7" s="46">
        <v>0.19234255</v>
      </c>
      <c r="Y7" s="51">
        <v>0.13619331000000001</v>
      </c>
      <c r="Z7" s="45">
        <v>3.6698000000000001E-2</v>
      </c>
      <c r="AA7" s="45">
        <v>0</v>
      </c>
      <c r="AB7" s="45">
        <v>0</v>
      </c>
      <c r="AC7" s="36">
        <f>AVERAGE(D7:AB7)</f>
        <v>0.19782875520000004</v>
      </c>
    </row>
    <row r="8" spans="3:29" ht="15.6" customHeight="1" x14ac:dyDescent="0.25">
      <c r="C8" s="37" t="s">
        <v>48</v>
      </c>
      <c r="D8" s="45">
        <v>8.9786699999999994E-3</v>
      </c>
      <c r="E8" s="45">
        <v>1.8475869999999998E-2</v>
      </c>
      <c r="F8" s="45">
        <v>1.8475869999999998E-2</v>
      </c>
      <c r="G8" s="45">
        <v>2.767153E-2</v>
      </c>
      <c r="H8" s="45">
        <v>3.06208E-2</v>
      </c>
      <c r="I8" s="45">
        <v>2.9991500000000001E-2</v>
      </c>
      <c r="J8" s="45">
        <v>4.1762599999999997E-2</v>
      </c>
      <c r="K8" s="45">
        <v>9.224359E-2</v>
      </c>
      <c r="L8" s="46">
        <v>0.17506231</v>
      </c>
      <c r="M8" s="51">
        <v>0.25657587999999998</v>
      </c>
      <c r="N8" s="49">
        <v>0.46314453999999999</v>
      </c>
      <c r="O8" s="46">
        <v>0.47516119000000001</v>
      </c>
      <c r="P8" s="46">
        <v>0.37782126999999999</v>
      </c>
      <c r="Q8" s="46">
        <v>0.3186022</v>
      </c>
      <c r="R8" s="46">
        <v>0.32350370000000001</v>
      </c>
      <c r="S8" s="46">
        <v>0.32886781999999998</v>
      </c>
      <c r="T8" s="46">
        <v>0.29596388000000001</v>
      </c>
      <c r="U8" s="46">
        <v>0.28976178000000002</v>
      </c>
      <c r="V8" s="46">
        <v>0.27046236000000001</v>
      </c>
      <c r="W8" s="46">
        <v>0.24750390999999999</v>
      </c>
      <c r="X8" s="46">
        <v>0.16646363</v>
      </c>
      <c r="Y8" s="51">
        <v>0.11906201</v>
      </c>
      <c r="Z8" s="45">
        <v>6.1260599999999998E-2</v>
      </c>
      <c r="AA8" s="45">
        <v>0</v>
      </c>
      <c r="AB8" s="45">
        <v>0</v>
      </c>
      <c r="AC8" s="36">
        <f>AVERAGE(D8:AB8)</f>
        <v>0.17749750039999998</v>
      </c>
    </row>
    <row r="9" spans="3:29" ht="15.6" customHeight="1" x14ac:dyDescent="0.25">
      <c r="C9" s="37" t="s">
        <v>37</v>
      </c>
      <c r="D9" s="47">
        <v>0</v>
      </c>
      <c r="E9" s="47">
        <v>6.0631900000000004E-3</v>
      </c>
      <c r="F9" s="47">
        <v>1.1556739999999999E-2</v>
      </c>
      <c r="G9" s="47">
        <v>1.0147359999999999E-2</v>
      </c>
      <c r="H9" s="47">
        <v>1.326038E-2</v>
      </c>
      <c r="I9" s="47">
        <v>2.1500700000000001E-2</v>
      </c>
      <c r="J9" s="47">
        <v>3.3616180000000002E-2</v>
      </c>
      <c r="K9" s="47">
        <v>8.9731290000000005E-2</v>
      </c>
      <c r="L9" s="39">
        <v>0.11991771</v>
      </c>
      <c r="M9" s="52">
        <v>0.24200615</v>
      </c>
      <c r="N9" s="50">
        <v>0.44245415999999999</v>
      </c>
      <c r="O9" s="39">
        <v>0.51713741000000002</v>
      </c>
      <c r="P9" s="39">
        <v>0.25784907000000001</v>
      </c>
      <c r="Q9" s="47">
        <v>6.0126979999999997E-2</v>
      </c>
      <c r="R9" s="47">
        <v>1.044702E-2</v>
      </c>
      <c r="S9" s="47">
        <v>0</v>
      </c>
      <c r="T9" s="47">
        <v>4.5199899999999998E-3</v>
      </c>
      <c r="U9" s="47">
        <v>6.4877900000000002E-3</v>
      </c>
      <c r="V9" s="47">
        <v>1.003721E-2</v>
      </c>
      <c r="W9" s="47">
        <v>1.9123669999999999E-2</v>
      </c>
      <c r="X9" s="47">
        <v>1.447088E-2</v>
      </c>
      <c r="Y9" s="52">
        <v>2.254598E-2</v>
      </c>
      <c r="Z9" s="47">
        <v>1.028895E-2</v>
      </c>
      <c r="AA9" s="47">
        <v>0</v>
      </c>
      <c r="AB9" s="47">
        <v>0</v>
      </c>
      <c r="AC9" s="36">
        <f>AVERAGE(D9:AB9)</f>
        <v>7.6931552399999992E-2</v>
      </c>
    </row>
    <row r="10" spans="3:29" ht="15.6" customHeight="1" x14ac:dyDescent="0.25">
      <c r="C10" s="37" t="s">
        <v>40</v>
      </c>
      <c r="D10" s="47">
        <v>2.9370199999999998E-3</v>
      </c>
      <c r="E10" s="47">
        <v>6.1024599999999997E-3</v>
      </c>
      <c r="F10" s="47">
        <v>3.1654500000000002E-3</v>
      </c>
      <c r="G10" s="47">
        <v>0</v>
      </c>
      <c r="H10" s="47">
        <v>0</v>
      </c>
      <c r="I10" s="47">
        <v>2.9370199999999998E-3</v>
      </c>
      <c r="J10" s="47">
        <v>1.461316E-2</v>
      </c>
      <c r="K10" s="47">
        <v>5.8066680000000002E-2</v>
      </c>
      <c r="L10" s="39">
        <v>0.12606806000000001</v>
      </c>
      <c r="M10" s="52">
        <v>0.19730748000000001</v>
      </c>
      <c r="N10" s="50">
        <v>0.42970892999999999</v>
      </c>
      <c r="O10" s="39">
        <v>0.48001605000000003</v>
      </c>
      <c r="P10" s="39">
        <v>9.5779980000000001E-2</v>
      </c>
      <c r="Q10" s="47">
        <v>8.6899200000000003E-3</v>
      </c>
      <c r="R10" s="47">
        <v>8.6899200000000003E-3</v>
      </c>
      <c r="S10" s="47">
        <v>1.0860430000000001E-2</v>
      </c>
      <c r="T10" s="47">
        <v>8.4606999999999998E-3</v>
      </c>
      <c r="U10" s="47">
        <v>5.4382399999999996E-3</v>
      </c>
      <c r="V10" s="47">
        <v>2.5908400000000001E-3</v>
      </c>
      <c r="W10" s="47">
        <v>1.371551E-2</v>
      </c>
      <c r="X10" s="47">
        <v>1.6758490000000001E-2</v>
      </c>
      <c r="Y10" s="52">
        <v>1.6249840000000002E-2</v>
      </c>
      <c r="Z10" s="47">
        <v>1.5686789999999999E-2</v>
      </c>
      <c r="AA10" s="47">
        <v>0</v>
      </c>
      <c r="AB10" s="47">
        <v>0</v>
      </c>
      <c r="AC10" s="36">
        <f>AVERAGE(D10:AB10)</f>
        <v>6.0953718799999994E-2</v>
      </c>
    </row>
    <row r="11" spans="3:29" ht="15.6" customHeight="1" x14ac:dyDescent="0.25">
      <c r="C11" s="37" t="s">
        <v>36</v>
      </c>
      <c r="D11" s="47">
        <v>1.3585740000000001E-2</v>
      </c>
      <c r="E11" s="47">
        <v>1.545529E-2</v>
      </c>
      <c r="F11" s="47">
        <v>5.15176E-3</v>
      </c>
      <c r="G11" s="47">
        <v>0</v>
      </c>
      <c r="H11" s="47">
        <v>8.8282499999999993E-3</v>
      </c>
      <c r="I11" s="47">
        <v>2.354821E-2</v>
      </c>
      <c r="J11" s="47">
        <v>2.6830420000000001E-2</v>
      </c>
      <c r="K11" s="47">
        <v>4.9177360000000003E-2</v>
      </c>
      <c r="L11" s="39">
        <v>0.11657948</v>
      </c>
      <c r="M11" s="52">
        <v>0.18181193000000001</v>
      </c>
      <c r="N11" s="50">
        <v>0.41545868000000002</v>
      </c>
      <c r="O11" s="39">
        <v>0.50521457000000003</v>
      </c>
      <c r="P11" s="39">
        <v>0.22277789000000001</v>
      </c>
      <c r="Q11" s="47">
        <v>5.2148979999999998E-2</v>
      </c>
      <c r="R11" s="47">
        <v>2.0834350000000001E-2</v>
      </c>
      <c r="S11" s="47">
        <v>1.24514E-2</v>
      </c>
      <c r="T11" s="47">
        <v>1.267575E-2</v>
      </c>
      <c r="U11" s="47">
        <v>2.1411860000000001E-2</v>
      </c>
      <c r="V11" s="47">
        <v>1.8200609999999999E-2</v>
      </c>
      <c r="W11" s="47">
        <v>4.4016270000000003E-2</v>
      </c>
      <c r="X11" s="47">
        <v>5.403322E-2</v>
      </c>
      <c r="Y11" s="52">
        <v>5.838865E-2</v>
      </c>
      <c r="Z11" s="47">
        <v>1.8125680000000002E-2</v>
      </c>
      <c r="AA11" s="47">
        <v>0</v>
      </c>
      <c r="AB11" s="47">
        <v>0</v>
      </c>
      <c r="AC11" s="36">
        <f>AVERAGE(D11:AB11)</f>
        <v>7.5868253999999982E-2</v>
      </c>
    </row>
    <row r="12" spans="3:29" ht="15.6" customHeight="1" x14ac:dyDescent="0.25">
      <c r="C12" s="37" t="s">
        <v>51</v>
      </c>
      <c r="D12" s="47">
        <v>0</v>
      </c>
      <c r="E12" s="47">
        <v>4.5411100000000001E-3</v>
      </c>
      <c r="F12" s="47">
        <v>6.4395399999999997E-3</v>
      </c>
      <c r="G12" s="47">
        <v>3.4121300000000002E-3</v>
      </c>
      <c r="H12" s="47">
        <v>0</v>
      </c>
      <c r="I12" s="47">
        <v>0</v>
      </c>
      <c r="J12" s="47">
        <v>7.3560400000000003E-3</v>
      </c>
      <c r="K12" s="47">
        <v>5.3738950000000001E-2</v>
      </c>
      <c r="L12" s="39">
        <v>0.1184994</v>
      </c>
      <c r="M12" s="52">
        <v>0.26416265999999999</v>
      </c>
      <c r="N12" s="50">
        <v>0.41145053999999998</v>
      </c>
      <c r="O12" s="39">
        <v>0.42818937000000001</v>
      </c>
      <c r="P12" s="39">
        <v>0.18631078000000001</v>
      </c>
      <c r="Q12" s="47">
        <v>3.8015260000000002E-2</v>
      </c>
      <c r="R12" s="47">
        <v>1.7818850000000001E-2</v>
      </c>
      <c r="S12" s="47">
        <v>2.9352659999999999E-2</v>
      </c>
      <c r="T12" s="47">
        <v>3.5221080000000002E-2</v>
      </c>
      <c r="U12" s="47">
        <v>8.6833670000000002E-2</v>
      </c>
      <c r="V12" s="47">
        <v>8.9361200000000002E-2</v>
      </c>
      <c r="W12" s="47">
        <v>9.7468159999999998E-2</v>
      </c>
      <c r="X12" s="47">
        <v>0.10351773</v>
      </c>
      <c r="Y12" s="52">
        <v>0.10119271000000001</v>
      </c>
      <c r="Z12" s="47">
        <v>3.7830089999999997E-2</v>
      </c>
      <c r="AA12" s="47">
        <v>0</v>
      </c>
      <c r="AB12" s="47">
        <v>0</v>
      </c>
      <c r="AC12" s="36">
        <f>AVERAGE(D12:AB12)</f>
        <v>8.4828477199999988E-2</v>
      </c>
    </row>
    <row r="13" spans="3:29" ht="15.6" customHeight="1" x14ac:dyDescent="0.25">
      <c r="C13" s="37" t="s">
        <v>44</v>
      </c>
      <c r="D13" s="47">
        <v>0</v>
      </c>
      <c r="E13" s="47">
        <v>8.6432799999999997E-3</v>
      </c>
      <c r="F13" s="47">
        <v>8.0828099999999993E-3</v>
      </c>
      <c r="G13" s="47">
        <v>1.463889E-2</v>
      </c>
      <c r="H13" s="47">
        <v>1.012218E-2</v>
      </c>
      <c r="I13" s="47">
        <v>8.8835200000000007E-3</v>
      </c>
      <c r="J13" s="47">
        <v>3.5992919999999998E-2</v>
      </c>
      <c r="K13" s="47">
        <v>6.9301440000000006E-2</v>
      </c>
      <c r="L13" s="39">
        <v>0.10087438</v>
      </c>
      <c r="M13" s="52">
        <v>0.20061039999999999</v>
      </c>
      <c r="N13" s="50">
        <v>0.38507091999999998</v>
      </c>
      <c r="O13" s="39">
        <v>0.41210732</v>
      </c>
      <c r="P13" s="39">
        <v>0.19083728999999999</v>
      </c>
      <c r="Q13" s="47">
        <v>3.564693E-2</v>
      </c>
      <c r="R13" s="47">
        <v>3.015263E-2</v>
      </c>
      <c r="S13" s="47">
        <v>4.8828249999999997E-2</v>
      </c>
      <c r="T13" s="47">
        <v>5.0012590000000003E-2</v>
      </c>
      <c r="U13" s="47">
        <v>8.6247560000000001E-2</v>
      </c>
      <c r="V13" s="47">
        <v>8.3381700000000003E-2</v>
      </c>
      <c r="W13" s="47">
        <v>8.903287E-2</v>
      </c>
      <c r="X13" s="47">
        <v>6.1540949999999997E-2</v>
      </c>
      <c r="Y13" s="52">
        <v>6.4159330000000001E-2</v>
      </c>
      <c r="Z13" s="47">
        <v>2.4425570000000001E-2</v>
      </c>
      <c r="AA13" s="47">
        <v>0</v>
      </c>
      <c r="AB13" s="47">
        <v>0</v>
      </c>
      <c r="AC13" s="36">
        <f>AVERAGE(D13:AB13)</f>
        <v>8.0743749199999965E-2</v>
      </c>
    </row>
    <row r="14" spans="3:29" ht="15.6" customHeight="1" x14ac:dyDescent="0.25">
      <c r="C14" s="37" t="s">
        <v>39</v>
      </c>
      <c r="D14" s="47">
        <v>1.412452E-2</v>
      </c>
      <c r="E14" s="47">
        <v>1.211753E-2</v>
      </c>
      <c r="F14" s="47">
        <v>8.06575E-3</v>
      </c>
      <c r="G14" s="47">
        <v>8.06575E-3</v>
      </c>
      <c r="H14" s="47">
        <v>8.06575E-3</v>
      </c>
      <c r="I14" s="47">
        <v>8.06575E-3</v>
      </c>
      <c r="J14" s="47">
        <v>8.06575E-3</v>
      </c>
      <c r="K14" s="47">
        <v>4.4819970000000001E-2</v>
      </c>
      <c r="L14" s="39">
        <v>0.12594232999999999</v>
      </c>
      <c r="M14" s="52">
        <v>0.19174801</v>
      </c>
      <c r="N14" s="50">
        <v>0.38425239999999999</v>
      </c>
      <c r="O14" s="39">
        <v>0.43880400000000003</v>
      </c>
      <c r="P14" s="47">
        <v>4.8251429999999998E-2</v>
      </c>
      <c r="Q14" s="47">
        <v>2.7883999999999999E-3</v>
      </c>
      <c r="R14" s="47">
        <v>0</v>
      </c>
      <c r="S14" s="47">
        <v>0</v>
      </c>
      <c r="T14" s="47">
        <v>2.3547099999999999E-3</v>
      </c>
      <c r="U14" s="47">
        <v>2.3547099999999999E-3</v>
      </c>
      <c r="V14" s="47">
        <v>4.7094099999999998E-3</v>
      </c>
      <c r="W14" s="47">
        <v>7.0551299999999997E-3</v>
      </c>
      <c r="X14" s="47">
        <v>1.2774280000000001E-2</v>
      </c>
      <c r="Y14" s="52">
        <v>2.1915230000000001E-2</v>
      </c>
      <c r="Z14" s="47">
        <v>1.9355629999999999E-2</v>
      </c>
      <c r="AA14" s="47">
        <v>0</v>
      </c>
      <c r="AB14" s="47">
        <v>0</v>
      </c>
      <c r="AC14" s="36">
        <f>AVERAGE(D14:AB14)</f>
        <v>5.4947857600000004E-2</v>
      </c>
    </row>
    <row r="15" spans="3:29" ht="15.6" customHeight="1" x14ac:dyDescent="0.25">
      <c r="C15" s="37" t="s">
        <v>45</v>
      </c>
      <c r="D15" s="45">
        <v>7.3246400000000003E-3</v>
      </c>
      <c r="E15" s="45">
        <v>2.3842199999999998E-3</v>
      </c>
      <c r="F15" s="45">
        <v>7.5937299999999999E-3</v>
      </c>
      <c r="G15" s="45">
        <v>1.337906E-2</v>
      </c>
      <c r="H15" s="45">
        <v>1.337906E-2</v>
      </c>
      <c r="I15" s="45">
        <v>2.4754689999999999E-2</v>
      </c>
      <c r="J15" s="45">
        <v>4.1512210000000001E-2</v>
      </c>
      <c r="K15" s="45">
        <v>9.4752130000000004E-2</v>
      </c>
      <c r="L15" s="46">
        <v>0.17146072000000001</v>
      </c>
      <c r="M15" s="51">
        <v>0.26696783000000002</v>
      </c>
      <c r="N15" s="49">
        <v>0.38108819999999999</v>
      </c>
      <c r="O15" s="46">
        <v>0.36401584999999997</v>
      </c>
      <c r="P15" s="46">
        <v>0.11301585</v>
      </c>
      <c r="Q15" s="45">
        <v>1.7455849999999998E-2</v>
      </c>
      <c r="R15" s="45">
        <v>1.2384239999999999E-2</v>
      </c>
      <c r="S15" s="45">
        <v>6.6449999999999999E-3</v>
      </c>
      <c r="T15" s="45">
        <v>1.6694339999999998E-2</v>
      </c>
      <c r="U15" s="45">
        <v>4.2792910000000003E-2</v>
      </c>
      <c r="V15" s="45">
        <v>3.4980360000000002E-2</v>
      </c>
      <c r="W15" s="45">
        <v>2.5402170000000002E-2</v>
      </c>
      <c r="X15" s="45">
        <v>3.6341749999999999E-2</v>
      </c>
      <c r="Y15" s="51">
        <v>6.7552210000000001E-2</v>
      </c>
      <c r="Z15" s="45">
        <v>1.3701909999999999E-2</v>
      </c>
      <c r="AA15" s="45">
        <v>0</v>
      </c>
      <c r="AB15" s="45">
        <v>0</v>
      </c>
      <c r="AC15" s="36">
        <f>AVERAGE(D15:AB15)</f>
        <v>7.1023157200000006E-2</v>
      </c>
    </row>
    <row r="16" spans="3:29" ht="15.6" customHeight="1" x14ac:dyDescent="0.25">
      <c r="C16" s="37" t="s">
        <v>33</v>
      </c>
      <c r="D16" s="45">
        <v>0</v>
      </c>
      <c r="E16" s="45">
        <v>1.2449740000000001E-2</v>
      </c>
      <c r="F16" s="45">
        <v>0</v>
      </c>
      <c r="G16" s="45">
        <v>0</v>
      </c>
      <c r="H16" s="45">
        <v>1.62896E-3</v>
      </c>
      <c r="I16" s="45">
        <v>5.2375E-3</v>
      </c>
      <c r="J16" s="45">
        <v>3.3086079999999997E-2</v>
      </c>
      <c r="K16" s="45">
        <v>8.4458000000000005E-2</v>
      </c>
      <c r="L16" s="46">
        <v>0.12675954</v>
      </c>
      <c r="M16" s="51">
        <v>0.18073791</v>
      </c>
      <c r="N16" s="49">
        <v>0.37568778000000003</v>
      </c>
      <c r="O16" s="46">
        <v>0.52572571999999995</v>
      </c>
      <c r="P16" s="46">
        <v>0.19139142000000001</v>
      </c>
      <c r="Q16" s="45">
        <v>4.0040140000000002E-2</v>
      </c>
      <c r="R16" s="45">
        <v>1.247787E-2</v>
      </c>
      <c r="S16" s="45">
        <v>2.1992049999999999E-2</v>
      </c>
      <c r="T16" s="45">
        <v>1.190985E-2</v>
      </c>
      <c r="U16" s="45">
        <v>6.8274199999999998E-3</v>
      </c>
      <c r="V16" s="45">
        <v>1.845774E-2</v>
      </c>
      <c r="W16" s="45">
        <v>3.4936149999999999E-2</v>
      </c>
      <c r="X16" s="45">
        <v>3.649757E-2</v>
      </c>
      <c r="Y16" s="51">
        <v>4.263728E-2</v>
      </c>
      <c r="Z16" s="45">
        <v>5.7202059999999999E-2</v>
      </c>
      <c r="AA16" s="45">
        <v>0</v>
      </c>
      <c r="AB16" s="45">
        <v>0</v>
      </c>
      <c r="AC16" s="36">
        <f>AVERAGE(D16:AB16)</f>
        <v>7.2805631199999998E-2</v>
      </c>
    </row>
    <row r="17" spans="3:29" ht="15.6" customHeight="1" x14ac:dyDescent="0.25">
      <c r="C17" s="37" t="s">
        <v>32</v>
      </c>
      <c r="D17" s="45">
        <v>8.7478299999999998E-3</v>
      </c>
      <c r="E17" s="45">
        <v>9.5207799999999995E-3</v>
      </c>
      <c r="F17" s="45">
        <v>7.5249799999999997E-3</v>
      </c>
      <c r="G17" s="45">
        <v>7.5249799999999997E-3</v>
      </c>
      <c r="H17" s="45">
        <v>7.5249799999999997E-3</v>
      </c>
      <c r="I17" s="45">
        <v>4.3063399999999996E-3</v>
      </c>
      <c r="J17" s="45">
        <v>6.0725299999999996E-3</v>
      </c>
      <c r="K17" s="45">
        <v>1.8207299999999999E-2</v>
      </c>
      <c r="L17" s="45">
        <v>5.1084600000000001E-2</v>
      </c>
      <c r="M17" s="51">
        <v>0.10171057</v>
      </c>
      <c r="N17" s="49">
        <v>0.25783910999999998</v>
      </c>
      <c r="O17" s="46">
        <v>0.34114125000000001</v>
      </c>
      <c r="P17" s="46">
        <v>0.14157152000000001</v>
      </c>
      <c r="Q17" s="45">
        <v>1.3770950000000001E-2</v>
      </c>
      <c r="R17" s="45">
        <v>0</v>
      </c>
      <c r="S17" s="45">
        <v>3.6213999999999999E-3</v>
      </c>
      <c r="T17" s="45">
        <v>5.6737599999999999E-3</v>
      </c>
      <c r="U17" s="45">
        <v>1.306587E-2</v>
      </c>
      <c r="V17" s="45">
        <v>1.5480249999999999E-2</v>
      </c>
      <c r="W17" s="45">
        <v>2.125923E-2</v>
      </c>
      <c r="X17" s="45">
        <v>2.7769749999999999E-2</v>
      </c>
      <c r="Y17" s="51">
        <v>3.1455549999999999E-2</v>
      </c>
      <c r="Z17" s="45">
        <v>4.1122900000000002E-3</v>
      </c>
      <c r="AA17" s="45">
        <v>0</v>
      </c>
      <c r="AB17" s="45">
        <v>0</v>
      </c>
      <c r="AC17" s="36">
        <f>AVERAGE(D17:AB17)</f>
        <v>4.3959432800000003E-2</v>
      </c>
    </row>
    <row r="18" spans="3:29" ht="15.6" customHeight="1" x14ac:dyDescent="0.25">
      <c r="C18" s="37" t="s">
        <v>47</v>
      </c>
      <c r="D18" s="47">
        <v>0</v>
      </c>
      <c r="E18" s="47">
        <v>0</v>
      </c>
      <c r="F18" s="47">
        <v>0</v>
      </c>
      <c r="G18" s="47">
        <v>3.2223600000000001E-3</v>
      </c>
      <c r="H18" s="47">
        <v>2.007838E-2</v>
      </c>
      <c r="I18" s="47">
        <v>2.5461669999999999E-2</v>
      </c>
      <c r="J18" s="47">
        <v>3.8611439999999997E-2</v>
      </c>
      <c r="K18" s="47">
        <v>9.533643E-2</v>
      </c>
      <c r="L18" s="39">
        <v>0.12284333</v>
      </c>
      <c r="M18" s="52">
        <v>0.18255523000000001</v>
      </c>
      <c r="N18" s="50">
        <v>0.25343673999999999</v>
      </c>
      <c r="O18" s="39">
        <v>0.25588246999999997</v>
      </c>
      <c r="P18" s="39">
        <v>0.12591137999999999</v>
      </c>
      <c r="Q18" s="47">
        <v>4.8990720000000001E-2</v>
      </c>
      <c r="R18" s="47">
        <v>3.735964E-2</v>
      </c>
      <c r="S18" s="47">
        <v>4.4441090000000003E-2</v>
      </c>
      <c r="T18" s="47">
        <v>4.6211620000000002E-2</v>
      </c>
      <c r="U18" s="47">
        <v>5.2857510000000003E-2</v>
      </c>
      <c r="V18" s="47">
        <v>6.3093330000000003E-2</v>
      </c>
      <c r="W18" s="47">
        <v>0.11409561</v>
      </c>
      <c r="X18" s="47">
        <v>9.1439140000000002E-2</v>
      </c>
      <c r="Y18" s="52">
        <v>7.2097289999999994E-2</v>
      </c>
      <c r="Z18" s="47">
        <v>6.3322779999999995E-2</v>
      </c>
      <c r="AA18" s="47">
        <v>3.1607200000000001E-3</v>
      </c>
      <c r="AB18" s="47">
        <v>0</v>
      </c>
      <c r="AC18" s="36">
        <f>AVERAGE(D18:AB18)</f>
        <v>7.0416355200000003E-2</v>
      </c>
    </row>
    <row r="19" spans="3:29" ht="15.6" customHeight="1" x14ac:dyDescent="0.25">
      <c r="C19" s="37" t="s">
        <v>43</v>
      </c>
      <c r="D19" s="47">
        <v>0</v>
      </c>
      <c r="E19" s="47">
        <v>0</v>
      </c>
      <c r="F19" s="47">
        <v>1.40744E-3</v>
      </c>
      <c r="G19" s="47">
        <v>0</v>
      </c>
      <c r="H19" s="47">
        <v>0</v>
      </c>
      <c r="I19" s="47">
        <v>4.3954900000000002E-3</v>
      </c>
      <c r="J19" s="47">
        <v>8.1560899999999995E-3</v>
      </c>
      <c r="K19" s="47">
        <v>2.1652149999999998E-2</v>
      </c>
      <c r="L19" s="47">
        <v>5.7620369999999997E-2</v>
      </c>
      <c r="M19" s="52">
        <v>0.12311655000000001</v>
      </c>
      <c r="N19" s="50">
        <v>0.24328241</v>
      </c>
      <c r="O19" s="39">
        <v>0.23695116999999999</v>
      </c>
      <c r="P19" s="47">
        <v>3.9614139999999999E-2</v>
      </c>
      <c r="Q19" s="47">
        <v>0</v>
      </c>
      <c r="R19" s="47">
        <v>0</v>
      </c>
      <c r="S19" s="47">
        <v>2.5622599999999998E-3</v>
      </c>
      <c r="T19" s="47">
        <v>6.9837400000000004E-3</v>
      </c>
      <c r="U19" s="47">
        <v>4.4214800000000002E-3</v>
      </c>
      <c r="V19" s="47">
        <v>1.3497810000000001E-2</v>
      </c>
      <c r="W19" s="47">
        <v>7.5837500000000002E-3</v>
      </c>
      <c r="X19" s="47">
        <v>1.0458159999999999E-2</v>
      </c>
      <c r="Y19" s="52">
        <v>1.110687E-2</v>
      </c>
      <c r="Z19" s="47">
        <v>9.5381700000000003E-3</v>
      </c>
      <c r="AA19" s="47">
        <v>0</v>
      </c>
      <c r="AB19" s="47">
        <v>0</v>
      </c>
      <c r="AC19" s="36">
        <f>AVERAGE(D19:AB19)</f>
        <v>3.2093922000000004E-2</v>
      </c>
    </row>
    <row r="20" spans="3:29" ht="15.6" customHeight="1" x14ac:dyDescent="0.25">
      <c r="C20" s="37" t="s">
        <v>35</v>
      </c>
      <c r="D20" s="47">
        <v>0</v>
      </c>
      <c r="E20" s="47">
        <v>4.7889600000000001E-3</v>
      </c>
      <c r="F20" s="47">
        <v>4.7889600000000001E-3</v>
      </c>
      <c r="G20" s="47">
        <v>8.1304299999999993E-3</v>
      </c>
      <c r="H20" s="47">
        <v>1.0918010000000001E-2</v>
      </c>
      <c r="I20" s="47">
        <v>1.7924659999999999E-2</v>
      </c>
      <c r="J20" s="47">
        <v>1.8317759999999999E-2</v>
      </c>
      <c r="K20" s="47">
        <v>4.7878940000000002E-2</v>
      </c>
      <c r="L20" s="47">
        <v>7.5984620000000003E-2</v>
      </c>
      <c r="M20" s="52">
        <v>0.12721426999999999</v>
      </c>
      <c r="N20" s="50">
        <v>0.23968350999999999</v>
      </c>
      <c r="O20" s="39">
        <v>0.25728202</v>
      </c>
      <c r="P20" s="47">
        <v>9.0250629999999998E-2</v>
      </c>
      <c r="Q20" s="47">
        <v>1.9872040000000001E-2</v>
      </c>
      <c r="R20" s="47">
        <v>2.5404899999999998E-3</v>
      </c>
      <c r="S20" s="47">
        <v>0</v>
      </c>
      <c r="T20" s="47">
        <v>0</v>
      </c>
      <c r="U20" s="47">
        <v>1.134624E-2</v>
      </c>
      <c r="V20" s="47">
        <v>1.2418459999999999E-2</v>
      </c>
      <c r="W20" s="47">
        <v>1.080093E-2</v>
      </c>
      <c r="X20" s="47">
        <v>1.695489E-2</v>
      </c>
      <c r="Y20" s="52">
        <v>2.6816179999999998E-2</v>
      </c>
      <c r="Z20" s="47">
        <v>1.856872E-2</v>
      </c>
      <c r="AA20" s="47">
        <v>3.0662900000000002E-3</v>
      </c>
      <c r="AB20" s="47">
        <v>0</v>
      </c>
      <c r="AC20" s="36">
        <f>AVERAGE(D20:AB20)</f>
        <v>4.1021880399999995E-2</v>
      </c>
    </row>
    <row r="21" spans="3:29" ht="15.6" customHeight="1" x14ac:dyDescent="0.25">
      <c r="C21" s="37" t="s">
        <v>31</v>
      </c>
      <c r="D21" s="45">
        <v>2.42489E-2</v>
      </c>
      <c r="E21" s="45">
        <v>7.9833899999999999E-3</v>
      </c>
      <c r="F21" s="45">
        <v>0</v>
      </c>
      <c r="G21" s="45">
        <v>2.82987E-3</v>
      </c>
      <c r="H21" s="45">
        <v>5.6597399999999999E-3</v>
      </c>
      <c r="I21" s="45">
        <v>5.6597399999999999E-3</v>
      </c>
      <c r="J21" s="45">
        <v>7.0988900000000001E-3</v>
      </c>
      <c r="K21" s="45">
        <v>8.5380400000000002E-3</v>
      </c>
      <c r="L21" s="45">
        <v>1.521398E-2</v>
      </c>
      <c r="M21" s="53">
        <v>4.2059539999999999E-2</v>
      </c>
      <c r="N21" s="49">
        <v>0.22412266</v>
      </c>
      <c r="O21" s="46">
        <v>0.45114063999999998</v>
      </c>
      <c r="P21" s="46">
        <v>0.30511161999999997</v>
      </c>
      <c r="Q21" s="45">
        <v>3.2379520000000002E-2</v>
      </c>
      <c r="R21" s="45">
        <v>1.4391499999999999E-3</v>
      </c>
      <c r="S21" s="45">
        <v>5.68777E-3</v>
      </c>
      <c r="T21" s="45">
        <v>1.557731E-2</v>
      </c>
      <c r="U21" s="45">
        <v>1.1220920000000001E-2</v>
      </c>
      <c r="V21" s="45">
        <v>1.826668E-2</v>
      </c>
      <c r="W21" s="45">
        <v>3.1562180000000002E-2</v>
      </c>
      <c r="X21" s="45">
        <v>5.1577230000000002E-2</v>
      </c>
      <c r="Y21" s="53">
        <v>6.9486370000000006E-2</v>
      </c>
      <c r="Z21" s="45">
        <v>2.6429399999999999E-2</v>
      </c>
      <c r="AA21" s="45">
        <v>0</v>
      </c>
      <c r="AB21" s="45">
        <v>0</v>
      </c>
      <c r="AC21" s="36">
        <f>AVERAGE(D21:AB21)</f>
        <v>5.4531741599999996E-2</v>
      </c>
    </row>
    <row r="22" spans="3:29" ht="15.6" customHeight="1" x14ac:dyDescent="0.25">
      <c r="C22" s="37" t="s">
        <v>27</v>
      </c>
      <c r="D22" s="47">
        <v>1.5977999999999999E-3</v>
      </c>
      <c r="E22" s="47">
        <v>9.9160199999999993E-3</v>
      </c>
      <c r="F22" s="47">
        <v>4.7675399999999998E-3</v>
      </c>
      <c r="G22" s="47">
        <v>6.3154099999999996E-3</v>
      </c>
      <c r="H22" s="47">
        <v>4.7434799999999996E-3</v>
      </c>
      <c r="I22" s="47">
        <v>6.7462800000000003E-3</v>
      </c>
      <c r="J22" s="47">
        <v>8.7318499999999993E-3</v>
      </c>
      <c r="K22" s="47">
        <v>3.2192779999999997E-2</v>
      </c>
      <c r="L22" s="47">
        <v>6.6918350000000001E-2</v>
      </c>
      <c r="M22" s="52">
        <v>0.11485707000000001</v>
      </c>
      <c r="N22" s="50">
        <v>0.22336470999999999</v>
      </c>
      <c r="O22" s="39">
        <v>0.28446874</v>
      </c>
      <c r="P22" s="39">
        <v>0.18365033</v>
      </c>
      <c r="Q22" s="47">
        <v>7.6249380000000005E-2</v>
      </c>
      <c r="R22" s="47">
        <v>3.5425930000000001E-2</v>
      </c>
      <c r="S22" s="47">
        <v>2.80211E-2</v>
      </c>
      <c r="T22" s="47">
        <v>2.7884809999999999E-2</v>
      </c>
      <c r="U22" s="47">
        <v>5.0247130000000001E-2</v>
      </c>
      <c r="V22" s="47">
        <v>4.7091569999999999E-2</v>
      </c>
      <c r="W22" s="47">
        <v>4.8596420000000001E-2</v>
      </c>
      <c r="X22" s="47">
        <v>3.8726669999999998E-2</v>
      </c>
      <c r="Y22" s="52">
        <v>4.730314E-2</v>
      </c>
      <c r="Z22" s="47">
        <v>2.1396209999999999E-2</v>
      </c>
      <c r="AA22" s="47">
        <v>0</v>
      </c>
      <c r="AB22" s="47">
        <v>0</v>
      </c>
      <c r="AC22" s="36">
        <f>AVERAGE(D22:AB22)</f>
        <v>5.476850879999999E-2</v>
      </c>
    </row>
    <row r="23" spans="3:29" ht="15.6" customHeight="1" x14ac:dyDescent="0.25">
      <c r="C23" s="37" t="s">
        <v>42</v>
      </c>
      <c r="D23" s="45">
        <v>0</v>
      </c>
      <c r="E23" s="45">
        <v>7.0932699999999996E-3</v>
      </c>
      <c r="F23" s="45">
        <v>7.1450699999999999E-3</v>
      </c>
      <c r="G23" s="45">
        <v>2.3989599999999999E-3</v>
      </c>
      <c r="H23" s="45">
        <v>4.7979099999999998E-3</v>
      </c>
      <c r="I23" s="45">
        <v>9.5129399999999992E-3</v>
      </c>
      <c r="J23" s="45">
        <v>1.874719E-2</v>
      </c>
      <c r="K23" s="45">
        <v>4.414676E-2</v>
      </c>
      <c r="L23" s="45">
        <v>6.5662410000000004E-2</v>
      </c>
      <c r="M23" s="51">
        <v>0.12445086</v>
      </c>
      <c r="N23" s="49">
        <v>0.22279673999999999</v>
      </c>
      <c r="O23" s="46">
        <v>0.21773326000000001</v>
      </c>
      <c r="P23" s="45">
        <v>6.7359790000000003E-2</v>
      </c>
      <c r="Q23" s="45">
        <v>4.6692799999999996E-3</v>
      </c>
      <c r="R23" s="45">
        <v>0</v>
      </c>
      <c r="S23" s="45">
        <v>0</v>
      </c>
      <c r="T23" s="45">
        <v>2.8718200000000002E-3</v>
      </c>
      <c r="U23" s="45">
        <v>6.7144600000000002E-3</v>
      </c>
      <c r="V23" s="45">
        <v>4.0274899999999999E-3</v>
      </c>
      <c r="W23" s="45">
        <v>2.0831720000000001E-2</v>
      </c>
      <c r="X23" s="45">
        <v>8.7978599999999994E-3</v>
      </c>
      <c r="Y23" s="51">
        <v>1.812443E-2</v>
      </c>
      <c r="Z23" s="45">
        <v>1.9531699999999999E-2</v>
      </c>
      <c r="AA23" s="45">
        <v>0</v>
      </c>
      <c r="AB23" s="45">
        <v>0</v>
      </c>
      <c r="AC23" s="36">
        <f>AVERAGE(D23:AB23)</f>
        <v>3.5096556800000005E-2</v>
      </c>
    </row>
    <row r="24" spans="3:29" ht="15.6" customHeight="1" x14ac:dyDescent="0.25">
      <c r="C24" s="37" t="s">
        <v>29</v>
      </c>
      <c r="D24" s="47">
        <v>9.7906899999999995E-3</v>
      </c>
      <c r="E24" s="47">
        <v>1.0976059999999999E-2</v>
      </c>
      <c r="F24" s="47">
        <v>2.4727799999999999E-3</v>
      </c>
      <c r="G24" s="47">
        <v>0</v>
      </c>
      <c r="H24" s="47">
        <v>0</v>
      </c>
      <c r="I24" s="47">
        <v>0</v>
      </c>
      <c r="J24" s="47">
        <v>2.4727799999999999E-3</v>
      </c>
      <c r="K24" s="47">
        <v>6.0305000000000003E-3</v>
      </c>
      <c r="L24" s="47">
        <v>2.749453E-2</v>
      </c>
      <c r="M24" s="54">
        <v>6.982294E-2</v>
      </c>
      <c r="N24" s="50">
        <v>0.21833801</v>
      </c>
      <c r="O24" s="39">
        <v>0.31271126999999999</v>
      </c>
      <c r="P24" s="39">
        <v>0.15316904000000001</v>
      </c>
      <c r="Q24" s="47">
        <v>1.259893E-2</v>
      </c>
      <c r="R24" s="47">
        <v>0</v>
      </c>
      <c r="S24" s="47">
        <v>0</v>
      </c>
      <c r="T24" s="47">
        <v>0</v>
      </c>
      <c r="U24" s="47">
        <v>2.09559E-3</v>
      </c>
      <c r="V24" s="47">
        <v>5.5411100000000001E-3</v>
      </c>
      <c r="W24" s="47">
        <v>2.130694E-2</v>
      </c>
      <c r="X24" s="47">
        <v>2.1924079999999999E-2</v>
      </c>
      <c r="Y24" s="54">
        <v>3.5067149999999998E-2</v>
      </c>
      <c r="Z24" s="47">
        <v>1.9933389999999999E-2</v>
      </c>
      <c r="AA24" s="47">
        <v>2.8469400000000001E-3</v>
      </c>
      <c r="AB24" s="47">
        <v>0</v>
      </c>
      <c r="AC24" s="36">
        <f>AVERAGE(D24:AB24)</f>
        <v>3.7383709200000004E-2</v>
      </c>
    </row>
    <row r="25" spans="3:29" ht="15.6" customHeight="1" x14ac:dyDescent="0.25">
      <c r="C25" s="37" t="s">
        <v>53</v>
      </c>
      <c r="D25" s="47">
        <v>0</v>
      </c>
      <c r="E25" s="47">
        <v>3.13284E-3</v>
      </c>
      <c r="F25" s="47">
        <v>3.13284E-3</v>
      </c>
      <c r="G25" s="47">
        <v>5.44605E-3</v>
      </c>
      <c r="H25" s="47">
        <v>5.44605E-3</v>
      </c>
      <c r="I25" s="47">
        <v>3.13284E-3</v>
      </c>
      <c r="J25" s="47">
        <v>1.1380980000000001E-2</v>
      </c>
      <c r="K25" s="47">
        <v>2.0295799999999999E-2</v>
      </c>
      <c r="L25" s="47">
        <v>5.2117440000000001E-2</v>
      </c>
      <c r="M25" s="52">
        <v>0.10547321</v>
      </c>
      <c r="N25" s="50">
        <v>0.21806418999999999</v>
      </c>
      <c r="O25" s="39">
        <v>0.16691164999999999</v>
      </c>
      <c r="P25" s="47">
        <v>3.3211780000000003E-2</v>
      </c>
      <c r="Q25" s="47">
        <v>9.1254700000000001E-3</v>
      </c>
      <c r="R25" s="47">
        <v>0</v>
      </c>
      <c r="S25" s="47">
        <v>0</v>
      </c>
      <c r="T25" s="47">
        <v>1.6246859999999998E-2</v>
      </c>
      <c r="U25" s="47">
        <v>3.0022819999999999E-2</v>
      </c>
      <c r="V25" s="47">
        <v>1.275098E-2</v>
      </c>
      <c r="W25" s="47">
        <v>1.390681E-2</v>
      </c>
      <c r="X25" s="47">
        <v>8.7573600000000005E-3</v>
      </c>
      <c r="Y25" s="52">
        <v>1.7625749999999999E-2</v>
      </c>
      <c r="Z25" s="47">
        <v>1.031896E-2</v>
      </c>
      <c r="AA25" s="47">
        <v>0</v>
      </c>
      <c r="AB25" s="47">
        <v>0</v>
      </c>
      <c r="AC25" s="36">
        <f>AVERAGE(D25:AB25)</f>
        <v>2.98600272E-2</v>
      </c>
    </row>
    <row r="26" spans="3:29" ht="15.6" customHeight="1" x14ac:dyDescent="0.25">
      <c r="C26" s="37" t="s">
        <v>46</v>
      </c>
      <c r="D26" s="45">
        <v>6.6200000000000005E-4</v>
      </c>
      <c r="E26" s="45">
        <v>1.3240000000000001E-3</v>
      </c>
      <c r="F26" s="45">
        <v>0</v>
      </c>
      <c r="G26" s="45">
        <v>0</v>
      </c>
      <c r="H26" s="45">
        <v>5.9866700000000004E-3</v>
      </c>
      <c r="I26" s="45">
        <v>1.77824E-2</v>
      </c>
      <c r="J26" s="45">
        <v>3.9583880000000002E-2</v>
      </c>
      <c r="K26" s="45">
        <v>7.0540640000000002E-2</v>
      </c>
      <c r="L26" s="46">
        <v>0.13039777999999999</v>
      </c>
      <c r="M26" s="51">
        <v>0.17326185</v>
      </c>
      <c r="N26" s="49">
        <v>0.21575557000000001</v>
      </c>
      <c r="O26" s="46">
        <v>0.21316656</v>
      </c>
      <c r="P26" s="45">
        <v>9.2994789999999994E-2</v>
      </c>
      <c r="Q26" s="45">
        <v>5.7728300000000003E-2</v>
      </c>
      <c r="R26" s="45">
        <v>5.6488900000000002E-2</v>
      </c>
      <c r="S26" s="45">
        <v>6.9122230000000007E-2</v>
      </c>
      <c r="T26" s="45">
        <v>9.835402E-2</v>
      </c>
      <c r="U26" s="45">
        <v>0.10952473</v>
      </c>
      <c r="V26" s="45">
        <v>0.12093244</v>
      </c>
      <c r="W26" s="45">
        <v>0.15246232000000001</v>
      </c>
      <c r="X26" s="45">
        <v>8.6957060000000003E-2</v>
      </c>
      <c r="Y26" s="51">
        <v>0.10588181000000001</v>
      </c>
      <c r="Z26" s="45">
        <v>6.9605070000000005E-2</v>
      </c>
      <c r="AA26" s="45">
        <v>0</v>
      </c>
      <c r="AB26" s="45">
        <v>0</v>
      </c>
      <c r="AC26" s="36">
        <f>AVERAGE(D26:AB26)</f>
        <v>7.5540520799999997E-2</v>
      </c>
    </row>
    <row r="27" spans="3:29" ht="15.6" customHeight="1" x14ac:dyDescent="0.25">
      <c r="C27" s="37" t="s">
        <v>34</v>
      </c>
      <c r="D27" s="47">
        <v>1.037071E-2</v>
      </c>
      <c r="E27" s="47">
        <v>1.095936E-2</v>
      </c>
      <c r="F27" s="47">
        <v>1.095936E-2</v>
      </c>
      <c r="G27" s="47">
        <v>1.12973E-2</v>
      </c>
      <c r="H27" s="47">
        <v>1.126391E-2</v>
      </c>
      <c r="I27" s="47">
        <v>1.784606E-2</v>
      </c>
      <c r="J27" s="47">
        <v>1.5781839999999998E-2</v>
      </c>
      <c r="K27" s="47">
        <v>2.7590420000000001E-2</v>
      </c>
      <c r="L27" s="47">
        <v>5.789731E-2</v>
      </c>
      <c r="M27" s="52">
        <v>0.10685931</v>
      </c>
      <c r="N27" s="50">
        <v>0.20891264000000001</v>
      </c>
      <c r="O27" s="39">
        <v>0.27025500000000002</v>
      </c>
      <c r="P27" s="39">
        <v>0.10691418</v>
      </c>
      <c r="Q27" s="47">
        <v>2.0803490000000001E-2</v>
      </c>
      <c r="R27" s="47">
        <v>3.7710899999999999E-3</v>
      </c>
      <c r="S27" s="47">
        <v>2.3239799999999998E-3</v>
      </c>
      <c r="T27" s="47">
        <v>2.3239799999999998E-3</v>
      </c>
      <c r="U27" s="47">
        <v>2.3239799999999998E-3</v>
      </c>
      <c r="V27" s="47">
        <v>1.61725E-3</v>
      </c>
      <c r="W27" s="47">
        <v>5.3686300000000001E-3</v>
      </c>
      <c r="X27" s="47">
        <v>0</v>
      </c>
      <c r="Y27" s="52">
        <v>2.3855410000000001E-2</v>
      </c>
      <c r="Z27" s="47">
        <v>7.16273E-3</v>
      </c>
      <c r="AA27" s="47">
        <v>0</v>
      </c>
      <c r="AB27" s="47">
        <v>0</v>
      </c>
      <c r="AC27" s="36">
        <f>AVERAGE(D27:AB27)</f>
        <v>3.7458317599999999E-2</v>
      </c>
    </row>
    <row r="28" spans="3:29" ht="15.6" customHeight="1" x14ac:dyDescent="0.25">
      <c r="C28" s="37" t="s">
        <v>30</v>
      </c>
      <c r="D28" s="45">
        <v>0</v>
      </c>
      <c r="E28" s="45">
        <v>0</v>
      </c>
      <c r="F28" s="45">
        <v>0</v>
      </c>
      <c r="G28" s="45">
        <v>2.50688E-3</v>
      </c>
      <c r="H28" s="45">
        <v>5.6091500000000002E-3</v>
      </c>
      <c r="I28" s="45">
        <v>5.6091500000000002E-3</v>
      </c>
      <c r="J28" s="45">
        <v>1.0352E-2</v>
      </c>
      <c r="K28" s="45">
        <v>1.8713049999999998E-2</v>
      </c>
      <c r="L28" s="45">
        <v>2.4453880000000001E-2</v>
      </c>
      <c r="M28" s="53">
        <v>4.9508419999999997E-2</v>
      </c>
      <c r="N28" s="49">
        <v>0.20812998999999999</v>
      </c>
      <c r="O28" s="46">
        <v>0.32902800999999998</v>
      </c>
      <c r="P28" s="46">
        <v>0.18613726</v>
      </c>
      <c r="Q28" s="45">
        <v>2.0751530000000001E-2</v>
      </c>
      <c r="R28" s="45">
        <v>7.0373199999999997E-3</v>
      </c>
      <c r="S28" s="45">
        <v>1.6044880000000001E-2</v>
      </c>
      <c r="T28" s="45">
        <v>1.8049639999999999E-2</v>
      </c>
      <c r="U28" s="45">
        <v>1.885889E-2</v>
      </c>
      <c r="V28" s="45">
        <v>1.474812E-2</v>
      </c>
      <c r="W28" s="45">
        <v>2.1578460000000001E-2</v>
      </c>
      <c r="X28" s="45">
        <v>3.9551389999999999E-2</v>
      </c>
      <c r="Y28" s="53">
        <v>5.3503450000000001E-2</v>
      </c>
      <c r="Z28" s="45">
        <v>1.1249830000000001E-2</v>
      </c>
      <c r="AA28" s="45">
        <v>0</v>
      </c>
      <c r="AB28" s="45">
        <v>0</v>
      </c>
      <c r="AC28" s="36">
        <f>AVERAGE(D28:AB28)</f>
        <v>4.2456851999999989E-2</v>
      </c>
    </row>
    <row r="29" spans="3:29" ht="15.6" customHeight="1" x14ac:dyDescent="0.25">
      <c r="C29" s="37" t="s">
        <v>41</v>
      </c>
      <c r="D29" s="47">
        <v>0</v>
      </c>
      <c r="E29" s="47">
        <v>0</v>
      </c>
      <c r="F29" s="47">
        <v>0</v>
      </c>
      <c r="G29" s="47">
        <v>0</v>
      </c>
      <c r="H29" s="47">
        <v>0</v>
      </c>
      <c r="I29" s="47">
        <v>8.4249400000000006E-3</v>
      </c>
      <c r="J29" s="47">
        <v>5.2123899999999999E-3</v>
      </c>
      <c r="K29" s="47">
        <v>2.0951060000000001E-2</v>
      </c>
      <c r="L29" s="47">
        <v>3.7982639999999998E-2</v>
      </c>
      <c r="M29" s="54">
        <v>7.2529220000000005E-2</v>
      </c>
      <c r="N29" s="50">
        <v>0.20658774999999999</v>
      </c>
      <c r="O29" s="39">
        <v>0.24858081000000001</v>
      </c>
      <c r="P29" s="47">
        <v>6.5117099999999997E-2</v>
      </c>
      <c r="Q29" s="47">
        <v>1.281667E-2</v>
      </c>
      <c r="R29" s="47">
        <v>1.6051659999999999E-2</v>
      </c>
      <c r="S29" s="47">
        <v>1.4698549999999999E-2</v>
      </c>
      <c r="T29" s="47">
        <v>1.6685599999999998E-2</v>
      </c>
      <c r="U29" s="47">
        <v>2.4119930000000001E-2</v>
      </c>
      <c r="V29" s="47">
        <v>2.660672E-2</v>
      </c>
      <c r="W29" s="47">
        <v>4.5614330000000002E-2</v>
      </c>
      <c r="X29" s="47">
        <v>4.3195669999999999E-2</v>
      </c>
      <c r="Y29" s="54">
        <v>4.4566769999999999E-2</v>
      </c>
      <c r="Z29" s="47">
        <v>2.7668709999999999E-2</v>
      </c>
      <c r="AA29" s="47">
        <v>0</v>
      </c>
      <c r="AB29" s="47">
        <v>0</v>
      </c>
      <c r="AC29" s="36">
        <f>AVERAGE(D29:AB29)</f>
        <v>3.7496420799999999E-2</v>
      </c>
    </row>
    <row r="30" spans="3:29" ht="15.6" customHeight="1" x14ac:dyDescent="0.25">
      <c r="C30" s="37" t="s">
        <v>23</v>
      </c>
      <c r="D30" s="45">
        <v>0</v>
      </c>
      <c r="E30" s="45">
        <v>0</v>
      </c>
      <c r="F30" s="45">
        <v>0</v>
      </c>
      <c r="G30" s="45">
        <v>0</v>
      </c>
      <c r="H30" s="45">
        <v>3.31431E-3</v>
      </c>
      <c r="I30" s="45">
        <v>3.31431E-3</v>
      </c>
      <c r="J30" s="45">
        <v>2.25223E-3</v>
      </c>
      <c r="K30" s="45">
        <v>1.3248309999999999E-2</v>
      </c>
      <c r="L30" s="45">
        <v>3.4812389999999999E-2</v>
      </c>
      <c r="M30" s="53">
        <v>7.360448E-2</v>
      </c>
      <c r="N30" s="49">
        <v>0.18237934</v>
      </c>
      <c r="O30" s="46">
        <v>0.28510173999999999</v>
      </c>
      <c r="P30" s="46">
        <v>0.15292732000000001</v>
      </c>
      <c r="Q30" s="45">
        <v>1.8572419999999999E-2</v>
      </c>
      <c r="R30" s="45">
        <v>6.2795200000000002E-3</v>
      </c>
      <c r="S30" s="45">
        <v>1.9935399999999998E-3</v>
      </c>
      <c r="T30" s="45">
        <v>1.9935399999999998E-3</v>
      </c>
      <c r="U30" s="45">
        <v>1.9935399999999998E-3</v>
      </c>
      <c r="V30" s="45">
        <v>5.4966099999999999E-3</v>
      </c>
      <c r="W30" s="45">
        <v>5.3471600000000001E-3</v>
      </c>
      <c r="X30" s="45">
        <v>1.6819230000000001E-2</v>
      </c>
      <c r="Y30" s="53">
        <v>1.7106179999999999E-2</v>
      </c>
      <c r="Z30" s="45">
        <v>1.91741E-3</v>
      </c>
      <c r="AA30" s="45">
        <v>0</v>
      </c>
      <c r="AB30" s="45">
        <v>0</v>
      </c>
      <c r="AC30" s="36">
        <f>AVERAGE(D30:AB30)</f>
        <v>3.3138943199999993E-2</v>
      </c>
    </row>
    <row r="31" spans="3:29" ht="15.6" customHeight="1" x14ac:dyDescent="0.25">
      <c r="C31" s="37" t="s">
        <v>24</v>
      </c>
      <c r="D31" s="45">
        <v>0</v>
      </c>
      <c r="E31" s="45">
        <v>0</v>
      </c>
      <c r="F31" s="45">
        <v>4.2275100000000003E-3</v>
      </c>
      <c r="G31" s="45">
        <v>0</v>
      </c>
      <c r="H31" s="45">
        <v>0</v>
      </c>
      <c r="I31" s="45">
        <v>4.41757E-3</v>
      </c>
      <c r="J31" s="45">
        <v>7.1189699999999996E-3</v>
      </c>
      <c r="K31" s="45">
        <v>3.5640539999999998E-2</v>
      </c>
      <c r="L31" s="45">
        <v>3.1461749999999997E-2</v>
      </c>
      <c r="M31" s="53">
        <v>5.8296210000000001E-2</v>
      </c>
      <c r="N31" s="49">
        <v>0.18125527999999999</v>
      </c>
      <c r="O31" s="46">
        <v>0.32176816000000003</v>
      </c>
      <c r="P31" s="46">
        <v>0.11532228999999999</v>
      </c>
      <c r="Q31" s="45">
        <v>1.033506E-2</v>
      </c>
      <c r="R31" s="45">
        <v>2.7311100000000001E-3</v>
      </c>
      <c r="S31" s="45">
        <v>0</v>
      </c>
      <c r="T31" s="45">
        <v>6.9325400000000001E-3</v>
      </c>
      <c r="U31" s="45">
        <v>4.1565500000000002E-3</v>
      </c>
      <c r="V31" s="45">
        <v>1.2255510000000001E-2</v>
      </c>
      <c r="W31" s="45">
        <v>7.55604E-3</v>
      </c>
      <c r="X31" s="45">
        <v>7.9754600000000002E-3</v>
      </c>
      <c r="Y31" s="53">
        <v>1.304175E-2</v>
      </c>
      <c r="Z31" s="45">
        <v>0</v>
      </c>
      <c r="AA31" s="45">
        <v>0</v>
      </c>
      <c r="AB31" s="45">
        <v>0</v>
      </c>
      <c r="AC31" s="36">
        <f>AVERAGE(D31:AB31)</f>
        <v>3.2979691999999998E-2</v>
      </c>
    </row>
    <row r="32" spans="3:29" ht="15.6" customHeight="1" x14ac:dyDescent="0.25">
      <c r="C32" s="37" t="s">
        <v>28</v>
      </c>
      <c r="D32" s="47">
        <v>0</v>
      </c>
      <c r="E32" s="47">
        <v>4.9893000000000003E-3</v>
      </c>
      <c r="F32" s="47">
        <v>0</v>
      </c>
      <c r="G32" s="47">
        <v>5.0954399999999997E-3</v>
      </c>
      <c r="H32" s="47">
        <v>2.5477199999999998E-3</v>
      </c>
      <c r="I32" s="47">
        <v>6.6035699999999996E-3</v>
      </c>
      <c r="J32" s="47">
        <v>2.2124649999999999E-2</v>
      </c>
      <c r="K32" s="47">
        <v>1.6927919999999999E-2</v>
      </c>
      <c r="L32" s="47">
        <v>1.2872079999999999E-2</v>
      </c>
      <c r="M32" s="54">
        <v>2.0263840000000002E-2</v>
      </c>
      <c r="N32" s="50">
        <v>0.12585157</v>
      </c>
      <c r="O32" s="39">
        <v>0.12140025</v>
      </c>
      <c r="P32" s="47">
        <v>6.1978760000000001E-2</v>
      </c>
      <c r="Q32" s="47">
        <v>2.5190540000000001E-2</v>
      </c>
      <c r="R32" s="47">
        <v>8.7878599999999998E-3</v>
      </c>
      <c r="S32" s="47">
        <v>1.347082E-2</v>
      </c>
      <c r="T32" s="47">
        <v>7.2028700000000001E-3</v>
      </c>
      <c r="U32" s="47">
        <v>1.05118E-2</v>
      </c>
      <c r="V32" s="47">
        <v>6.8384800000000001E-3</v>
      </c>
      <c r="W32" s="47">
        <v>6.8486199999999997E-3</v>
      </c>
      <c r="X32" s="47">
        <v>4.7882000000000003E-3</v>
      </c>
      <c r="Y32" s="54">
        <v>8.1603100000000005E-3</v>
      </c>
      <c r="Z32" s="47">
        <v>0</v>
      </c>
      <c r="AA32" s="47">
        <v>0</v>
      </c>
      <c r="AB32" s="47">
        <v>0</v>
      </c>
      <c r="AC32" s="36">
        <f>AVERAGE(D32:AB32)</f>
        <v>1.9698184000000001E-2</v>
      </c>
    </row>
    <row r="33" spans="3:29" ht="15.6" customHeight="1" x14ac:dyDescent="0.25">
      <c r="C33" s="37" t="s">
        <v>25</v>
      </c>
      <c r="D33" s="47">
        <v>2.01644E-3</v>
      </c>
      <c r="E33" s="47">
        <v>0</v>
      </c>
      <c r="F33" s="47">
        <v>0</v>
      </c>
      <c r="G33" s="47">
        <v>0</v>
      </c>
      <c r="H33" s="47">
        <v>4.0328899999999999E-3</v>
      </c>
      <c r="I33" s="47">
        <v>9.6323499999999996E-3</v>
      </c>
      <c r="J33" s="47">
        <v>9.6323499999999996E-3</v>
      </c>
      <c r="K33" s="47">
        <v>1.7387039999999999E-2</v>
      </c>
      <c r="L33" s="47">
        <v>3.4382049999999997E-2</v>
      </c>
      <c r="M33" s="54">
        <v>6.4251150000000007E-2</v>
      </c>
      <c r="N33" s="50">
        <v>0.12508865999999999</v>
      </c>
      <c r="O33" s="39">
        <v>0.12625966999999999</v>
      </c>
      <c r="P33" s="47">
        <v>7.5789980000000007E-2</v>
      </c>
      <c r="Q33" s="47">
        <v>2.776853E-2</v>
      </c>
      <c r="R33" s="47">
        <v>7.4548899999999996E-3</v>
      </c>
      <c r="S33" s="47">
        <v>6.02105E-3</v>
      </c>
      <c r="T33" s="47">
        <v>4.0904399999999999E-3</v>
      </c>
      <c r="U33" s="47">
        <v>6.4078299999999998E-3</v>
      </c>
      <c r="V33" s="47">
        <v>7.7941099999999999E-3</v>
      </c>
      <c r="W33" s="47">
        <v>9.9781699999999997E-3</v>
      </c>
      <c r="X33" s="47">
        <v>4.5133300000000003E-3</v>
      </c>
      <c r="Y33" s="54">
        <v>1.179289E-2</v>
      </c>
      <c r="Z33" s="47">
        <v>0</v>
      </c>
      <c r="AA33" s="47">
        <v>0</v>
      </c>
      <c r="AB33" s="47">
        <v>0</v>
      </c>
      <c r="AC33" s="36">
        <f>AVERAGE(D33:AB33)</f>
        <v>2.2171752800000003E-2</v>
      </c>
    </row>
    <row r="34" spans="3:29" ht="15.6" customHeight="1" x14ac:dyDescent="0.25">
      <c r="C34" s="37" t="s">
        <v>38</v>
      </c>
      <c r="D34" s="45">
        <v>0</v>
      </c>
      <c r="E34" s="45">
        <v>0</v>
      </c>
      <c r="F34" s="45">
        <v>0</v>
      </c>
      <c r="G34" s="45">
        <v>0</v>
      </c>
      <c r="H34" s="45">
        <v>1.1819609999999999E-2</v>
      </c>
      <c r="I34" s="45">
        <v>1.1819609999999999E-2</v>
      </c>
      <c r="J34" s="45">
        <v>1.5217130000000001E-2</v>
      </c>
      <c r="K34" s="45">
        <v>9.6926700000000005E-3</v>
      </c>
      <c r="L34" s="45">
        <v>3.353975E-2</v>
      </c>
      <c r="M34" s="53">
        <v>4.9241300000000002E-2</v>
      </c>
      <c r="N34" s="49">
        <v>0.10841128999999999</v>
      </c>
      <c r="O34" s="46">
        <v>0.13724759</v>
      </c>
      <c r="P34" s="45">
        <v>6.6763420000000004E-2</v>
      </c>
      <c r="Q34" s="45">
        <v>2.709E-3</v>
      </c>
      <c r="R34" s="45">
        <v>1.3545E-3</v>
      </c>
      <c r="S34" s="45">
        <v>1.0822099999999999E-3</v>
      </c>
      <c r="T34" s="45">
        <v>0</v>
      </c>
      <c r="U34" s="45">
        <v>1.4105400000000001E-3</v>
      </c>
      <c r="V34" s="45">
        <v>2.5665599999999998E-3</v>
      </c>
      <c r="W34" s="45">
        <v>5.1074099999999997E-3</v>
      </c>
      <c r="X34" s="45">
        <v>3.8815899999999999E-3</v>
      </c>
      <c r="Y34" s="53">
        <v>2.283315E-2</v>
      </c>
      <c r="Z34" s="45">
        <v>5.0838599999999999E-3</v>
      </c>
      <c r="AA34" s="45">
        <v>0</v>
      </c>
      <c r="AB34" s="45">
        <v>0</v>
      </c>
      <c r="AC34" s="36">
        <f>AVERAGE(D34:AB34)</f>
        <v>1.95912476E-2</v>
      </c>
    </row>
    <row r="35" spans="3:29" ht="15.6" customHeight="1" x14ac:dyDescent="0.25">
      <c r="C35" s="37" t="s">
        <v>52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7.3732099999999998E-3</v>
      </c>
      <c r="K35" s="45">
        <v>1.6771879999999999E-2</v>
      </c>
      <c r="L35" s="45">
        <v>3.6429120000000002E-2</v>
      </c>
      <c r="M35" s="53">
        <v>3.5677760000000003E-2</v>
      </c>
      <c r="N35" s="49">
        <v>9.9765240000000005E-2</v>
      </c>
      <c r="O35" s="46">
        <v>8.323941E-2</v>
      </c>
      <c r="P35" s="45">
        <v>2.7187739999999998E-2</v>
      </c>
      <c r="Q35" s="45">
        <v>6.0032599999999998E-3</v>
      </c>
      <c r="R35" s="45">
        <v>1.170275E-2</v>
      </c>
      <c r="S35" s="45">
        <v>9.7659200000000009E-3</v>
      </c>
      <c r="T35" s="45">
        <v>4.2526700000000001E-3</v>
      </c>
      <c r="U35" s="45">
        <v>3.6503999999999998E-3</v>
      </c>
      <c r="V35" s="45">
        <v>7.6637399999999996E-3</v>
      </c>
      <c r="W35" s="45">
        <v>6.1562400000000003E-3</v>
      </c>
      <c r="X35" s="45">
        <v>8.7905499999999994E-3</v>
      </c>
      <c r="Y35" s="53">
        <v>7.6843299999999996E-3</v>
      </c>
      <c r="Z35" s="45">
        <v>2.7462799999999998E-3</v>
      </c>
      <c r="AA35" s="45">
        <v>0</v>
      </c>
      <c r="AB35" s="45">
        <v>0</v>
      </c>
      <c r="AC35" s="36">
        <f>AVERAGE(D35:AB35)</f>
        <v>1.499442E-2</v>
      </c>
    </row>
    <row r="36" spans="3:29" ht="15.6" customHeight="1" x14ac:dyDescent="0.25">
      <c r="C36" s="37" t="s">
        <v>26</v>
      </c>
      <c r="D36" s="45">
        <v>0</v>
      </c>
      <c r="E36" s="45">
        <v>3.2052399999999998E-3</v>
      </c>
      <c r="F36" s="45">
        <v>0</v>
      </c>
      <c r="G36" s="45">
        <v>0</v>
      </c>
      <c r="H36" s="45">
        <v>0</v>
      </c>
      <c r="I36" s="45">
        <v>0</v>
      </c>
      <c r="J36" s="45">
        <v>2.2063999999999999E-3</v>
      </c>
      <c r="K36" s="45">
        <v>3.0067900000000001E-3</v>
      </c>
      <c r="L36" s="45">
        <v>0</v>
      </c>
      <c r="M36" s="53">
        <v>2.2650880000000002E-2</v>
      </c>
      <c r="N36" s="49">
        <v>8.0371860000000003E-2</v>
      </c>
      <c r="O36" s="46">
        <v>0.16316043</v>
      </c>
      <c r="P36" s="46">
        <v>0.10769223999999999</v>
      </c>
      <c r="Q36" s="45">
        <v>3.5273480000000003E-2</v>
      </c>
      <c r="R36" s="45">
        <v>1.064213E-2</v>
      </c>
      <c r="S36" s="45">
        <v>2.44729E-3</v>
      </c>
      <c r="T36" s="45">
        <v>0</v>
      </c>
      <c r="U36" s="45">
        <v>2.2851199999999999E-3</v>
      </c>
      <c r="V36" s="45">
        <v>2.65832E-3</v>
      </c>
      <c r="W36" s="45">
        <v>8.0326700000000004E-3</v>
      </c>
      <c r="X36" s="45">
        <v>1.6216210000000002E-2</v>
      </c>
      <c r="Y36" s="53">
        <v>1.97459E-2</v>
      </c>
      <c r="Z36" s="45">
        <v>1.18835E-2</v>
      </c>
      <c r="AA36" s="45">
        <v>0</v>
      </c>
      <c r="AB36" s="45">
        <v>0</v>
      </c>
      <c r="AC36" s="36">
        <f>AVERAGE(D36:AB36)</f>
        <v>1.9659138399999998E-2</v>
      </c>
    </row>
    <row r="38" spans="3:29" x14ac:dyDescent="0.25">
      <c r="C38" s="44" t="s">
        <v>55</v>
      </c>
    </row>
    <row r="39" spans="3:29" x14ac:dyDescent="0.25">
      <c r="D39" s="3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</sheetData>
  <sortState ref="C6:AB36">
    <sortCondition descending="1" ref="N6:N36"/>
    <sortCondition descending="1" ref="Z6:Z36"/>
    <sortCondition descending="1" ref="M6:M36"/>
    <sortCondition descending="1" ref="Y6:Y36"/>
  </sortState>
  <mergeCells count="4">
    <mergeCell ref="D4:M4"/>
    <mergeCell ref="N4:Y4"/>
    <mergeCell ref="Z4:AB4"/>
    <mergeCell ref="C2:AB3"/>
  </mergeCells>
  <conditionalFormatting sqref="E39:Q39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6:AB36">
    <cfRule type="colorScale" priority="1">
      <colorScale>
        <cfvo type="percentile" val="25"/>
        <cfvo type="percentile" val="50"/>
        <cfvo type="percentile" val="90"/>
        <color rgb="FFFFFFBF"/>
        <color rgb="FFFDAE61"/>
        <color rgb="FFD53E4F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39"/>
  <sheetViews>
    <sheetView workbookViewId="0">
      <selection activeCell="AG31" sqref="AG31"/>
    </sheetView>
  </sheetViews>
  <sheetFormatPr defaultRowHeight="12" x14ac:dyDescent="0.25"/>
  <cols>
    <col min="1" max="2" width="9" style="33"/>
    <col min="3" max="3" width="10.75" style="33" bestFit="1" customWidth="1"/>
    <col min="4" max="22" width="4.5" style="33" customWidth="1"/>
    <col min="23" max="23" width="0" style="33" hidden="1" customWidth="1"/>
    <col min="24" max="16384" width="9" style="33"/>
  </cols>
  <sheetData>
    <row r="2" spans="3:23" ht="12" customHeight="1" x14ac:dyDescent="0.25">
      <c r="C2" s="55" t="s">
        <v>58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3:23" ht="12" customHeight="1" x14ac:dyDescent="0.25"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3:23" x14ac:dyDescent="0.25">
      <c r="D4" s="48" t="s">
        <v>60</v>
      </c>
      <c r="E4" s="34"/>
      <c r="F4" s="34"/>
      <c r="G4" s="34"/>
      <c r="H4" s="34"/>
      <c r="I4" s="34"/>
      <c r="J4" s="34"/>
      <c r="K4" s="34"/>
      <c r="L4" s="34"/>
      <c r="M4" s="34"/>
      <c r="N4" s="48" t="s">
        <v>17</v>
      </c>
      <c r="O4" s="34"/>
      <c r="P4" s="34"/>
      <c r="Q4" s="34"/>
      <c r="R4" s="34"/>
      <c r="S4" s="34"/>
      <c r="T4" s="34"/>
      <c r="U4" s="34"/>
      <c r="V4" s="34"/>
    </row>
    <row r="5" spans="3:23" x14ac:dyDescent="0.25">
      <c r="C5" s="37" t="s">
        <v>22</v>
      </c>
      <c r="D5" s="35">
        <v>42472</v>
      </c>
      <c r="E5" s="35">
        <v>42502</v>
      </c>
      <c r="F5" s="35">
        <v>42533</v>
      </c>
      <c r="G5" s="35">
        <v>42563</v>
      </c>
      <c r="H5" s="35">
        <v>42594</v>
      </c>
      <c r="I5" s="35">
        <v>42625</v>
      </c>
      <c r="J5" s="35">
        <v>42655</v>
      </c>
      <c r="K5" s="35">
        <v>42686</v>
      </c>
      <c r="L5" s="35">
        <v>42716</v>
      </c>
      <c r="M5" s="35">
        <v>42382</v>
      </c>
      <c r="N5" s="35">
        <v>42413</v>
      </c>
      <c r="O5" s="35">
        <v>42442</v>
      </c>
      <c r="P5" s="35">
        <v>42473</v>
      </c>
      <c r="Q5" s="35">
        <v>42503</v>
      </c>
      <c r="R5" s="35">
        <v>42534</v>
      </c>
      <c r="S5" s="35">
        <v>42564</v>
      </c>
      <c r="T5" s="35">
        <v>42595</v>
      </c>
      <c r="U5" s="35">
        <v>42626</v>
      </c>
      <c r="V5" s="35">
        <v>42656</v>
      </c>
      <c r="W5" s="33" t="s">
        <v>54</v>
      </c>
    </row>
    <row r="6" spans="3:23" ht="15.6" customHeight="1" x14ac:dyDescent="0.25">
      <c r="C6" s="37" t="s">
        <v>48</v>
      </c>
      <c r="D6" s="47">
        <v>0</v>
      </c>
      <c r="E6" s="47">
        <v>0</v>
      </c>
      <c r="F6" s="47">
        <v>6.2070600000000004E-3</v>
      </c>
      <c r="G6" s="47">
        <v>3.2324319999999997E-2</v>
      </c>
      <c r="H6" s="47">
        <v>4.1161870000000003E-2</v>
      </c>
      <c r="I6" s="47">
        <v>9.651941E-2</v>
      </c>
      <c r="J6" s="47">
        <v>0.15902110999999999</v>
      </c>
      <c r="K6" s="47">
        <v>0.24863988000000001</v>
      </c>
      <c r="L6" s="39">
        <v>0.48790354000000002</v>
      </c>
      <c r="M6" s="52">
        <v>0.76918547999999998</v>
      </c>
      <c r="N6" s="50">
        <v>0.66385894999999995</v>
      </c>
      <c r="O6" s="39">
        <v>0.20287759999999999</v>
      </c>
      <c r="P6" s="39">
        <v>5.5232910000000003E-2</v>
      </c>
      <c r="Q6" s="47">
        <v>2.6857740000000001E-2</v>
      </c>
      <c r="R6" s="47">
        <v>3.5873759999999998E-2</v>
      </c>
      <c r="S6" s="47">
        <v>5.9298839999999998E-2</v>
      </c>
      <c r="T6" s="47">
        <v>1.9690659999999999E-2</v>
      </c>
      <c r="U6" s="47">
        <v>3.0447220000000001E-2</v>
      </c>
      <c r="V6" s="47">
        <v>0</v>
      </c>
      <c r="W6" s="36">
        <f>AVERAGE(D6:V6)</f>
        <v>0.15447896578947368</v>
      </c>
    </row>
    <row r="7" spans="3:23" ht="15.6" customHeight="1" x14ac:dyDescent="0.25">
      <c r="C7" s="37" t="s">
        <v>47</v>
      </c>
      <c r="D7" s="45">
        <v>0</v>
      </c>
      <c r="E7" s="45">
        <v>0</v>
      </c>
      <c r="F7" s="45">
        <v>0</v>
      </c>
      <c r="G7" s="45">
        <v>1.153939E-2</v>
      </c>
      <c r="H7" s="45">
        <v>1.153939E-2</v>
      </c>
      <c r="I7" s="45">
        <v>1.153939E-2</v>
      </c>
      <c r="J7" s="45">
        <v>0.12594390999999999</v>
      </c>
      <c r="K7" s="45">
        <v>0.16912538999999999</v>
      </c>
      <c r="L7" s="46">
        <v>0.36562979000000001</v>
      </c>
      <c r="M7" s="51">
        <v>0.74778568999999995</v>
      </c>
      <c r="N7" s="49">
        <v>0.79605870999999995</v>
      </c>
      <c r="O7" s="46">
        <v>0.54416507000000003</v>
      </c>
      <c r="P7" s="46">
        <v>5.5875950000000001E-2</v>
      </c>
      <c r="Q7" s="45">
        <v>5.9684279999999999E-2</v>
      </c>
      <c r="R7" s="45">
        <v>0</v>
      </c>
      <c r="S7" s="45">
        <v>2.2439420000000002E-2</v>
      </c>
      <c r="T7" s="45">
        <v>8.8353299999999996E-2</v>
      </c>
      <c r="U7" s="45">
        <v>0</v>
      </c>
      <c r="V7" s="45">
        <v>0</v>
      </c>
      <c r="W7" s="36">
        <f>AVERAGE(D7:V7)</f>
        <v>0.15840419368421052</v>
      </c>
    </row>
    <row r="8" spans="3:23" ht="15.6" customHeight="1" x14ac:dyDescent="0.25">
      <c r="C8" s="37" t="s">
        <v>49</v>
      </c>
      <c r="D8" s="45">
        <v>3.614216E-2</v>
      </c>
      <c r="E8" s="45">
        <v>3.614216E-2</v>
      </c>
      <c r="F8" s="45">
        <v>3.614216E-2</v>
      </c>
      <c r="G8" s="45">
        <v>3.614216E-2</v>
      </c>
      <c r="H8" s="45">
        <v>0.10842647</v>
      </c>
      <c r="I8" s="45">
        <v>0.10842647</v>
      </c>
      <c r="J8" s="45">
        <v>0.22075544</v>
      </c>
      <c r="K8" s="45">
        <v>0.32763906999999998</v>
      </c>
      <c r="L8" s="46">
        <v>0.40446093999999999</v>
      </c>
      <c r="M8" s="51">
        <v>0.74103527999999996</v>
      </c>
      <c r="N8" s="49">
        <v>0.78254442999999996</v>
      </c>
      <c r="O8" s="46">
        <v>0.40224999</v>
      </c>
      <c r="P8" s="46">
        <v>3.4831040000000001E-2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36">
        <f>AVERAGE(D8:V8)</f>
        <v>0.17236514578947365</v>
      </c>
    </row>
    <row r="9" spans="3:23" ht="15.6" customHeight="1" x14ac:dyDescent="0.25">
      <c r="C9" s="37" t="s">
        <v>46</v>
      </c>
      <c r="D9" s="45">
        <v>0</v>
      </c>
      <c r="E9" s="45">
        <v>0</v>
      </c>
      <c r="F9" s="45">
        <v>0</v>
      </c>
      <c r="G9" s="45">
        <v>2.0903649999999999E-2</v>
      </c>
      <c r="H9" s="45">
        <v>4.5827430000000002E-2</v>
      </c>
      <c r="I9" s="45">
        <v>0.10863268</v>
      </c>
      <c r="J9" s="45">
        <v>0.13669932000000001</v>
      </c>
      <c r="K9" s="45">
        <v>0.19065441</v>
      </c>
      <c r="L9" s="46">
        <v>0.53858799000000002</v>
      </c>
      <c r="M9" s="51">
        <v>0.70258008999999999</v>
      </c>
      <c r="N9" s="49">
        <v>0.71843404</v>
      </c>
      <c r="O9" s="46">
        <v>0.45792939999999999</v>
      </c>
      <c r="P9" s="46">
        <v>5.9330929999999997E-2</v>
      </c>
      <c r="Q9" s="46">
        <v>4.4627519999999997E-2</v>
      </c>
      <c r="R9" s="46">
        <v>5.5106540000000002E-2</v>
      </c>
      <c r="S9" s="46">
        <v>4.9174780000000001E-2</v>
      </c>
      <c r="T9" s="46">
        <v>5.3811280000000003E-2</v>
      </c>
      <c r="U9" s="46">
        <v>3.9947789999999997E-2</v>
      </c>
      <c r="V9" s="46">
        <v>0</v>
      </c>
      <c r="W9" s="36">
        <f>AVERAGE(D9:V9)</f>
        <v>0.16959199210526316</v>
      </c>
    </row>
    <row r="10" spans="3:23" ht="15.6" customHeight="1" x14ac:dyDescent="0.25">
      <c r="C10" s="37" t="s">
        <v>43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7">
        <v>3.665641E-2</v>
      </c>
      <c r="J10" s="47">
        <v>4.8245740000000002E-2</v>
      </c>
      <c r="K10" s="47">
        <v>0.21125609000000001</v>
      </c>
      <c r="L10" s="39">
        <v>0.32208765</v>
      </c>
      <c r="M10" s="52">
        <v>0.61032825999999996</v>
      </c>
      <c r="N10" s="50">
        <v>0.49051493000000002</v>
      </c>
      <c r="O10" s="39">
        <v>0.12152883</v>
      </c>
      <c r="P10" s="39">
        <v>9.1448099999999997E-3</v>
      </c>
      <c r="Q10" s="47">
        <v>9.2933000000000009E-3</v>
      </c>
      <c r="R10" s="47">
        <v>6.0826819999999997E-2</v>
      </c>
      <c r="S10" s="47">
        <v>4.1718150000000002E-2</v>
      </c>
      <c r="T10" s="47">
        <v>4.1718150000000002E-2</v>
      </c>
      <c r="U10" s="47">
        <v>7.3115999999999997E-3</v>
      </c>
      <c r="V10" s="47">
        <v>0</v>
      </c>
      <c r="W10" s="36">
        <f>AVERAGE(D10:V10)</f>
        <v>0.10582267052631578</v>
      </c>
    </row>
    <row r="11" spans="3:23" ht="15.6" customHeight="1" x14ac:dyDescent="0.25">
      <c r="C11" s="37" t="s">
        <v>41</v>
      </c>
      <c r="D11" s="47">
        <v>0</v>
      </c>
      <c r="E11" s="47">
        <v>0</v>
      </c>
      <c r="F11" s="47">
        <v>0</v>
      </c>
      <c r="G11" s="47">
        <v>0</v>
      </c>
      <c r="H11" s="47">
        <v>1.1228170000000001E-2</v>
      </c>
      <c r="I11" s="47">
        <v>5.024489E-2</v>
      </c>
      <c r="J11" s="47">
        <v>7.3503330000000006E-2</v>
      </c>
      <c r="K11" s="47">
        <v>0.15677379</v>
      </c>
      <c r="L11" s="47">
        <v>0.29996571</v>
      </c>
      <c r="M11" s="52">
        <v>0.58688229000000003</v>
      </c>
      <c r="N11" s="50">
        <v>0.63594764000000004</v>
      </c>
      <c r="O11" s="39">
        <v>0.12605247999999999</v>
      </c>
      <c r="P11" s="39">
        <v>8.8827000000000003E-3</v>
      </c>
      <c r="Q11" s="47">
        <v>1.993147E-2</v>
      </c>
      <c r="R11" s="47">
        <v>1.1801290000000001E-2</v>
      </c>
      <c r="S11" s="47">
        <v>5.8485799999999999E-3</v>
      </c>
      <c r="T11" s="47">
        <v>1.66153E-2</v>
      </c>
      <c r="U11" s="47">
        <v>1.55346E-3</v>
      </c>
      <c r="V11" s="47">
        <v>0</v>
      </c>
      <c r="W11" s="36">
        <f>AVERAGE(D11:V11)</f>
        <v>0.1055384789473684</v>
      </c>
    </row>
    <row r="12" spans="3:23" ht="15.6" customHeight="1" x14ac:dyDescent="0.25">
      <c r="C12" s="37" t="s">
        <v>33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9.5918859999999995E-2</v>
      </c>
      <c r="K12" s="45">
        <v>0.13877987999999999</v>
      </c>
      <c r="L12" s="46">
        <v>0.23274732000000001</v>
      </c>
      <c r="M12" s="51">
        <v>0.58413112</v>
      </c>
      <c r="N12" s="49">
        <v>0.72692484000000002</v>
      </c>
      <c r="O12" s="46">
        <v>0.38851880999999999</v>
      </c>
      <c r="P12" s="46">
        <v>6.7986690000000002E-2</v>
      </c>
      <c r="Q12" s="45">
        <v>0</v>
      </c>
      <c r="R12" s="45">
        <v>0</v>
      </c>
      <c r="S12" s="45">
        <v>0</v>
      </c>
      <c r="T12" s="45">
        <v>0</v>
      </c>
      <c r="U12" s="45">
        <v>5.2528869999999998E-2</v>
      </c>
      <c r="V12" s="45">
        <v>0</v>
      </c>
      <c r="W12" s="36">
        <f>AVERAGE(D12:V12)</f>
        <v>0.12039665210526317</v>
      </c>
    </row>
    <row r="13" spans="3:23" ht="15.6" customHeight="1" x14ac:dyDescent="0.25">
      <c r="C13" s="37" t="s">
        <v>42</v>
      </c>
      <c r="D13" s="45">
        <v>0</v>
      </c>
      <c r="E13" s="45">
        <v>0</v>
      </c>
      <c r="F13" s="45">
        <v>0</v>
      </c>
      <c r="G13" s="45">
        <v>0</v>
      </c>
      <c r="H13" s="45">
        <v>6.822831E-2</v>
      </c>
      <c r="I13" s="45">
        <v>8.3261310000000005E-2</v>
      </c>
      <c r="J13" s="45">
        <v>0.15372358</v>
      </c>
      <c r="K13" s="45">
        <v>0.16727064999999999</v>
      </c>
      <c r="L13" s="46">
        <v>0.31454622999999998</v>
      </c>
      <c r="M13" s="51">
        <v>0.57721478000000004</v>
      </c>
      <c r="N13" s="49">
        <v>0.65815014000000005</v>
      </c>
      <c r="O13" s="46">
        <v>0.40893495000000002</v>
      </c>
      <c r="P13" s="45">
        <v>6.8751779999999998E-2</v>
      </c>
      <c r="Q13" s="45">
        <v>0</v>
      </c>
      <c r="R13" s="45">
        <v>0</v>
      </c>
      <c r="S13" s="45">
        <v>0</v>
      </c>
      <c r="T13" s="45">
        <v>1.299584E-2</v>
      </c>
      <c r="U13" s="45">
        <v>1.299584E-2</v>
      </c>
      <c r="V13" s="45">
        <v>0</v>
      </c>
      <c r="W13" s="36">
        <f>AVERAGE(D13:V13)</f>
        <v>0.13295123210526313</v>
      </c>
    </row>
    <row r="14" spans="3:23" ht="15.6" customHeight="1" x14ac:dyDescent="0.25">
      <c r="C14" s="37" t="s">
        <v>36</v>
      </c>
      <c r="D14" s="47">
        <v>0</v>
      </c>
      <c r="E14" s="47">
        <v>0</v>
      </c>
      <c r="F14" s="47">
        <v>0</v>
      </c>
      <c r="G14" s="47">
        <v>9.6090800000000007E-3</v>
      </c>
      <c r="H14" s="47">
        <v>3.134961E-2</v>
      </c>
      <c r="I14" s="47">
        <v>5.4260900000000001E-2</v>
      </c>
      <c r="J14" s="47">
        <v>8.6450609999999997E-2</v>
      </c>
      <c r="K14" s="47">
        <v>0.15567164</v>
      </c>
      <c r="L14" s="39">
        <v>0.27350848999999999</v>
      </c>
      <c r="M14" s="52">
        <v>0.57536202999999997</v>
      </c>
      <c r="N14" s="50">
        <v>0.71564846999999998</v>
      </c>
      <c r="O14" s="39">
        <v>0.39293392999999999</v>
      </c>
      <c r="P14" s="39">
        <v>0.19670945000000001</v>
      </c>
      <c r="Q14" s="47">
        <v>9.0058029999999997E-2</v>
      </c>
      <c r="R14" s="47">
        <v>8.6515259999999997E-2</v>
      </c>
      <c r="S14" s="47">
        <v>0.11370345</v>
      </c>
      <c r="T14" s="47">
        <v>0.11584619</v>
      </c>
      <c r="U14" s="47">
        <v>3.7210790000000001E-2</v>
      </c>
      <c r="V14" s="47">
        <v>0</v>
      </c>
      <c r="W14" s="36">
        <f>AVERAGE(D14:V14)</f>
        <v>0.15446515421052631</v>
      </c>
    </row>
    <row r="15" spans="3:23" ht="15.6" customHeight="1" x14ac:dyDescent="0.25">
      <c r="C15" s="37" t="s">
        <v>35</v>
      </c>
      <c r="D15" s="47">
        <v>0</v>
      </c>
      <c r="E15" s="47">
        <v>3.3686250000000001E-2</v>
      </c>
      <c r="F15" s="47">
        <v>4.796657E-2</v>
      </c>
      <c r="G15" s="47">
        <v>5.635018E-2</v>
      </c>
      <c r="H15" s="47">
        <v>8.536357E-2</v>
      </c>
      <c r="I15" s="47">
        <v>8.536357E-2</v>
      </c>
      <c r="J15" s="47">
        <v>0.13896279</v>
      </c>
      <c r="K15" s="47">
        <v>0.16788908999999999</v>
      </c>
      <c r="L15" s="39">
        <v>0.34085854999999998</v>
      </c>
      <c r="M15" s="52">
        <v>0.54447060999999997</v>
      </c>
      <c r="N15" s="50">
        <v>0.64040737999999997</v>
      </c>
      <c r="O15" s="39">
        <v>0.32614486999999998</v>
      </c>
      <c r="P15" s="39">
        <v>6.3424040000000001E-2</v>
      </c>
      <c r="Q15" s="47">
        <v>1.492075E-2</v>
      </c>
      <c r="R15" s="47">
        <v>1.6191520000000001E-2</v>
      </c>
      <c r="S15" s="47">
        <v>0</v>
      </c>
      <c r="T15" s="47">
        <v>1.9144399999999999E-2</v>
      </c>
      <c r="U15" s="47">
        <v>0</v>
      </c>
      <c r="V15" s="47">
        <v>1.5171E-3</v>
      </c>
      <c r="W15" s="36">
        <f>AVERAGE(D15:V15)</f>
        <v>0.13592953894736839</v>
      </c>
    </row>
    <row r="16" spans="3:23" ht="15.6" customHeight="1" x14ac:dyDescent="0.25">
      <c r="C16" s="37" t="s">
        <v>45</v>
      </c>
      <c r="D16" s="45">
        <v>0</v>
      </c>
      <c r="E16" s="45">
        <v>0</v>
      </c>
      <c r="F16" s="45">
        <v>0</v>
      </c>
      <c r="G16" s="45">
        <v>0</v>
      </c>
      <c r="H16" s="45">
        <v>2.4799100000000001E-3</v>
      </c>
      <c r="I16" s="45">
        <v>4.0635020000000001E-2</v>
      </c>
      <c r="J16" s="45">
        <v>0.11048138</v>
      </c>
      <c r="K16" s="45">
        <v>0.20774136000000001</v>
      </c>
      <c r="L16" s="46">
        <v>0.34625085999999999</v>
      </c>
      <c r="M16" s="51">
        <v>0.52410184999999998</v>
      </c>
      <c r="N16" s="49">
        <v>0.52986926000000001</v>
      </c>
      <c r="O16" s="46">
        <v>0.207624</v>
      </c>
      <c r="P16" s="46">
        <v>4.5402390000000001E-2</v>
      </c>
      <c r="Q16" s="45">
        <v>3.5333299999999999E-3</v>
      </c>
      <c r="R16" s="45">
        <v>2.6542400000000001E-2</v>
      </c>
      <c r="S16" s="45">
        <v>2.7402079999999999E-2</v>
      </c>
      <c r="T16" s="45">
        <v>2.9927579999999999E-2</v>
      </c>
      <c r="U16" s="45">
        <v>2.4191069999999999E-2</v>
      </c>
      <c r="V16" s="45">
        <v>0</v>
      </c>
      <c r="W16" s="36">
        <f>AVERAGE(D16:V16)</f>
        <v>0.11190434157894733</v>
      </c>
    </row>
    <row r="17" spans="3:23" ht="15.6" customHeight="1" x14ac:dyDescent="0.25">
      <c r="C17" s="37" t="s">
        <v>37</v>
      </c>
      <c r="D17" s="47">
        <v>0</v>
      </c>
      <c r="E17" s="47">
        <v>0</v>
      </c>
      <c r="F17" s="47">
        <v>6.6373600000000001E-3</v>
      </c>
      <c r="G17" s="47">
        <v>6.6373600000000001E-3</v>
      </c>
      <c r="H17" s="47">
        <v>6.6373600000000001E-3</v>
      </c>
      <c r="I17" s="47">
        <v>2.880839E-2</v>
      </c>
      <c r="J17" s="47">
        <v>7.8256989999999998E-2</v>
      </c>
      <c r="K17" s="47">
        <v>9.5993949999999995E-2</v>
      </c>
      <c r="L17" s="39">
        <v>0.25192133</v>
      </c>
      <c r="M17" s="52">
        <v>0.46635961999999997</v>
      </c>
      <c r="N17" s="50">
        <v>0.62475484999999997</v>
      </c>
      <c r="O17" s="39">
        <v>0.29278104999999999</v>
      </c>
      <c r="P17" s="39">
        <v>6.129105E-2</v>
      </c>
      <c r="Q17" s="47">
        <v>1.0035820000000001E-2</v>
      </c>
      <c r="R17" s="47">
        <v>8.9404600000000008E-3</v>
      </c>
      <c r="S17" s="47">
        <v>3.4018020000000003E-2</v>
      </c>
      <c r="T17" s="47">
        <v>2.6623529999999999E-2</v>
      </c>
      <c r="U17" s="47">
        <v>2.2018179999999998E-2</v>
      </c>
      <c r="V17" s="47">
        <v>5.1383399999999999E-3</v>
      </c>
      <c r="W17" s="36">
        <f>AVERAGE(D17:V17)</f>
        <v>0.10667650842105261</v>
      </c>
    </row>
    <row r="18" spans="3:23" ht="15.6" customHeight="1" x14ac:dyDescent="0.25">
      <c r="C18" s="37" t="s">
        <v>34</v>
      </c>
      <c r="D18" s="47">
        <v>0</v>
      </c>
      <c r="E18" s="47">
        <v>3.9174500000000003E-3</v>
      </c>
      <c r="F18" s="47">
        <v>3.2676209999999997E-2</v>
      </c>
      <c r="G18" s="47">
        <v>2.863479E-2</v>
      </c>
      <c r="H18" s="47">
        <v>5.5950659999999999E-2</v>
      </c>
      <c r="I18" s="47">
        <v>8.936152E-2</v>
      </c>
      <c r="J18" s="47">
        <v>0.14785992000000001</v>
      </c>
      <c r="K18" s="47">
        <v>0.18592779000000001</v>
      </c>
      <c r="L18" s="39">
        <v>0.30117503000000001</v>
      </c>
      <c r="M18" s="52">
        <v>0.46449017999999997</v>
      </c>
      <c r="N18" s="50">
        <v>0.64110761999999999</v>
      </c>
      <c r="O18" s="39">
        <v>0.40595078000000001</v>
      </c>
      <c r="P18" s="39">
        <v>9.3457230000000002E-2</v>
      </c>
      <c r="Q18" s="47">
        <v>4.3201629999999998E-2</v>
      </c>
      <c r="R18" s="47">
        <v>2.6062979999999999E-2</v>
      </c>
      <c r="S18" s="47">
        <v>3.4134480000000002E-2</v>
      </c>
      <c r="T18" s="47">
        <v>2.8062810000000001E-2</v>
      </c>
      <c r="U18" s="47">
        <v>6.4824000000000001E-3</v>
      </c>
      <c r="V18" s="47">
        <v>0</v>
      </c>
      <c r="W18" s="36">
        <f>AVERAGE(D18:V18)</f>
        <v>0.13623439368421053</v>
      </c>
    </row>
    <row r="19" spans="3:23" ht="15.6" customHeight="1" x14ac:dyDescent="0.25">
      <c r="C19" s="37" t="s">
        <v>50</v>
      </c>
      <c r="D19" s="47">
        <v>0</v>
      </c>
      <c r="E19" s="47">
        <v>1.550934E-2</v>
      </c>
      <c r="F19" s="47">
        <v>1.550934E-2</v>
      </c>
      <c r="G19" s="47">
        <v>1.550934E-2</v>
      </c>
      <c r="H19" s="47">
        <v>3.012248E-2</v>
      </c>
      <c r="I19" s="47">
        <v>5.1095460000000002E-2</v>
      </c>
      <c r="J19" s="47">
        <v>0.13940686999999999</v>
      </c>
      <c r="K19" s="47">
        <v>0.20398422999999999</v>
      </c>
      <c r="L19" s="39">
        <v>0.27084944</v>
      </c>
      <c r="M19" s="52">
        <v>0.46237114000000001</v>
      </c>
      <c r="N19" s="50">
        <v>0.45482808000000002</v>
      </c>
      <c r="O19" s="39">
        <v>0.11165222</v>
      </c>
      <c r="P19" s="47">
        <v>6.3656199999999998E-3</v>
      </c>
      <c r="Q19" s="47">
        <v>1.322387E-2</v>
      </c>
      <c r="R19" s="47">
        <v>1.322387E-2</v>
      </c>
      <c r="S19" s="47">
        <v>4.8135049999999999E-2</v>
      </c>
      <c r="T19" s="47">
        <v>7.2908959999999995E-2</v>
      </c>
      <c r="U19" s="47">
        <v>8.1592719999999994E-2</v>
      </c>
      <c r="V19" s="47">
        <v>0</v>
      </c>
      <c r="W19" s="36">
        <f>AVERAGE(D19:V19)</f>
        <v>0.10559410684210525</v>
      </c>
    </row>
    <row r="20" spans="3:23" ht="15.6" customHeight="1" x14ac:dyDescent="0.25">
      <c r="C20" s="37" t="s">
        <v>40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5.2689700000000004E-3</v>
      </c>
      <c r="J20" s="45">
        <v>3.802552E-2</v>
      </c>
      <c r="K20" s="45">
        <v>8.2710679999999995E-2</v>
      </c>
      <c r="L20" s="45">
        <v>0.25649408000000001</v>
      </c>
      <c r="M20" s="53">
        <v>0.44885212000000002</v>
      </c>
      <c r="N20" s="49">
        <v>0.48429634999999999</v>
      </c>
      <c r="O20" s="46">
        <v>0.14202316000000001</v>
      </c>
      <c r="P20" s="46">
        <v>4.9197499999999996E-3</v>
      </c>
      <c r="Q20" s="45">
        <v>1.590741E-2</v>
      </c>
      <c r="R20" s="45">
        <v>1.590741E-2</v>
      </c>
      <c r="S20" s="45">
        <v>2.0004549999999999E-2</v>
      </c>
      <c r="T20" s="45">
        <v>3.1005580000000001E-2</v>
      </c>
      <c r="U20" s="45">
        <v>1.4425820000000001E-2</v>
      </c>
      <c r="V20" s="45">
        <v>0</v>
      </c>
      <c r="W20" s="36">
        <f>AVERAGE(D20:V20)</f>
        <v>8.2096915789473687E-2</v>
      </c>
    </row>
    <row r="21" spans="3:23" ht="15.6" customHeight="1" x14ac:dyDescent="0.25">
      <c r="C21" s="37" t="s">
        <v>30</v>
      </c>
      <c r="D21" s="47">
        <v>3.1540310000000002E-2</v>
      </c>
      <c r="E21" s="47">
        <v>0</v>
      </c>
      <c r="F21" s="47">
        <v>0</v>
      </c>
      <c r="G21" s="47">
        <v>1.54217E-2</v>
      </c>
      <c r="H21" s="47">
        <v>1.54217E-2</v>
      </c>
      <c r="I21" s="47">
        <v>1.54217E-2</v>
      </c>
      <c r="J21" s="47">
        <v>1.54217E-2</v>
      </c>
      <c r="K21" s="47">
        <v>6.2302799999999998E-2</v>
      </c>
      <c r="L21" s="47">
        <v>0.25351948000000002</v>
      </c>
      <c r="M21" s="54">
        <v>0.43693842999999999</v>
      </c>
      <c r="N21" s="50">
        <v>0.43958414000000001</v>
      </c>
      <c r="O21" s="39">
        <v>0.31088009</v>
      </c>
      <c r="P21" s="47">
        <v>9.2243530000000004E-2</v>
      </c>
      <c r="Q21" s="47">
        <v>0</v>
      </c>
      <c r="R21" s="47">
        <v>0</v>
      </c>
      <c r="S21" s="47">
        <v>0</v>
      </c>
      <c r="T21" s="47">
        <v>3.6266100000000002E-3</v>
      </c>
      <c r="U21" s="47">
        <v>0</v>
      </c>
      <c r="V21" s="47">
        <v>8.6624300000000005E-3</v>
      </c>
      <c r="W21" s="36">
        <f>AVERAGE(D21:V21)</f>
        <v>8.9525506315789469E-2</v>
      </c>
    </row>
    <row r="22" spans="3:23" ht="15.6" customHeight="1" x14ac:dyDescent="0.25">
      <c r="C22" s="37" t="s">
        <v>39</v>
      </c>
      <c r="D22" s="47">
        <v>0</v>
      </c>
      <c r="E22" s="47">
        <v>0</v>
      </c>
      <c r="F22" s="47">
        <v>0</v>
      </c>
      <c r="G22" s="47">
        <v>0</v>
      </c>
      <c r="H22" s="47">
        <v>1.0898649999999999E-2</v>
      </c>
      <c r="I22" s="47">
        <v>2.1526460000000001E-2</v>
      </c>
      <c r="J22" s="47">
        <v>6.7209329999999998E-2</v>
      </c>
      <c r="K22" s="47">
        <v>0.14567364999999999</v>
      </c>
      <c r="L22" s="47">
        <v>0.27925944000000003</v>
      </c>
      <c r="M22" s="52">
        <v>0.42955872</v>
      </c>
      <c r="N22" s="50">
        <v>0.48670632000000003</v>
      </c>
      <c r="O22" s="39">
        <v>0.18423877999999999</v>
      </c>
      <c r="P22" s="47">
        <v>3.964823E-2</v>
      </c>
      <c r="Q22" s="47">
        <v>1.302176E-2</v>
      </c>
      <c r="R22" s="47">
        <v>1.5645599999999999E-2</v>
      </c>
      <c r="S22" s="47">
        <v>5.1655299999999998E-3</v>
      </c>
      <c r="T22" s="47">
        <v>1.3817980000000001E-2</v>
      </c>
      <c r="U22" s="47">
        <v>3.6265799999999999E-3</v>
      </c>
      <c r="V22" s="47">
        <v>3.6265799999999999E-3</v>
      </c>
      <c r="W22" s="36">
        <f>AVERAGE(D22:V22)</f>
        <v>9.0506505789473682E-2</v>
      </c>
    </row>
    <row r="23" spans="3:23" ht="15.6" customHeight="1" x14ac:dyDescent="0.25">
      <c r="C23" s="37" t="s">
        <v>25</v>
      </c>
      <c r="D23" s="47">
        <v>1.756835E-2</v>
      </c>
      <c r="E23" s="47">
        <v>2.820669E-2</v>
      </c>
      <c r="F23" s="47">
        <v>1.944831E-2</v>
      </c>
      <c r="G23" s="47">
        <v>2.2354820000000001E-2</v>
      </c>
      <c r="H23" s="47">
        <v>2.7921950000000001E-2</v>
      </c>
      <c r="I23" s="47">
        <v>7.8066780000000002E-2</v>
      </c>
      <c r="J23" s="47">
        <v>8.4814849999999997E-2</v>
      </c>
      <c r="K23" s="47">
        <v>0.10568654</v>
      </c>
      <c r="L23" s="47">
        <v>0.17093024000000001</v>
      </c>
      <c r="M23" s="52">
        <v>0.41945511000000002</v>
      </c>
      <c r="N23" s="50">
        <v>0.37254554000000001</v>
      </c>
      <c r="O23" s="39">
        <v>0.18305640000000001</v>
      </c>
      <c r="P23" s="39">
        <v>6.7758139999999994E-2</v>
      </c>
      <c r="Q23" s="47">
        <v>3.2654259999999997E-2</v>
      </c>
      <c r="R23" s="47">
        <v>3.2654259999999997E-2</v>
      </c>
      <c r="S23" s="47">
        <v>9.8175899999999993E-3</v>
      </c>
      <c r="T23" s="47">
        <v>9.8175899999999993E-3</v>
      </c>
      <c r="U23" s="47">
        <v>0</v>
      </c>
      <c r="V23" s="47">
        <v>0</v>
      </c>
      <c r="W23" s="36">
        <f>AVERAGE(D23:V23)</f>
        <v>8.856617999999998E-2</v>
      </c>
    </row>
    <row r="24" spans="3:23" ht="15.6" customHeight="1" x14ac:dyDescent="0.25">
      <c r="C24" s="37" t="s">
        <v>52</v>
      </c>
      <c r="D24" s="47">
        <v>0</v>
      </c>
      <c r="E24" s="47">
        <v>0</v>
      </c>
      <c r="F24" s="47">
        <v>0</v>
      </c>
      <c r="G24" s="47">
        <v>0</v>
      </c>
      <c r="H24" s="47">
        <v>0</v>
      </c>
      <c r="I24" s="47">
        <v>0</v>
      </c>
      <c r="J24" s="47">
        <v>2.6536859999999999E-2</v>
      </c>
      <c r="K24" s="47">
        <v>6.722902E-2</v>
      </c>
      <c r="L24" s="47">
        <v>0.16290917999999999</v>
      </c>
      <c r="M24" s="54">
        <v>0.38360640000000001</v>
      </c>
      <c r="N24" s="50">
        <v>0.43918364999999998</v>
      </c>
      <c r="O24" s="39">
        <v>0.14736982000000001</v>
      </c>
      <c r="P24" s="47">
        <v>2.966272E-2</v>
      </c>
      <c r="Q24" s="47">
        <v>0</v>
      </c>
      <c r="R24" s="47">
        <v>1.9425049999999999E-2</v>
      </c>
      <c r="S24" s="47">
        <v>1.2397709999999999E-2</v>
      </c>
      <c r="T24" s="47">
        <v>1.556186E-2</v>
      </c>
      <c r="U24" s="47">
        <v>5.7260899999999997E-3</v>
      </c>
      <c r="V24" s="47">
        <v>0</v>
      </c>
      <c r="W24" s="36">
        <f>AVERAGE(D24:V24)</f>
        <v>6.8926755789473673E-2</v>
      </c>
    </row>
    <row r="25" spans="3:23" ht="15.6" customHeight="1" x14ac:dyDescent="0.25">
      <c r="C25" s="37" t="s">
        <v>27</v>
      </c>
      <c r="D25" s="45">
        <v>3.09721E-3</v>
      </c>
      <c r="E25" s="45">
        <v>0</v>
      </c>
      <c r="F25" s="45">
        <v>5.9201999999999996E-3</v>
      </c>
      <c r="G25" s="45">
        <v>5.9201999999999996E-3</v>
      </c>
      <c r="H25" s="45">
        <v>1.1760659999999999E-2</v>
      </c>
      <c r="I25" s="45">
        <v>3.1234169999999999E-2</v>
      </c>
      <c r="J25" s="45">
        <v>6.1600219999999997E-2</v>
      </c>
      <c r="K25" s="45">
        <v>0.12924540000000001</v>
      </c>
      <c r="L25" s="45">
        <v>0.25872772999999999</v>
      </c>
      <c r="M25" s="53">
        <v>0.37218585999999998</v>
      </c>
      <c r="N25" s="49">
        <v>0.48827213000000003</v>
      </c>
      <c r="O25" s="46">
        <v>0.4184638</v>
      </c>
      <c r="P25" s="46">
        <v>0.10530435</v>
      </c>
      <c r="Q25" s="45">
        <v>9.2631899999999993E-3</v>
      </c>
      <c r="R25" s="45">
        <v>3.3429900000000001E-3</v>
      </c>
      <c r="S25" s="45">
        <v>3.3429900000000001E-3</v>
      </c>
      <c r="T25" s="45">
        <v>1.1101659999999999E-2</v>
      </c>
      <c r="U25" s="45">
        <v>1.6092660000000002E-2</v>
      </c>
      <c r="V25" s="45">
        <v>0</v>
      </c>
      <c r="W25" s="36">
        <f>AVERAGE(D25:V25)</f>
        <v>0.10183554842105262</v>
      </c>
    </row>
    <row r="26" spans="3:23" ht="15.6" customHeight="1" x14ac:dyDescent="0.25">
      <c r="C26" s="37" t="s">
        <v>24</v>
      </c>
      <c r="D26" s="45">
        <v>0</v>
      </c>
      <c r="E26" s="45">
        <v>0</v>
      </c>
      <c r="F26" s="45">
        <v>0</v>
      </c>
      <c r="G26" s="45">
        <v>0</v>
      </c>
      <c r="H26" s="45">
        <v>4.11115E-3</v>
      </c>
      <c r="I26" s="45">
        <v>7.1513899999999997E-3</v>
      </c>
      <c r="J26" s="45">
        <v>3.5080210000000001E-2</v>
      </c>
      <c r="K26" s="45">
        <v>6.3133149999999999E-2</v>
      </c>
      <c r="L26" s="45">
        <v>0.10801189999999999</v>
      </c>
      <c r="M26" s="53">
        <v>0.37133749999999999</v>
      </c>
      <c r="N26" s="49">
        <v>0.40829489000000002</v>
      </c>
      <c r="O26" s="46">
        <v>0.16728100000000001</v>
      </c>
      <c r="P26" s="46">
        <v>6.8405759999999996E-2</v>
      </c>
      <c r="Q26" s="45">
        <v>0</v>
      </c>
      <c r="R26" s="45">
        <v>0</v>
      </c>
      <c r="S26" s="45">
        <v>0</v>
      </c>
      <c r="T26" s="45">
        <v>6.7381400000000001E-3</v>
      </c>
      <c r="U26" s="45">
        <v>0</v>
      </c>
      <c r="V26" s="45">
        <v>0</v>
      </c>
      <c r="W26" s="36">
        <f>AVERAGE(D26:V26)</f>
        <v>6.5239215263157901E-2</v>
      </c>
    </row>
    <row r="27" spans="3:23" ht="15.6" customHeight="1" x14ac:dyDescent="0.25">
      <c r="C27" s="37" t="s">
        <v>53</v>
      </c>
      <c r="D27" s="47">
        <v>5.7166700000000001E-3</v>
      </c>
      <c r="E27" s="47">
        <v>0</v>
      </c>
      <c r="F27" s="47">
        <v>0</v>
      </c>
      <c r="G27" s="47">
        <v>8.9060600000000004E-3</v>
      </c>
      <c r="H27" s="47">
        <v>6.3268899999999999E-3</v>
      </c>
      <c r="I27" s="47">
        <v>1.6789400000000001E-3</v>
      </c>
      <c r="J27" s="47">
        <v>5.2833390000000001E-2</v>
      </c>
      <c r="K27" s="47">
        <v>0.12553611000000001</v>
      </c>
      <c r="L27" s="47">
        <v>0.16972564000000001</v>
      </c>
      <c r="M27" s="52">
        <v>0.36309968999999997</v>
      </c>
      <c r="N27" s="50">
        <v>0.28368902000000001</v>
      </c>
      <c r="O27" s="39">
        <v>0.15978313999999999</v>
      </c>
      <c r="P27" s="47">
        <v>6.9994230000000004E-2</v>
      </c>
      <c r="Q27" s="47">
        <v>4.26466E-2</v>
      </c>
      <c r="R27" s="47">
        <v>3.7327319999999997E-2</v>
      </c>
      <c r="S27" s="47">
        <v>3.4543730000000002E-2</v>
      </c>
      <c r="T27" s="47">
        <v>3.8544479999999999E-2</v>
      </c>
      <c r="U27" s="47">
        <v>3.0616569999999999E-2</v>
      </c>
      <c r="V27" s="47">
        <v>0</v>
      </c>
      <c r="W27" s="36">
        <f>AVERAGE(D27:V27)</f>
        <v>7.5314130526315803E-2</v>
      </c>
    </row>
    <row r="28" spans="3:23" ht="15.6" customHeight="1" x14ac:dyDescent="0.25">
      <c r="C28" s="37" t="s">
        <v>38</v>
      </c>
      <c r="D28" s="47">
        <v>9.2831500000000004E-3</v>
      </c>
      <c r="E28" s="47">
        <v>5.5440699999999999E-3</v>
      </c>
      <c r="F28" s="47">
        <v>3.73909E-3</v>
      </c>
      <c r="G28" s="47">
        <v>8.9654599999999997E-3</v>
      </c>
      <c r="H28" s="47">
        <v>1.257553E-2</v>
      </c>
      <c r="I28" s="47">
        <v>1.257553E-2</v>
      </c>
      <c r="J28" s="47">
        <v>1.2988390000000001E-2</v>
      </c>
      <c r="K28" s="47">
        <v>6.3209150000000006E-2</v>
      </c>
      <c r="L28" s="47">
        <v>0.13352375999999999</v>
      </c>
      <c r="M28" s="54">
        <v>0.35719222</v>
      </c>
      <c r="N28" s="50">
        <v>0.4177959</v>
      </c>
      <c r="O28" s="39">
        <v>0.19703023</v>
      </c>
      <c r="P28" s="47">
        <v>2.462315E-2</v>
      </c>
      <c r="Q28" s="47">
        <v>1.0405050000000001E-2</v>
      </c>
      <c r="R28" s="47">
        <v>1.33159E-2</v>
      </c>
      <c r="S28" s="47">
        <v>9.5880099999999992E-3</v>
      </c>
      <c r="T28" s="47">
        <v>1.5124479999999999E-2</v>
      </c>
      <c r="U28" s="47">
        <v>4.1170599999999996E-3</v>
      </c>
      <c r="V28" s="47">
        <v>0</v>
      </c>
      <c r="W28" s="36">
        <f>AVERAGE(D28:V28)</f>
        <v>6.9031375263157904E-2</v>
      </c>
    </row>
    <row r="29" spans="3:23" ht="15.6" customHeight="1" x14ac:dyDescent="0.25">
      <c r="C29" s="37" t="s">
        <v>29</v>
      </c>
      <c r="D29" s="45">
        <v>0</v>
      </c>
      <c r="E29" s="45">
        <v>0</v>
      </c>
      <c r="F29" s="45">
        <v>0</v>
      </c>
      <c r="G29" s="45">
        <v>8.0813699999999992E-3</v>
      </c>
      <c r="H29" s="45">
        <v>2.0960880000000001E-2</v>
      </c>
      <c r="I29" s="45">
        <v>1.5881739999999998E-2</v>
      </c>
      <c r="J29" s="45">
        <v>4.2789510000000003E-2</v>
      </c>
      <c r="K29" s="45">
        <v>8.3622829999999995E-2</v>
      </c>
      <c r="L29" s="45">
        <v>0.1968047</v>
      </c>
      <c r="M29" s="53">
        <v>0.34404679999999999</v>
      </c>
      <c r="N29" s="49">
        <v>0.50767278999999998</v>
      </c>
      <c r="O29" s="46">
        <v>0.45530289000000002</v>
      </c>
      <c r="P29" s="46">
        <v>0.16410074999999999</v>
      </c>
      <c r="Q29" s="45">
        <v>1.6139540000000001E-2</v>
      </c>
      <c r="R29" s="45">
        <v>7.9167000000000005E-3</v>
      </c>
      <c r="S29" s="45">
        <v>7.9167000000000005E-3</v>
      </c>
      <c r="T29" s="45">
        <v>8.3829899999999999E-3</v>
      </c>
      <c r="U29" s="45">
        <v>8.5748899999999999E-3</v>
      </c>
      <c r="V29" s="45">
        <v>5.6044900000000002E-3</v>
      </c>
      <c r="W29" s="36">
        <f>AVERAGE(D29:V29)</f>
        <v>9.9673661578947373E-2</v>
      </c>
    </row>
    <row r="30" spans="3:23" ht="15.6" customHeight="1" x14ac:dyDescent="0.25">
      <c r="C30" s="37" t="s">
        <v>26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4.7821290000000002E-2</v>
      </c>
      <c r="K30" s="45">
        <v>0.10744856999999999</v>
      </c>
      <c r="L30" s="45">
        <v>0.18941092000000001</v>
      </c>
      <c r="M30" s="51">
        <v>0.34338700999999999</v>
      </c>
      <c r="N30" s="49">
        <v>0.43569862999999998</v>
      </c>
      <c r="O30" s="46">
        <v>0.31565781999999998</v>
      </c>
      <c r="P30" s="46">
        <v>0.14657729999999999</v>
      </c>
      <c r="Q30" s="45">
        <v>0.1046927</v>
      </c>
      <c r="R30" s="45">
        <v>6.419743E-2</v>
      </c>
      <c r="S30" s="45">
        <v>4.5962530000000001E-2</v>
      </c>
      <c r="T30" s="45">
        <v>6.3371239999999995E-2</v>
      </c>
      <c r="U30" s="45">
        <v>6.3371239999999995E-2</v>
      </c>
      <c r="V30" s="45">
        <v>0</v>
      </c>
      <c r="W30" s="36">
        <f>AVERAGE(D30:V30)</f>
        <v>0.10145245684210524</v>
      </c>
    </row>
    <row r="31" spans="3:23" ht="15.6" customHeight="1" x14ac:dyDescent="0.25">
      <c r="C31" s="37" t="s">
        <v>23</v>
      </c>
      <c r="D31" s="45">
        <v>0</v>
      </c>
      <c r="E31" s="45">
        <v>0</v>
      </c>
      <c r="F31" s="45">
        <v>0</v>
      </c>
      <c r="G31" s="45">
        <v>0</v>
      </c>
      <c r="H31" s="45">
        <v>6.1338199999999999E-3</v>
      </c>
      <c r="I31" s="45">
        <v>9.0850400000000008E-3</v>
      </c>
      <c r="J31" s="45">
        <v>7.5271299999999999E-2</v>
      </c>
      <c r="K31" s="45">
        <v>0.11438201000000001</v>
      </c>
      <c r="L31" s="45">
        <v>0.15929751</v>
      </c>
      <c r="M31" s="53">
        <v>0.33757934000000001</v>
      </c>
      <c r="N31" s="49">
        <v>0.49944316999999999</v>
      </c>
      <c r="O31" s="46">
        <v>0.29512820000000001</v>
      </c>
      <c r="P31" s="46">
        <v>3.953243E-2</v>
      </c>
      <c r="Q31" s="45">
        <v>1.010226E-2</v>
      </c>
      <c r="R31" s="45">
        <v>1.010226E-2</v>
      </c>
      <c r="S31" s="45">
        <v>0</v>
      </c>
      <c r="T31" s="45">
        <v>7.0390599999999998E-3</v>
      </c>
      <c r="U31" s="45">
        <v>7.0390599999999998E-3</v>
      </c>
      <c r="V31" s="45">
        <v>0</v>
      </c>
      <c r="W31" s="36">
        <f>AVERAGE(D31:V31)</f>
        <v>8.2638708421052642E-2</v>
      </c>
    </row>
    <row r="32" spans="3:23" ht="15.6" customHeight="1" x14ac:dyDescent="0.25">
      <c r="C32" s="37" t="s">
        <v>32</v>
      </c>
      <c r="D32" s="45">
        <v>0</v>
      </c>
      <c r="E32" s="45">
        <v>0</v>
      </c>
      <c r="F32" s="45">
        <v>0</v>
      </c>
      <c r="G32" s="45">
        <v>0</v>
      </c>
      <c r="H32" s="45">
        <v>5.6239300000000001E-3</v>
      </c>
      <c r="I32" s="45">
        <v>9.9987500000000007E-3</v>
      </c>
      <c r="J32" s="45">
        <v>1.8666410000000001E-2</v>
      </c>
      <c r="K32" s="45">
        <v>3.9501250000000002E-2</v>
      </c>
      <c r="L32" s="45">
        <v>0.15129313</v>
      </c>
      <c r="M32" s="51">
        <v>0.33107166999999998</v>
      </c>
      <c r="N32" s="49">
        <v>0.49041441000000002</v>
      </c>
      <c r="O32" s="46">
        <v>0.41295552000000002</v>
      </c>
      <c r="P32" s="45">
        <v>0.17751275</v>
      </c>
      <c r="Q32" s="45">
        <v>1.416859E-2</v>
      </c>
      <c r="R32" s="45">
        <v>8.3874999999999998E-4</v>
      </c>
      <c r="S32" s="45">
        <v>4.4631599999999999E-3</v>
      </c>
      <c r="T32" s="45">
        <v>0</v>
      </c>
      <c r="U32" s="45">
        <v>0</v>
      </c>
      <c r="V32" s="45">
        <v>0</v>
      </c>
      <c r="W32" s="36">
        <f>AVERAGE(D32:V32)</f>
        <v>8.7184648421052641E-2</v>
      </c>
    </row>
    <row r="33" spans="3:23" ht="15.6" customHeight="1" x14ac:dyDescent="0.25">
      <c r="C33" s="37" t="s">
        <v>31</v>
      </c>
      <c r="D33" s="47">
        <v>0</v>
      </c>
      <c r="E33" s="47">
        <v>0</v>
      </c>
      <c r="F33" s="47">
        <v>1.315445E-2</v>
      </c>
      <c r="G33" s="47">
        <v>2.5927720000000001E-2</v>
      </c>
      <c r="H33" s="47">
        <v>3.2416349999999997E-2</v>
      </c>
      <c r="I33" s="47">
        <v>3.2416349999999997E-2</v>
      </c>
      <c r="J33" s="47">
        <v>3.2416349999999997E-2</v>
      </c>
      <c r="K33" s="47">
        <v>6.5684800000000002E-2</v>
      </c>
      <c r="L33" s="47">
        <v>0.13550195000000001</v>
      </c>
      <c r="M33" s="54">
        <v>0.30175953999999999</v>
      </c>
      <c r="N33" s="50">
        <v>0.49509980999999997</v>
      </c>
      <c r="O33" s="39">
        <v>0.37168436999999999</v>
      </c>
      <c r="P33" s="39">
        <v>0.16417498999999999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36">
        <f>AVERAGE(D33:V33)</f>
        <v>8.7907193684210516E-2</v>
      </c>
    </row>
    <row r="34" spans="3:23" ht="15.6" customHeight="1" x14ac:dyDescent="0.25">
      <c r="C34" s="37" t="s">
        <v>28</v>
      </c>
      <c r="D34" s="47">
        <v>8.8263999999999999E-3</v>
      </c>
      <c r="E34" s="47">
        <v>1.5996099999999999E-2</v>
      </c>
      <c r="F34" s="47">
        <v>1.5996099999999999E-2</v>
      </c>
      <c r="G34" s="47">
        <v>9.1844600000000002E-3</v>
      </c>
      <c r="H34" s="47">
        <v>2.4940509999999999E-2</v>
      </c>
      <c r="I34" s="47">
        <v>3.0073470000000001E-2</v>
      </c>
      <c r="J34" s="47">
        <v>3.5240149999999998E-2</v>
      </c>
      <c r="K34" s="47">
        <v>8.2532579999999994E-2</v>
      </c>
      <c r="L34" s="47">
        <v>0.13291121</v>
      </c>
      <c r="M34" s="52">
        <v>0.29183394000000001</v>
      </c>
      <c r="N34" s="50">
        <v>0.36374283000000002</v>
      </c>
      <c r="O34" s="39">
        <v>0.2048555</v>
      </c>
      <c r="P34" s="47">
        <v>9.7629900000000006E-2</v>
      </c>
      <c r="Q34" s="47">
        <v>3.0946100000000001E-2</v>
      </c>
      <c r="R34" s="47">
        <v>1.8452070000000001E-2</v>
      </c>
      <c r="S34" s="47">
        <v>1.785084E-2</v>
      </c>
      <c r="T34" s="47">
        <v>1.6740370000000001E-2</v>
      </c>
      <c r="U34" s="47">
        <v>1.27429E-2</v>
      </c>
      <c r="V34" s="47">
        <v>0</v>
      </c>
      <c r="W34" s="36">
        <f>AVERAGE(D34:V34)</f>
        <v>7.4236601578947362E-2</v>
      </c>
    </row>
    <row r="35" spans="3:23" ht="15.6" customHeight="1" x14ac:dyDescent="0.25">
      <c r="C35" s="37" t="s">
        <v>44</v>
      </c>
      <c r="D35" s="45">
        <v>0</v>
      </c>
      <c r="E35" s="45">
        <v>0</v>
      </c>
      <c r="F35" s="45">
        <v>0</v>
      </c>
      <c r="G35" s="45">
        <v>0</v>
      </c>
      <c r="H35" s="45">
        <v>2.8759079999999999E-2</v>
      </c>
      <c r="I35" s="45">
        <v>2.8759079999999999E-2</v>
      </c>
      <c r="J35" s="45">
        <v>0</v>
      </c>
      <c r="K35" s="45">
        <v>7.9957810000000004E-2</v>
      </c>
      <c r="L35" s="45">
        <v>8.598161E-2</v>
      </c>
      <c r="M35" s="53">
        <v>0.24517949999999999</v>
      </c>
      <c r="N35" s="49">
        <v>0.18763100999999999</v>
      </c>
      <c r="O35" s="46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36">
        <f>AVERAGE(D35:V35)</f>
        <v>3.454042578947368E-2</v>
      </c>
    </row>
    <row r="36" spans="3:23" ht="15.6" customHeight="1" x14ac:dyDescent="0.25">
      <c r="C36" s="37" t="s">
        <v>51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8.9328800000000007E-3</v>
      </c>
      <c r="M36" s="53">
        <v>0.16054589999999999</v>
      </c>
      <c r="N36" s="49">
        <v>0.16054589999999999</v>
      </c>
      <c r="O36" s="46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36">
        <f>AVERAGE(D36:V36)</f>
        <v>1.7369719999999998E-2</v>
      </c>
    </row>
    <row r="38" spans="3:23" x14ac:dyDescent="0.25">
      <c r="C38" s="44" t="s">
        <v>61</v>
      </c>
    </row>
    <row r="39" spans="3:23" x14ac:dyDescent="0.25">
      <c r="D39" s="3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</sheetData>
  <sortState ref="C6:V36">
    <sortCondition descending="1" ref="M6:M36"/>
    <sortCondition descending="1" ref="N6:N36"/>
    <sortCondition descending="1" ref="L6:L36"/>
    <sortCondition descending="1" ref="K6:K36"/>
  </sortState>
  <mergeCells count="3">
    <mergeCell ref="C2:V3"/>
    <mergeCell ref="D4:M4"/>
    <mergeCell ref="N4:V4"/>
  </mergeCells>
  <conditionalFormatting sqref="D6:V36">
    <cfRule type="colorScale" priority="3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E39:Q39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T32" sqref="A1:T32"/>
    </sheetView>
  </sheetViews>
  <sheetFormatPr defaultRowHeight="12" x14ac:dyDescent="0.25"/>
  <sheetData>
    <row r="1" spans="1:21" x14ac:dyDescent="0.25">
      <c r="A1" t="s">
        <v>22</v>
      </c>
      <c r="B1" s="32">
        <v>42472</v>
      </c>
      <c r="C1" s="32">
        <v>42502</v>
      </c>
      <c r="D1" s="32">
        <v>42533</v>
      </c>
      <c r="E1" s="32">
        <v>42563</v>
      </c>
      <c r="F1" s="32">
        <v>42594</v>
      </c>
      <c r="G1" s="32">
        <v>42625</v>
      </c>
      <c r="H1" s="32">
        <v>42655</v>
      </c>
      <c r="I1" s="32">
        <v>42686</v>
      </c>
      <c r="J1" s="32">
        <v>42716</v>
      </c>
      <c r="K1" s="32">
        <v>42382</v>
      </c>
      <c r="L1" s="32">
        <v>42413</v>
      </c>
      <c r="M1" s="32">
        <v>42442</v>
      </c>
      <c r="N1" s="32">
        <v>42473</v>
      </c>
      <c r="O1" s="32">
        <v>42503</v>
      </c>
      <c r="P1" s="32">
        <v>42534</v>
      </c>
      <c r="Q1" s="32">
        <v>42564</v>
      </c>
      <c r="R1" s="32">
        <v>42595</v>
      </c>
      <c r="S1" s="32">
        <v>42626</v>
      </c>
      <c r="T1" s="32">
        <v>42656</v>
      </c>
      <c r="U1" t="s">
        <v>59</v>
      </c>
    </row>
    <row r="2" spans="1:21" x14ac:dyDescent="0.25">
      <c r="A2" t="s">
        <v>49</v>
      </c>
      <c r="B2">
        <v>3.614216E-2</v>
      </c>
      <c r="C2">
        <v>3.614216E-2</v>
      </c>
      <c r="D2">
        <v>3.614216E-2</v>
      </c>
      <c r="E2">
        <v>3.614216E-2</v>
      </c>
      <c r="F2">
        <v>0.10842647</v>
      </c>
      <c r="G2">
        <v>0.10842647</v>
      </c>
      <c r="H2">
        <v>0.22075544</v>
      </c>
      <c r="I2">
        <v>0.32763906999999998</v>
      </c>
      <c r="J2">
        <v>0.40446093999999999</v>
      </c>
      <c r="K2">
        <v>0.74103527999999996</v>
      </c>
      <c r="L2">
        <v>0.78254442999999996</v>
      </c>
      <c r="M2">
        <v>0.40224999</v>
      </c>
      <c r="N2">
        <v>3.4831040000000001E-2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AVERAGE(B2:T2)</f>
        <v>0.17236514578947365</v>
      </c>
    </row>
    <row r="3" spans="1:21" x14ac:dyDescent="0.25">
      <c r="A3" t="s">
        <v>46</v>
      </c>
      <c r="B3">
        <v>0</v>
      </c>
      <c r="C3">
        <v>0</v>
      </c>
      <c r="D3">
        <v>0</v>
      </c>
      <c r="E3">
        <v>2.0903649999999999E-2</v>
      </c>
      <c r="F3">
        <v>4.5827430000000002E-2</v>
      </c>
      <c r="G3">
        <v>0.10863268</v>
      </c>
      <c r="H3">
        <v>0.13669932000000001</v>
      </c>
      <c r="I3">
        <v>0.19065441</v>
      </c>
      <c r="J3">
        <v>0.53858799000000002</v>
      </c>
      <c r="K3">
        <v>0.70258008999999999</v>
      </c>
      <c r="L3">
        <v>0.71843404</v>
      </c>
      <c r="M3">
        <v>0.45792939999999999</v>
      </c>
      <c r="N3">
        <v>5.9330929999999997E-2</v>
      </c>
      <c r="O3">
        <v>4.4627519999999997E-2</v>
      </c>
      <c r="P3">
        <v>5.5106540000000002E-2</v>
      </c>
      <c r="Q3">
        <v>4.9174780000000001E-2</v>
      </c>
      <c r="R3">
        <v>5.3811280000000003E-2</v>
      </c>
      <c r="S3">
        <v>3.9947789999999997E-2</v>
      </c>
      <c r="T3">
        <v>0</v>
      </c>
      <c r="U3">
        <f>AVERAGE(B3:T3)</f>
        <v>0.16959199210526316</v>
      </c>
    </row>
    <row r="4" spans="1:21" x14ac:dyDescent="0.25">
      <c r="A4" t="s">
        <v>47</v>
      </c>
      <c r="B4">
        <v>0</v>
      </c>
      <c r="C4">
        <v>0</v>
      </c>
      <c r="D4">
        <v>0</v>
      </c>
      <c r="E4">
        <v>1.153939E-2</v>
      </c>
      <c r="F4">
        <v>1.153939E-2</v>
      </c>
      <c r="G4">
        <v>1.153939E-2</v>
      </c>
      <c r="H4">
        <v>0.12594390999999999</v>
      </c>
      <c r="I4">
        <v>0.16912538999999999</v>
      </c>
      <c r="J4">
        <v>0.36562979000000001</v>
      </c>
      <c r="K4">
        <v>0.74778568999999995</v>
      </c>
      <c r="L4">
        <v>0.79605870999999995</v>
      </c>
      <c r="M4">
        <v>0.54416507000000003</v>
      </c>
      <c r="N4">
        <v>5.5875950000000001E-2</v>
      </c>
      <c r="O4">
        <v>5.9684279999999999E-2</v>
      </c>
      <c r="P4">
        <v>0</v>
      </c>
      <c r="Q4">
        <v>2.2439420000000002E-2</v>
      </c>
      <c r="R4">
        <v>8.8353299999999996E-2</v>
      </c>
      <c r="S4">
        <v>0</v>
      </c>
      <c r="T4">
        <v>0</v>
      </c>
      <c r="U4">
        <f>AVERAGE(B4:T4)</f>
        <v>0.15840419368421052</v>
      </c>
    </row>
    <row r="5" spans="1:21" x14ac:dyDescent="0.25">
      <c r="A5" t="s">
        <v>48</v>
      </c>
      <c r="B5">
        <v>0</v>
      </c>
      <c r="C5">
        <v>0</v>
      </c>
      <c r="D5">
        <v>6.2070600000000004E-3</v>
      </c>
      <c r="E5">
        <v>3.2324319999999997E-2</v>
      </c>
      <c r="F5">
        <v>4.1161870000000003E-2</v>
      </c>
      <c r="G5">
        <v>9.651941E-2</v>
      </c>
      <c r="H5">
        <v>0.15902110999999999</v>
      </c>
      <c r="I5">
        <v>0.24863988000000001</v>
      </c>
      <c r="J5">
        <v>0.48790354000000002</v>
      </c>
      <c r="K5">
        <v>0.76918547999999998</v>
      </c>
      <c r="L5">
        <v>0.66385894999999995</v>
      </c>
      <c r="M5">
        <v>0.20287759999999999</v>
      </c>
      <c r="N5">
        <v>5.5232910000000003E-2</v>
      </c>
      <c r="O5">
        <v>2.6857740000000001E-2</v>
      </c>
      <c r="P5">
        <v>3.5873759999999998E-2</v>
      </c>
      <c r="Q5">
        <v>5.9298839999999998E-2</v>
      </c>
      <c r="R5">
        <v>1.9690659999999999E-2</v>
      </c>
      <c r="S5">
        <v>3.0447220000000001E-2</v>
      </c>
      <c r="T5">
        <v>0</v>
      </c>
      <c r="U5">
        <f>AVERAGE(B5:T5)</f>
        <v>0.15447896578947368</v>
      </c>
    </row>
    <row r="6" spans="1:21" x14ac:dyDescent="0.25">
      <c r="A6" t="s">
        <v>36</v>
      </c>
      <c r="B6">
        <v>0</v>
      </c>
      <c r="C6">
        <v>0</v>
      </c>
      <c r="D6">
        <v>0</v>
      </c>
      <c r="E6">
        <v>9.6090800000000007E-3</v>
      </c>
      <c r="F6">
        <v>3.134961E-2</v>
      </c>
      <c r="G6">
        <v>5.4260900000000001E-2</v>
      </c>
      <c r="H6">
        <v>8.6450609999999997E-2</v>
      </c>
      <c r="I6">
        <v>0.15567164</v>
      </c>
      <c r="J6">
        <v>0.27350848999999999</v>
      </c>
      <c r="K6">
        <v>0.57536202999999997</v>
      </c>
      <c r="L6">
        <v>0.71564846999999998</v>
      </c>
      <c r="M6">
        <v>0.39293392999999999</v>
      </c>
      <c r="N6">
        <v>0.19670945000000001</v>
      </c>
      <c r="O6">
        <v>9.0058029999999997E-2</v>
      </c>
      <c r="P6">
        <v>8.6515259999999997E-2</v>
      </c>
      <c r="Q6">
        <v>0.11370345</v>
      </c>
      <c r="R6">
        <v>0.11584619</v>
      </c>
      <c r="S6">
        <v>3.7210790000000001E-2</v>
      </c>
      <c r="T6">
        <v>0</v>
      </c>
      <c r="U6">
        <f>AVERAGE(B6:T6)</f>
        <v>0.15446515421052631</v>
      </c>
    </row>
    <row r="7" spans="1:21" x14ac:dyDescent="0.25">
      <c r="A7" t="s">
        <v>34</v>
      </c>
      <c r="B7">
        <v>0</v>
      </c>
      <c r="C7">
        <v>3.9174500000000003E-3</v>
      </c>
      <c r="D7">
        <v>3.2676209999999997E-2</v>
      </c>
      <c r="E7">
        <v>2.863479E-2</v>
      </c>
      <c r="F7">
        <v>5.5950659999999999E-2</v>
      </c>
      <c r="G7">
        <v>8.936152E-2</v>
      </c>
      <c r="H7">
        <v>0.14785992000000001</v>
      </c>
      <c r="I7">
        <v>0.18592779000000001</v>
      </c>
      <c r="J7">
        <v>0.30117503000000001</v>
      </c>
      <c r="K7">
        <v>0.46449017999999997</v>
      </c>
      <c r="L7">
        <v>0.64110761999999999</v>
      </c>
      <c r="M7">
        <v>0.40595078000000001</v>
      </c>
      <c r="N7">
        <v>9.3457230000000002E-2</v>
      </c>
      <c r="O7">
        <v>4.3201629999999998E-2</v>
      </c>
      <c r="P7">
        <v>2.6062979999999999E-2</v>
      </c>
      <c r="Q7">
        <v>3.4134480000000002E-2</v>
      </c>
      <c r="R7">
        <v>2.8062810000000001E-2</v>
      </c>
      <c r="S7">
        <v>6.4824000000000001E-3</v>
      </c>
      <c r="T7">
        <v>0</v>
      </c>
      <c r="U7">
        <f>AVERAGE(B7:T7)</f>
        <v>0.13623439368421053</v>
      </c>
    </row>
    <row r="8" spans="1:21" x14ac:dyDescent="0.25">
      <c r="A8" t="s">
        <v>35</v>
      </c>
      <c r="B8">
        <v>0</v>
      </c>
      <c r="C8">
        <v>3.3686250000000001E-2</v>
      </c>
      <c r="D8">
        <v>4.796657E-2</v>
      </c>
      <c r="E8">
        <v>5.635018E-2</v>
      </c>
      <c r="F8">
        <v>8.536357E-2</v>
      </c>
      <c r="G8">
        <v>8.536357E-2</v>
      </c>
      <c r="H8">
        <v>0.13896279</v>
      </c>
      <c r="I8">
        <v>0.16788908999999999</v>
      </c>
      <c r="J8">
        <v>0.34085854999999998</v>
      </c>
      <c r="K8">
        <v>0.54447060999999997</v>
      </c>
      <c r="L8">
        <v>0.64040737999999997</v>
      </c>
      <c r="M8">
        <v>0.32614486999999998</v>
      </c>
      <c r="N8">
        <v>6.3424040000000001E-2</v>
      </c>
      <c r="O8">
        <v>1.492075E-2</v>
      </c>
      <c r="P8">
        <v>1.6191520000000001E-2</v>
      </c>
      <c r="Q8">
        <v>0</v>
      </c>
      <c r="R8">
        <v>1.9144399999999999E-2</v>
      </c>
      <c r="S8">
        <v>0</v>
      </c>
      <c r="T8">
        <v>1.5171E-3</v>
      </c>
      <c r="U8">
        <f>AVERAGE(B8:T8)</f>
        <v>0.13592953894736839</v>
      </c>
    </row>
    <row r="9" spans="1:21" x14ac:dyDescent="0.25">
      <c r="A9" t="s">
        <v>42</v>
      </c>
      <c r="B9">
        <v>0</v>
      </c>
      <c r="C9">
        <v>0</v>
      </c>
      <c r="D9">
        <v>0</v>
      </c>
      <c r="E9">
        <v>0</v>
      </c>
      <c r="F9">
        <v>6.822831E-2</v>
      </c>
      <c r="G9">
        <v>8.3261310000000005E-2</v>
      </c>
      <c r="H9">
        <v>0.15372358</v>
      </c>
      <c r="I9">
        <v>0.16727064999999999</v>
      </c>
      <c r="J9">
        <v>0.31454622999999998</v>
      </c>
      <c r="K9">
        <v>0.57721478000000004</v>
      </c>
      <c r="L9">
        <v>0.65815014000000005</v>
      </c>
      <c r="M9">
        <v>0.40893495000000002</v>
      </c>
      <c r="N9">
        <v>6.8751779999999998E-2</v>
      </c>
      <c r="O9">
        <v>0</v>
      </c>
      <c r="P9">
        <v>0</v>
      </c>
      <c r="Q9">
        <v>0</v>
      </c>
      <c r="R9">
        <v>1.299584E-2</v>
      </c>
      <c r="S9">
        <v>1.299584E-2</v>
      </c>
      <c r="T9">
        <v>0</v>
      </c>
      <c r="U9">
        <f>AVERAGE(B9:T9)</f>
        <v>0.13295123210526313</v>
      </c>
    </row>
    <row r="10" spans="1:21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9.5918859999999995E-2</v>
      </c>
      <c r="I10">
        <v>0.13877987999999999</v>
      </c>
      <c r="J10">
        <v>0.23274732000000001</v>
      </c>
      <c r="K10">
        <v>0.58413112</v>
      </c>
      <c r="L10">
        <v>0.72692484000000002</v>
      </c>
      <c r="M10">
        <v>0.38851880999999999</v>
      </c>
      <c r="N10">
        <v>6.7986690000000002E-2</v>
      </c>
      <c r="O10">
        <v>0</v>
      </c>
      <c r="P10">
        <v>0</v>
      </c>
      <c r="Q10">
        <v>0</v>
      </c>
      <c r="R10">
        <v>0</v>
      </c>
      <c r="S10">
        <v>5.2528869999999998E-2</v>
      </c>
      <c r="T10">
        <v>0</v>
      </c>
      <c r="U10">
        <f>AVERAGE(B10:T10)</f>
        <v>0.12039665210526317</v>
      </c>
    </row>
    <row r="11" spans="1:21" x14ac:dyDescent="0.25">
      <c r="A11" t="s">
        <v>45</v>
      </c>
      <c r="B11">
        <v>0</v>
      </c>
      <c r="C11">
        <v>0</v>
      </c>
      <c r="D11">
        <v>0</v>
      </c>
      <c r="E11">
        <v>0</v>
      </c>
      <c r="F11">
        <v>2.4799100000000001E-3</v>
      </c>
      <c r="G11">
        <v>4.0635020000000001E-2</v>
      </c>
      <c r="H11">
        <v>0.11048138</v>
      </c>
      <c r="I11">
        <v>0.20774136000000001</v>
      </c>
      <c r="J11">
        <v>0.34625085999999999</v>
      </c>
      <c r="K11">
        <v>0.52410184999999998</v>
      </c>
      <c r="L11">
        <v>0.52986926000000001</v>
      </c>
      <c r="M11">
        <v>0.207624</v>
      </c>
      <c r="N11">
        <v>4.5402390000000001E-2</v>
      </c>
      <c r="O11">
        <v>3.5333299999999999E-3</v>
      </c>
      <c r="P11">
        <v>2.6542400000000001E-2</v>
      </c>
      <c r="Q11">
        <v>2.7402079999999999E-2</v>
      </c>
      <c r="R11">
        <v>2.9927579999999999E-2</v>
      </c>
      <c r="S11">
        <v>2.4191069999999999E-2</v>
      </c>
      <c r="T11">
        <v>0</v>
      </c>
      <c r="U11">
        <f>AVERAGE(B11:T11)</f>
        <v>0.11190434157894733</v>
      </c>
    </row>
    <row r="12" spans="1:21" x14ac:dyDescent="0.25">
      <c r="A12" t="s">
        <v>37</v>
      </c>
      <c r="B12">
        <v>0</v>
      </c>
      <c r="C12">
        <v>0</v>
      </c>
      <c r="D12">
        <v>6.6373600000000001E-3</v>
      </c>
      <c r="E12">
        <v>6.6373600000000001E-3</v>
      </c>
      <c r="F12">
        <v>6.6373600000000001E-3</v>
      </c>
      <c r="G12">
        <v>2.880839E-2</v>
      </c>
      <c r="H12">
        <v>7.8256989999999998E-2</v>
      </c>
      <c r="I12">
        <v>9.5993949999999995E-2</v>
      </c>
      <c r="J12">
        <v>0.25192133</v>
      </c>
      <c r="K12">
        <v>0.46635961999999997</v>
      </c>
      <c r="L12">
        <v>0.62475484999999997</v>
      </c>
      <c r="M12">
        <v>0.29278104999999999</v>
      </c>
      <c r="N12">
        <v>6.129105E-2</v>
      </c>
      <c r="O12">
        <v>1.0035820000000001E-2</v>
      </c>
      <c r="P12">
        <v>8.9404600000000008E-3</v>
      </c>
      <c r="Q12">
        <v>3.4018020000000003E-2</v>
      </c>
      <c r="R12">
        <v>2.6623529999999999E-2</v>
      </c>
      <c r="S12">
        <v>2.2018179999999998E-2</v>
      </c>
      <c r="T12">
        <v>5.1383399999999999E-3</v>
      </c>
      <c r="U12">
        <f>AVERAGE(B12:T12)</f>
        <v>0.10667650842105261</v>
      </c>
    </row>
    <row r="13" spans="1:21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3.665641E-2</v>
      </c>
      <c r="H13">
        <v>4.8245740000000002E-2</v>
      </c>
      <c r="I13">
        <v>0.21125609000000001</v>
      </c>
      <c r="J13">
        <v>0.32208765</v>
      </c>
      <c r="K13">
        <v>0.61032825999999996</v>
      </c>
      <c r="L13">
        <v>0.49051493000000002</v>
      </c>
      <c r="M13">
        <v>0.12152883</v>
      </c>
      <c r="N13">
        <v>9.1448099999999997E-3</v>
      </c>
      <c r="O13">
        <v>9.2933000000000009E-3</v>
      </c>
      <c r="P13">
        <v>6.0826819999999997E-2</v>
      </c>
      <c r="Q13">
        <v>4.1718150000000002E-2</v>
      </c>
      <c r="R13">
        <v>4.1718150000000002E-2</v>
      </c>
      <c r="S13">
        <v>7.3115999999999997E-3</v>
      </c>
      <c r="T13">
        <v>0</v>
      </c>
      <c r="U13">
        <f>AVERAGE(B13:T13)</f>
        <v>0.10582267052631578</v>
      </c>
    </row>
    <row r="14" spans="1:21" x14ac:dyDescent="0.25">
      <c r="A14" t="s">
        <v>50</v>
      </c>
      <c r="B14">
        <v>0</v>
      </c>
      <c r="C14">
        <v>1.550934E-2</v>
      </c>
      <c r="D14">
        <v>1.550934E-2</v>
      </c>
      <c r="E14">
        <v>1.550934E-2</v>
      </c>
      <c r="F14">
        <v>3.012248E-2</v>
      </c>
      <c r="G14">
        <v>5.1095460000000002E-2</v>
      </c>
      <c r="H14">
        <v>0.13940686999999999</v>
      </c>
      <c r="I14">
        <v>0.20398422999999999</v>
      </c>
      <c r="J14">
        <v>0.27084944</v>
      </c>
      <c r="K14">
        <v>0.46237114000000001</v>
      </c>
      <c r="L14">
        <v>0.45482808000000002</v>
      </c>
      <c r="M14">
        <v>0.11165222</v>
      </c>
      <c r="N14">
        <v>6.3656199999999998E-3</v>
      </c>
      <c r="O14">
        <v>1.322387E-2</v>
      </c>
      <c r="P14">
        <v>1.322387E-2</v>
      </c>
      <c r="Q14">
        <v>4.8135049999999999E-2</v>
      </c>
      <c r="R14">
        <v>7.2908959999999995E-2</v>
      </c>
      <c r="S14">
        <v>8.1592719999999994E-2</v>
      </c>
      <c r="T14">
        <v>0</v>
      </c>
      <c r="U14">
        <f>AVERAGE(B14:T14)</f>
        <v>0.10559410684210525</v>
      </c>
    </row>
    <row r="15" spans="1:21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1.1228170000000001E-2</v>
      </c>
      <c r="G15">
        <v>5.024489E-2</v>
      </c>
      <c r="H15">
        <v>7.3503330000000006E-2</v>
      </c>
      <c r="I15">
        <v>0.15677379</v>
      </c>
      <c r="J15">
        <v>0.29996571</v>
      </c>
      <c r="K15">
        <v>0.58688229000000003</v>
      </c>
      <c r="L15">
        <v>0.63594764000000004</v>
      </c>
      <c r="M15">
        <v>0.12605247999999999</v>
      </c>
      <c r="N15">
        <v>8.8827000000000003E-3</v>
      </c>
      <c r="O15">
        <v>1.993147E-2</v>
      </c>
      <c r="P15">
        <v>1.1801290000000001E-2</v>
      </c>
      <c r="Q15">
        <v>5.8485799999999999E-3</v>
      </c>
      <c r="R15">
        <v>1.66153E-2</v>
      </c>
      <c r="S15">
        <v>1.55346E-3</v>
      </c>
      <c r="T15">
        <v>0</v>
      </c>
      <c r="U15">
        <f>AVERAGE(B15:T15)</f>
        <v>0.1055384789473684</v>
      </c>
    </row>
    <row r="16" spans="1:21" x14ac:dyDescent="0.25">
      <c r="A16" t="s">
        <v>27</v>
      </c>
      <c r="B16">
        <v>3.09721E-3</v>
      </c>
      <c r="C16">
        <v>0</v>
      </c>
      <c r="D16">
        <v>5.9201999999999996E-3</v>
      </c>
      <c r="E16">
        <v>5.9201999999999996E-3</v>
      </c>
      <c r="F16">
        <v>1.1760659999999999E-2</v>
      </c>
      <c r="G16">
        <v>3.1234169999999999E-2</v>
      </c>
      <c r="H16">
        <v>6.1600219999999997E-2</v>
      </c>
      <c r="I16">
        <v>0.12924540000000001</v>
      </c>
      <c r="J16">
        <v>0.25872772999999999</v>
      </c>
      <c r="K16">
        <v>0.37218585999999998</v>
      </c>
      <c r="L16">
        <v>0.48827213000000003</v>
      </c>
      <c r="M16">
        <v>0.4184638</v>
      </c>
      <c r="N16">
        <v>0.10530435</v>
      </c>
      <c r="O16">
        <v>9.2631899999999993E-3</v>
      </c>
      <c r="P16">
        <v>3.3429900000000001E-3</v>
      </c>
      <c r="Q16">
        <v>3.3429900000000001E-3</v>
      </c>
      <c r="R16">
        <v>1.1101659999999999E-2</v>
      </c>
      <c r="S16">
        <v>1.6092660000000002E-2</v>
      </c>
      <c r="T16">
        <v>0</v>
      </c>
      <c r="U16">
        <f>AVERAGE(B16:T16)</f>
        <v>0.10183554842105262</v>
      </c>
    </row>
    <row r="17" spans="1:2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4.7821290000000002E-2</v>
      </c>
      <c r="I17">
        <v>0.10744856999999999</v>
      </c>
      <c r="J17">
        <v>0.18941092000000001</v>
      </c>
      <c r="K17">
        <v>0.34338700999999999</v>
      </c>
      <c r="L17">
        <v>0.43569862999999998</v>
      </c>
      <c r="M17">
        <v>0.31565781999999998</v>
      </c>
      <c r="N17">
        <v>0.14657729999999999</v>
      </c>
      <c r="O17">
        <v>0.1046927</v>
      </c>
      <c r="P17">
        <v>6.419743E-2</v>
      </c>
      <c r="Q17">
        <v>4.5962530000000001E-2</v>
      </c>
      <c r="R17">
        <v>6.3371239999999995E-2</v>
      </c>
      <c r="S17">
        <v>6.3371239999999995E-2</v>
      </c>
      <c r="T17">
        <v>0</v>
      </c>
      <c r="U17">
        <f>AVERAGE(B17:T17)</f>
        <v>0.10145245684210524</v>
      </c>
    </row>
    <row r="18" spans="1:21" x14ac:dyDescent="0.25">
      <c r="A18" t="s">
        <v>29</v>
      </c>
      <c r="B18">
        <v>0</v>
      </c>
      <c r="C18">
        <v>0</v>
      </c>
      <c r="D18">
        <v>0</v>
      </c>
      <c r="E18">
        <v>8.0813699999999992E-3</v>
      </c>
      <c r="F18">
        <v>2.0960880000000001E-2</v>
      </c>
      <c r="G18">
        <v>1.5881739999999998E-2</v>
      </c>
      <c r="H18">
        <v>4.2789510000000003E-2</v>
      </c>
      <c r="I18">
        <v>8.3622829999999995E-2</v>
      </c>
      <c r="J18">
        <v>0.1968047</v>
      </c>
      <c r="K18">
        <v>0.34404679999999999</v>
      </c>
      <c r="L18">
        <v>0.50767278999999998</v>
      </c>
      <c r="M18">
        <v>0.45530289000000002</v>
      </c>
      <c r="N18">
        <v>0.16410074999999999</v>
      </c>
      <c r="O18">
        <v>1.6139540000000001E-2</v>
      </c>
      <c r="P18">
        <v>7.9167000000000005E-3</v>
      </c>
      <c r="Q18">
        <v>7.9167000000000005E-3</v>
      </c>
      <c r="R18">
        <v>8.3829899999999999E-3</v>
      </c>
      <c r="S18">
        <v>8.5748899999999999E-3</v>
      </c>
      <c r="T18">
        <v>5.6044900000000002E-3</v>
      </c>
      <c r="U18">
        <f>AVERAGE(B18:T18)</f>
        <v>9.9673661578947373E-2</v>
      </c>
    </row>
    <row r="19" spans="1:21" x14ac:dyDescent="0.25">
      <c r="A19" t="s">
        <v>39</v>
      </c>
      <c r="B19">
        <v>0</v>
      </c>
      <c r="C19">
        <v>0</v>
      </c>
      <c r="D19">
        <v>0</v>
      </c>
      <c r="E19">
        <v>0</v>
      </c>
      <c r="F19">
        <v>1.0898649999999999E-2</v>
      </c>
      <c r="G19">
        <v>2.1526460000000001E-2</v>
      </c>
      <c r="H19">
        <v>6.7209329999999998E-2</v>
      </c>
      <c r="I19">
        <v>0.14567364999999999</v>
      </c>
      <c r="J19">
        <v>0.27925944000000003</v>
      </c>
      <c r="K19">
        <v>0.42955872</v>
      </c>
      <c r="L19">
        <v>0.48670632000000003</v>
      </c>
      <c r="M19">
        <v>0.18423877999999999</v>
      </c>
      <c r="N19">
        <v>3.964823E-2</v>
      </c>
      <c r="O19">
        <v>1.302176E-2</v>
      </c>
      <c r="P19">
        <v>1.5645599999999999E-2</v>
      </c>
      <c r="Q19">
        <v>5.1655299999999998E-3</v>
      </c>
      <c r="R19">
        <v>1.3817980000000001E-2</v>
      </c>
      <c r="S19">
        <v>3.6265799999999999E-3</v>
      </c>
      <c r="T19">
        <v>3.6265799999999999E-3</v>
      </c>
      <c r="U19">
        <f>AVERAGE(B19:T19)</f>
        <v>9.0506505789473682E-2</v>
      </c>
    </row>
    <row r="20" spans="1:21" x14ac:dyDescent="0.25">
      <c r="A20" t="s">
        <v>30</v>
      </c>
      <c r="B20">
        <v>3.1540310000000002E-2</v>
      </c>
      <c r="C20">
        <v>0</v>
      </c>
      <c r="D20">
        <v>0</v>
      </c>
      <c r="E20">
        <v>1.54217E-2</v>
      </c>
      <c r="F20">
        <v>1.54217E-2</v>
      </c>
      <c r="G20">
        <v>1.54217E-2</v>
      </c>
      <c r="H20">
        <v>1.54217E-2</v>
      </c>
      <c r="I20">
        <v>6.2302799999999998E-2</v>
      </c>
      <c r="J20">
        <v>0.25351948000000002</v>
      </c>
      <c r="K20">
        <v>0.43693842999999999</v>
      </c>
      <c r="L20">
        <v>0.43958414000000001</v>
      </c>
      <c r="M20">
        <v>0.31088009</v>
      </c>
      <c r="N20">
        <v>9.2243530000000004E-2</v>
      </c>
      <c r="O20">
        <v>0</v>
      </c>
      <c r="P20">
        <v>0</v>
      </c>
      <c r="Q20">
        <v>0</v>
      </c>
      <c r="R20">
        <v>3.6266100000000002E-3</v>
      </c>
      <c r="S20">
        <v>0</v>
      </c>
      <c r="T20">
        <v>8.6624300000000005E-3</v>
      </c>
      <c r="U20">
        <f>AVERAGE(B20:T20)</f>
        <v>8.9525506315789469E-2</v>
      </c>
    </row>
    <row r="21" spans="1:21" x14ac:dyDescent="0.25">
      <c r="A21" t="s">
        <v>25</v>
      </c>
      <c r="B21">
        <v>1.756835E-2</v>
      </c>
      <c r="C21">
        <v>2.820669E-2</v>
      </c>
      <c r="D21">
        <v>1.944831E-2</v>
      </c>
      <c r="E21">
        <v>2.2354820000000001E-2</v>
      </c>
      <c r="F21">
        <v>2.7921950000000001E-2</v>
      </c>
      <c r="G21">
        <v>7.8066780000000002E-2</v>
      </c>
      <c r="H21">
        <v>8.4814849999999997E-2</v>
      </c>
      <c r="I21">
        <v>0.10568654</v>
      </c>
      <c r="J21">
        <v>0.17093024000000001</v>
      </c>
      <c r="K21">
        <v>0.41945511000000002</v>
      </c>
      <c r="L21">
        <v>0.37254554000000001</v>
      </c>
      <c r="M21">
        <v>0.18305640000000001</v>
      </c>
      <c r="N21">
        <v>6.7758139999999994E-2</v>
      </c>
      <c r="O21">
        <v>3.2654259999999997E-2</v>
      </c>
      <c r="P21">
        <v>3.2654259999999997E-2</v>
      </c>
      <c r="Q21">
        <v>9.8175899999999993E-3</v>
      </c>
      <c r="R21">
        <v>9.8175899999999993E-3</v>
      </c>
      <c r="S21">
        <v>0</v>
      </c>
      <c r="T21">
        <v>0</v>
      </c>
      <c r="U21">
        <f>AVERAGE(B21:T21)</f>
        <v>8.856617999999998E-2</v>
      </c>
    </row>
    <row r="22" spans="1:21" x14ac:dyDescent="0.25">
      <c r="A22" t="s">
        <v>31</v>
      </c>
      <c r="B22">
        <v>0</v>
      </c>
      <c r="C22">
        <v>0</v>
      </c>
      <c r="D22">
        <v>1.315445E-2</v>
      </c>
      <c r="E22">
        <v>2.5927720000000001E-2</v>
      </c>
      <c r="F22">
        <v>3.2416349999999997E-2</v>
      </c>
      <c r="G22">
        <v>3.2416349999999997E-2</v>
      </c>
      <c r="H22">
        <v>3.2416349999999997E-2</v>
      </c>
      <c r="I22">
        <v>6.5684800000000002E-2</v>
      </c>
      <c r="J22">
        <v>0.13550195000000001</v>
      </c>
      <c r="K22">
        <v>0.30175953999999999</v>
      </c>
      <c r="L22">
        <v>0.49509980999999997</v>
      </c>
      <c r="M22">
        <v>0.37168436999999999</v>
      </c>
      <c r="N22">
        <v>0.16417498999999999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AVERAGE(B22:T22)</f>
        <v>8.7907193684210516E-2</v>
      </c>
    </row>
    <row r="23" spans="1:21" x14ac:dyDescent="0.25">
      <c r="A23" t="s">
        <v>32</v>
      </c>
      <c r="B23">
        <v>0</v>
      </c>
      <c r="C23">
        <v>0</v>
      </c>
      <c r="D23">
        <v>0</v>
      </c>
      <c r="E23">
        <v>0</v>
      </c>
      <c r="F23">
        <v>5.6239300000000001E-3</v>
      </c>
      <c r="G23">
        <v>9.9987500000000007E-3</v>
      </c>
      <c r="H23">
        <v>1.8666410000000001E-2</v>
      </c>
      <c r="I23">
        <v>3.9501250000000002E-2</v>
      </c>
      <c r="J23">
        <v>0.15129313</v>
      </c>
      <c r="K23">
        <v>0.33107166999999998</v>
      </c>
      <c r="L23">
        <v>0.49041441000000002</v>
      </c>
      <c r="M23">
        <v>0.41295552000000002</v>
      </c>
      <c r="N23">
        <v>0.17751275</v>
      </c>
      <c r="O23">
        <v>1.416859E-2</v>
      </c>
      <c r="P23">
        <v>8.3874999999999998E-4</v>
      </c>
      <c r="Q23">
        <v>4.4631599999999999E-3</v>
      </c>
      <c r="R23">
        <v>0</v>
      </c>
      <c r="S23">
        <v>0</v>
      </c>
      <c r="T23">
        <v>0</v>
      </c>
      <c r="U23">
        <f>AVERAGE(B23:T23)</f>
        <v>8.7184648421052641E-2</v>
      </c>
    </row>
    <row r="24" spans="1:2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6.1338199999999999E-3</v>
      </c>
      <c r="G24">
        <v>9.0850400000000008E-3</v>
      </c>
      <c r="H24">
        <v>7.5271299999999999E-2</v>
      </c>
      <c r="I24">
        <v>0.11438201000000001</v>
      </c>
      <c r="J24">
        <v>0.15929751</v>
      </c>
      <c r="K24">
        <v>0.33757934000000001</v>
      </c>
      <c r="L24">
        <v>0.49944316999999999</v>
      </c>
      <c r="M24">
        <v>0.29512820000000001</v>
      </c>
      <c r="N24">
        <v>3.953243E-2</v>
      </c>
      <c r="O24">
        <v>1.010226E-2</v>
      </c>
      <c r="P24">
        <v>1.010226E-2</v>
      </c>
      <c r="Q24">
        <v>0</v>
      </c>
      <c r="R24">
        <v>7.0390599999999998E-3</v>
      </c>
      <c r="S24">
        <v>7.0390599999999998E-3</v>
      </c>
      <c r="T24">
        <v>0</v>
      </c>
      <c r="U24">
        <f>AVERAGE(B24:T24)</f>
        <v>8.2638708421052642E-2</v>
      </c>
    </row>
    <row r="25" spans="1:21" x14ac:dyDescent="0.25">
      <c r="A25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5.2689700000000004E-3</v>
      </c>
      <c r="H25">
        <v>3.802552E-2</v>
      </c>
      <c r="I25">
        <v>8.2710679999999995E-2</v>
      </c>
      <c r="J25">
        <v>0.25649408000000001</v>
      </c>
      <c r="K25">
        <v>0.44885212000000002</v>
      </c>
      <c r="L25">
        <v>0.48429634999999999</v>
      </c>
      <c r="M25">
        <v>0.14202316000000001</v>
      </c>
      <c r="N25">
        <v>4.9197499999999996E-3</v>
      </c>
      <c r="O25">
        <v>1.590741E-2</v>
      </c>
      <c r="P25">
        <v>1.590741E-2</v>
      </c>
      <c r="Q25">
        <v>2.0004549999999999E-2</v>
      </c>
      <c r="R25">
        <v>3.1005580000000001E-2</v>
      </c>
      <c r="S25">
        <v>1.4425820000000001E-2</v>
      </c>
      <c r="T25">
        <v>0</v>
      </c>
      <c r="U25">
        <f>AVERAGE(B25:T25)</f>
        <v>8.2096915789473687E-2</v>
      </c>
    </row>
    <row r="26" spans="1:21" x14ac:dyDescent="0.25">
      <c r="A26" t="s">
        <v>53</v>
      </c>
      <c r="B26">
        <v>5.7166700000000001E-3</v>
      </c>
      <c r="C26">
        <v>0</v>
      </c>
      <c r="D26">
        <v>0</v>
      </c>
      <c r="E26">
        <v>8.9060600000000004E-3</v>
      </c>
      <c r="F26">
        <v>6.3268899999999999E-3</v>
      </c>
      <c r="G26">
        <v>1.6789400000000001E-3</v>
      </c>
      <c r="H26">
        <v>5.2833390000000001E-2</v>
      </c>
      <c r="I26">
        <v>0.12553611000000001</v>
      </c>
      <c r="J26">
        <v>0.16972564000000001</v>
      </c>
      <c r="K26">
        <v>0.36309968999999997</v>
      </c>
      <c r="L26">
        <v>0.28368902000000001</v>
      </c>
      <c r="M26">
        <v>0.15978313999999999</v>
      </c>
      <c r="N26">
        <v>6.9994230000000004E-2</v>
      </c>
      <c r="O26">
        <v>4.26466E-2</v>
      </c>
      <c r="P26">
        <v>3.7327319999999997E-2</v>
      </c>
      <c r="Q26">
        <v>3.4543730000000002E-2</v>
      </c>
      <c r="R26">
        <v>3.8544479999999999E-2</v>
      </c>
      <c r="S26">
        <v>3.0616569999999999E-2</v>
      </c>
      <c r="T26">
        <v>0</v>
      </c>
      <c r="U26">
        <f>AVERAGE(B26:T26)</f>
        <v>7.5314130526315803E-2</v>
      </c>
    </row>
    <row r="27" spans="1:21" x14ac:dyDescent="0.25">
      <c r="A27" t="s">
        <v>28</v>
      </c>
      <c r="B27">
        <v>8.8263999999999999E-3</v>
      </c>
      <c r="C27">
        <v>1.5996099999999999E-2</v>
      </c>
      <c r="D27">
        <v>1.5996099999999999E-2</v>
      </c>
      <c r="E27">
        <v>9.1844600000000002E-3</v>
      </c>
      <c r="F27">
        <v>2.4940509999999999E-2</v>
      </c>
      <c r="G27">
        <v>3.0073470000000001E-2</v>
      </c>
      <c r="H27">
        <v>3.5240149999999998E-2</v>
      </c>
      <c r="I27">
        <v>8.2532579999999994E-2</v>
      </c>
      <c r="J27">
        <v>0.13291121</v>
      </c>
      <c r="K27">
        <v>0.29183394000000001</v>
      </c>
      <c r="L27">
        <v>0.36374283000000002</v>
      </c>
      <c r="M27">
        <v>0.2048555</v>
      </c>
      <c r="N27">
        <v>9.7629900000000006E-2</v>
      </c>
      <c r="O27">
        <v>3.0946100000000001E-2</v>
      </c>
      <c r="P27">
        <v>1.8452070000000001E-2</v>
      </c>
      <c r="Q27">
        <v>1.785084E-2</v>
      </c>
      <c r="R27">
        <v>1.6740370000000001E-2</v>
      </c>
      <c r="S27">
        <v>1.27429E-2</v>
      </c>
      <c r="T27">
        <v>0</v>
      </c>
      <c r="U27">
        <f>AVERAGE(B27:T27)</f>
        <v>7.4236601578947362E-2</v>
      </c>
    </row>
    <row r="28" spans="1:21" x14ac:dyDescent="0.25">
      <c r="A28" t="s">
        <v>38</v>
      </c>
      <c r="B28">
        <v>9.2831500000000004E-3</v>
      </c>
      <c r="C28">
        <v>5.5440699999999999E-3</v>
      </c>
      <c r="D28">
        <v>3.73909E-3</v>
      </c>
      <c r="E28">
        <v>8.9654599999999997E-3</v>
      </c>
      <c r="F28">
        <v>1.257553E-2</v>
      </c>
      <c r="G28">
        <v>1.257553E-2</v>
      </c>
      <c r="H28">
        <v>1.2988390000000001E-2</v>
      </c>
      <c r="I28">
        <v>6.3209150000000006E-2</v>
      </c>
      <c r="J28">
        <v>0.13352375999999999</v>
      </c>
      <c r="K28">
        <v>0.35719222</v>
      </c>
      <c r="L28">
        <v>0.4177959</v>
      </c>
      <c r="M28">
        <v>0.19703023</v>
      </c>
      <c r="N28">
        <v>2.462315E-2</v>
      </c>
      <c r="O28">
        <v>1.0405050000000001E-2</v>
      </c>
      <c r="P28">
        <v>1.33159E-2</v>
      </c>
      <c r="Q28">
        <v>9.5880099999999992E-3</v>
      </c>
      <c r="R28">
        <v>1.5124479999999999E-2</v>
      </c>
      <c r="S28">
        <v>4.1170599999999996E-3</v>
      </c>
      <c r="T28">
        <v>0</v>
      </c>
      <c r="U28">
        <f>AVERAGE(B28:T28)</f>
        <v>6.9031375263157904E-2</v>
      </c>
    </row>
    <row r="29" spans="1:21" x14ac:dyDescent="0.25">
      <c r="A29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2.6536859999999999E-2</v>
      </c>
      <c r="I29">
        <v>6.722902E-2</v>
      </c>
      <c r="J29">
        <v>0.16290917999999999</v>
      </c>
      <c r="K29">
        <v>0.38360640000000001</v>
      </c>
      <c r="L29">
        <v>0.43918364999999998</v>
      </c>
      <c r="M29">
        <v>0.14736982000000001</v>
      </c>
      <c r="N29">
        <v>2.966272E-2</v>
      </c>
      <c r="O29">
        <v>0</v>
      </c>
      <c r="P29">
        <v>1.9425049999999999E-2</v>
      </c>
      <c r="Q29">
        <v>1.2397709999999999E-2</v>
      </c>
      <c r="R29">
        <v>1.556186E-2</v>
      </c>
      <c r="S29">
        <v>5.7260899999999997E-3</v>
      </c>
      <c r="T29">
        <v>0</v>
      </c>
      <c r="U29">
        <f>AVERAGE(B29:T29)</f>
        <v>6.8926755789473673E-2</v>
      </c>
    </row>
    <row r="30" spans="1:21" x14ac:dyDescent="0.25">
      <c r="A30" t="s">
        <v>24</v>
      </c>
      <c r="B30">
        <v>0</v>
      </c>
      <c r="C30">
        <v>0</v>
      </c>
      <c r="D30">
        <v>0</v>
      </c>
      <c r="E30">
        <v>0</v>
      </c>
      <c r="F30">
        <v>4.11115E-3</v>
      </c>
      <c r="G30">
        <v>7.1513899999999997E-3</v>
      </c>
      <c r="H30">
        <v>3.5080210000000001E-2</v>
      </c>
      <c r="I30">
        <v>6.3133149999999999E-2</v>
      </c>
      <c r="J30">
        <v>0.10801189999999999</v>
      </c>
      <c r="K30">
        <v>0.37133749999999999</v>
      </c>
      <c r="L30">
        <v>0.40829489000000002</v>
      </c>
      <c r="M30">
        <v>0.16728100000000001</v>
      </c>
      <c r="N30">
        <v>6.8405759999999996E-2</v>
      </c>
      <c r="O30">
        <v>0</v>
      </c>
      <c r="P30">
        <v>0</v>
      </c>
      <c r="Q30">
        <v>0</v>
      </c>
      <c r="R30">
        <v>6.7381400000000001E-3</v>
      </c>
      <c r="S30">
        <v>0</v>
      </c>
      <c r="T30">
        <v>0</v>
      </c>
      <c r="U30">
        <f>AVERAGE(B30:T30)</f>
        <v>6.5239215263157901E-2</v>
      </c>
    </row>
    <row r="31" spans="1:21" x14ac:dyDescent="0.25">
      <c r="A31" t="s">
        <v>44</v>
      </c>
      <c r="B31">
        <v>0</v>
      </c>
      <c r="C31">
        <v>0</v>
      </c>
      <c r="D31">
        <v>0</v>
      </c>
      <c r="E31">
        <v>0</v>
      </c>
      <c r="F31">
        <v>2.8759079999999999E-2</v>
      </c>
      <c r="G31">
        <v>2.8759079999999999E-2</v>
      </c>
      <c r="H31">
        <v>0</v>
      </c>
      <c r="I31">
        <v>7.9957810000000004E-2</v>
      </c>
      <c r="J31">
        <v>8.598161E-2</v>
      </c>
      <c r="K31">
        <v>0.24517949999999999</v>
      </c>
      <c r="L31">
        <v>0.18763100999999999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AVERAGE(B31:T31)</f>
        <v>3.454042578947368E-2</v>
      </c>
    </row>
    <row r="32" spans="1:21" x14ac:dyDescent="0.25">
      <c r="A3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8.9328800000000007E-3</v>
      </c>
      <c r="K32">
        <v>0.16054589999999999</v>
      </c>
      <c r="L32">
        <v>0.16054589999999999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AVERAGE(B32:T32)</f>
        <v>1.7369719999999998E-2</v>
      </c>
    </row>
  </sheetData>
  <sortState ref="A2:U32">
    <sortCondition descending="1" ref="U2:U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O48" sqref="O48"/>
    </sheetView>
  </sheetViews>
  <sheetFormatPr defaultRowHeight="12" x14ac:dyDescent="0.25"/>
  <cols>
    <col min="1" max="13" width="3" style="33" customWidth="1"/>
    <col min="14" max="16384" width="9" style="33"/>
  </cols>
  <sheetData>
    <row r="1" spans="1:13" x14ac:dyDescent="0.25">
      <c r="A1" s="40">
        <f>0</f>
        <v>0</v>
      </c>
      <c r="B1" s="40">
        <f>A1+0.05</f>
        <v>0.05</v>
      </c>
      <c r="C1" s="40">
        <f t="shared" ref="C1:M1" si="0">B1+0.05</f>
        <v>0.1</v>
      </c>
      <c r="D1" s="40">
        <f t="shared" si="0"/>
        <v>0.15000000000000002</v>
      </c>
      <c r="E1" s="41">
        <f t="shared" si="0"/>
        <v>0.2</v>
      </c>
      <c r="F1" s="41">
        <f t="shared" si="0"/>
        <v>0.25</v>
      </c>
      <c r="G1" s="41">
        <f t="shared" si="0"/>
        <v>0.3</v>
      </c>
      <c r="H1" s="41">
        <f t="shared" si="0"/>
        <v>0.35</v>
      </c>
      <c r="I1" s="41">
        <f t="shared" si="0"/>
        <v>0.39999999999999997</v>
      </c>
      <c r="J1" s="41">
        <f t="shared" si="0"/>
        <v>0.44999999999999996</v>
      </c>
      <c r="K1" s="41">
        <f t="shared" si="0"/>
        <v>0.49999999999999994</v>
      </c>
      <c r="L1" s="41">
        <f t="shared" si="0"/>
        <v>0.54999999999999993</v>
      </c>
      <c r="M1" s="41">
        <f t="shared" si="0"/>
        <v>0.6</v>
      </c>
    </row>
    <row r="2" spans="1:13" x14ac:dyDescent="0.25">
      <c r="A2" s="42">
        <v>0</v>
      </c>
      <c r="B2" s="43"/>
      <c r="C2" s="43"/>
      <c r="D2" s="43"/>
      <c r="E2" s="43"/>
      <c r="F2" s="42"/>
      <c r="G2" s="42">
        <v>0.3</v>
      </c>
      <c r="H2" s="43"/>
      <c r="I2" s="43"/>
      <c r="J2" s="43"/>
      <c r="K2" s="43"/>
      <c r="L2" s="43"/>
      <c r="M2" s="42">
        <v>0.6</v>
      </c>
    </row>
  </sheetData>
  <conditionalFormatting sqref="A1:M1">
    <cfRule type="colorScale" priority="1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2011</vt:lpstr>
      <vt:lpstr>2013</vt:lpstr>
      <vt:lpstr>FoodInsecurity_2011</vt:lpstr>
      <vt:lpstr>FoodInsecurity_2013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Essam</dc:creator>
  <cp:lastModifiedBy>Tim</cp:lastModifiedBy>
  <dcterms:created xsi:type="dcterms:W3CDTF">2016-09-30T00:34:26Z</dcterms:created>
  <dcterms:modified xsi:type="dcterms:W3CDTF">2016-10-07T16:19:28Z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281c5f5fb8a24ce39b246f3270001165</vt:lpwstr>
  </property>
</Properties>
</file>