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4655" windowHeight="79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K29" i="1" l="1"/>
  <c r="I31" i="1"/>
  <c r="K23" i="1"/>
  <c r="I25" i="1"/>
  <c r="K17" i="1"/>
  <c r="I19" i="1"/>
  <c r="K11" i="1"/>
  <c r="I13" i="1"/>
  <c r="K5" i="1"/>
  <c r="I7" i="1"/>
  <c r="E29" i="1"/>
  <c r="C31" i="1"/>
  <c r="C25" i="1"/>
  <c r="E23" i="1" s="1"/>
  <c r="C19" i="1"/>
  <c r="E17" i="1" s="1"/>
  <c r="C13" i="1"/>
  <c r="E11" i="1" s="1"/>
  <c r="C7" i="1"/>
</calcChain>
</file>

<file path=xl/sharedStrings.xml><?xml version="1.0" encoding="utf-8"?>
<sst xmlns="http://schemas.openxmlformats.org/spreadsheetml/2006/main" count="92" uniqueCount="25">
  <si>
    <t>Groups</t>
  </si>
  <si>
    <t>Name</t>
  </si>
  <si>
    <t>Variance</t>
  </si>
  <si>
    <t>Std.Dev.</t>
  </si>
  <si>
    <t>trtBG</t>
  </si>
  <si>
    <t>(Intercept)</t>
  </si>
  <si>
    <t>TRACT</t>
  </si>
  <si>
    <t>Residual</t>
  </si>
  <si>
    <t xml:space="preserve">Formula: y1 ~ (1 | TRACT) </t>
  </si>
  <si>
    <t xml:space="preserve">Formula: y2 ~ (1 | TRACT) </t>
  </si>
  <si>
    <t xml:space="preserve">Formula: y3 ~ (1 | TRACT) </t>
  </si>
  <si>
    <t xml:space="preserve">Formula: ins.cov ~ (1 | TRACT) </t>
  </si>
  <si>
    <t xml:space="preserve">Formula: hosp.stay ~ (1 | TRACT) </t>
  </si>
  <si>
    <t>Tracts as clusters</t>
  </si>
  <si>
    <t>trtBG as clusters</t>
  </si>
  <si>
    <t xml:space="preserve">Formula: y1 ~ (1 | trtBG) </t>
  </si>
  <si>
    <t xml:space="preserve">Formula: y2 ~ (1 | trtBG) </t>
  </si>
  <si>
    <t xml:space="preserve">Formula: y3 ~ (1 | trtBG) </t>
  </si>
  <si>
    <t xml:space="preserve">Formula: ins.cov ~ (1 | trtBG) </t>
  </si>
  <si>
    <t xml:space="preserve">Formula: hosp.stay ~ (1 | trtBG) </t>
  </si>
  <si>
    <t>[1,]</t>
  </si>
  <si>
    <t>[2,]</t>
  </si>
  <si>
    <t>[3,]</t>
  </si>
  <si>
    <t>[4,]</t>
  </si>
  <si>
    <t>[5,]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</si>
</sst>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35" sqref="C35"/>
    </sheetView>
  </sheetViews>
  <sheetFormatPr defaultRowHeight="15" x14ac:dyDescent="0.25"/>
  <sheetData>
    <row r="1" spans="1:11" x14ac:dyDescent="0.25">
      <c r="A1" s="1" t="s">
        <v>13</v>
      </c>
      <c r="G1" s="1" t="s">
        <v>14</v>
      </c>
    </row>
    <row r="3" spans="1:11" x14ac:dyDescent="0.25">
      <c r="A3" t="s">
        <v>8</v>
      </c>
      <c r="G3" t="s">
        <v>15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G4" t="s">
        <v>0</v>
      </c>
      <c r="H4" t="s">
        <v>1</v>
      </c>
      <c r="I4" t="s">
        <v>2</v>
      </c>
      <c r="J4" t="s">
        <v>3</v>
      </c>
    </row>
    <row r="5" spans="1:11" x14ac:dyDescent="0.25">
      <c r="A5" t="s">
        <v>6</v>
      </c>
      <c r="B5" t="s">
        <v>5</v>
      </c>
      <c r="C5">
        <v>58.768999999999998</v>
      </c>
      <c r="D5">
        <v>7.6661000000000001</v>
      </c>
      <c r="E5">
        <f>C5/C7</f>
        <v>8.2487762071883058E-3</v>
      </c>
      <c r="G5" t="s">
        <v>4</v>
      </c>
      <c r="H5" t="s">
        <v>5</v>
      </c>
      <c r="I5">
        <v>83.873000000000005</v>
      </c>
      <c r="J5">
        <v>9.1582000000000008</v>
      </c>
      <c r="K5">
        <f>I5/I7</f>
        <v>1.1779541829149807E-2</v>
      </c>
    </row>
    <row r="6" spans="1:11" x14ac:dyDescent="0.25">
      <c r="A6" t="s">
        <v>7</v>
      </c>
      <c r="C6">
        <v>7065.8029999999999</v>
      </c>
      <c r="D6">
        <v>84.058300000000003</v>
      </c>
      <c r="G6" t="s">
        <v>7</v>
      </c>
      <c r="I6">
        <v>7036.3530000000001</v>
      </c>
      <c r="J6">
        <v>83.882999999999996</v>
      </c>
    </row>
    <row r="7" spans="1:11" x14ac:dyDescent="0.25">
      <c r="C7">
        <f>SUM(C5:C6)</f>
        <v>7124.5720000000001</v>
      </c>
      <c r="I7">
        <f>SUM(I5:I6)</f>
        <v>7120.2259999999997</v>
      </c>
    </row>
    <row r="9" spans="1:11" x14ac:dyDescent="0.25">
      <c r="A9" t="s">
        <v>9</v>
      </c>
      <c r="G9" t="s">
        <v>16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G10" t="s">
        <v>0</v>
      </c>
      <c r="H10" t="s">
        <v>1</v>
      </c>
      <c r="I10" t="s">
        <v>2</v>
      </c>
      <c r="J10" t="s">
        <v>3</v>
      </c>
    </row>
    <row r="11" spans="1:11" x14ac:dyDescent="0.25">
      <c r="A11" t="s">
        <v>6</v>
      </c>
      <c r="B11" t="s">
        <v>5</v>
      </c>
      <c r="C11">
        <v>0.76968999999999999</v>
      </c>
      <c r="D11">
        <v>0.87731999999999999</v>
      </c>
      <c r="E11">
        <f>C11/C13</f>
        <v>1.2884443769645182E-2</v>
      </c>
      <c r="G11" t="s">
        <v>4</v>
      </c>
      <c r="H11" t="s">
        <v>5</v>
      </c>
      <c r="I11">
        <v>1.0297000000000001</v>
      </c>
      <c r="J11">
        <v>1.0146999999999999</v>
      </c>
      <c r="K11">
        <f>I11/I13</f>
        <v>1.7269804425376904E-2</v>
      </c>
    </row>
    <row r="12" spans="1:11" x14ac:dyDescent="0.25">
      <c r="A12" t="s">
        <v>7</v>
      </c>
      <c r="C12">
        <v>58.968240000000002</v>
      </c>
      <c r="D12">
        <v>7.6790799999999999</v>
      </c>
      <c r="G12" t="s">
        <v>7</v>
      </c>
      <c r="I12">
        <v>58.5946</v>
      </c>
      <c r="J12">
        <v>7.6547000000000001</v>
      </c>
    </row>
    <row r="13" spans="1:11" x14ac:dyDescent="0.25">
      <c r="C13">
        <f>SUM(C11:C12)</f>
        <v>59.737929999999999</v>
      </c>
      <c r="I13">
        <f>SUM(I11:I12)</f>
        <v>59.624299999999998</v>
      </c>
    </row>
    <row r="15" spans="1:11" x14ac:dyDescent="0.25">
      <c r="A15" t="s">
        <v>10</v>
      </c>
      <c r="G15" t="s">
        <v>17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G16" t="s">
        <v>0</v>
      </c>
      <c r="H16" t="s">
        <v>1</v>
      </c>
      <c r="I16" t="s">
        <v>2</v>
      </c>
      <c r="J16" t="s">
        <v>3</v>
      </c>
    </row>
    <row r="17" spans="1:11" x14ac:dyDescent="0.25">
      <c r="A17" t="s">
        <v>6</v>
      </c>
      <c r="B17" t="s">
        <v>5</v>
      </c>
      <c r="C17">
        <v>132.93</v>
      </c>
      <c r="D17">
        <v>11.53</v>
      </c>
      <c r="E17">
        <f>C17/C19</f>
        <v>0.14781167993595162</v>
      </c>
      <c r="G17" t="s">
        <v>4</v>
      </c>
      <c r="H17" t="s">
        <v>5</v>
      </c>
      <c r="I17">
        <v>169.07</v>
      </c>
      <c r="J17">
        <v>13.003</v>
      </c>
      <c r="K17">
        <f>I17/I19</f>
        <v>0.1925516770115597</v>
      </c>
    </row>
    <row r="18" spans="1:11" x14ac:dyDescent="0.25">
      <c r="A18" t="s">
        <v>7</v>
      </c>
      <c r="C18">
        <v>766.39</v>
      </c>
      <c r="D18">
        <v>27.684000000000001</v>
      </c>
      <c r="G18" t="s">
        <v>7</v>
      </c>
      <c r="I18">
        <v>708.98</v>
      </c>
      <c r="J18">
        <v>26.626999999999999</v>
      </c>
    </row>
    <row r="19" spans="1:11" x14ac:dyDescent="0.25">
      <c r="C19">
        <f>SUM(C17:C18)</f>
        <v>899.31999999999994</v>
      </c>
      <c r="I19">
        <f>SUM(I17:I18)</f>
        <v>878.05</v>
      </c>
    </row>
    <row r="21" spans="1:11" x14ac:dyDescent="0.25">
      <c r="A21" t="s">
        <v>11</v>
      </c>
      <c r="G21" t="s">
        <v>18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G22" t="s">
        <v>0</v>
      </c>
      <c r="H22" t="s">
        <v>1</v>
      </c>
      <c r="I22" t="s">
        <v>2</v>
      </c>
      <c r="J22" t="s">
        <v>3</v>
      </c>
    </row>
    <row r="23" spans="1:11" x14ac:dyDescent="0.25">
      <c r="A23" t="s">
        <v>6</v>
      </c>
      <c r="B23" t="s">
        <v>5</v>
      </c>
      <c r="C23">
        <v>1.2623999999999999E-3</v>
      </c>
      <c r="D23">
        <v>3.5531E-2</v>
      </c>
      <c r="E23">
        <f>C23/C25</f>
        <v>7.6829446419007744E-3</v>
      </c>
      <c r="G23" t="s">
        <v>4</v>
      </c>
      <c r="H23" t="s">
        <v>5</v>
      </c>
      <c r="I23">
        <v>2.3781000000000002E-3</v>
      </c>
      <c r="J23">
        <v>4.8765999999999997E-2</v>
      </c>
      <c r="K23">
        <f>I23/I25</f>
        <v>1.4480469542057665E-2</v>
      </c>
    </row>
    <row r="24" spans="1:11" x14ac:dyDescent="0.25">
      <c r="A24" t="s">
        <v>7</v>
      </c>
      <c r="C24">
        <v>0.16304959999999999</v>
      </c>
      <c r="D24">
        <v>0.40379399999999999</v>
      </c>
      <c r="G24" t="s">
        <v>7</v>
      </c>
      <c r="I24">
        <v>0.16184999999999999</v>
      </c>
      <c r="J24">
        <v>0.402306</v>
      </c>
    </row>
    <row r="25" spans="1:11" x14ac:dyDescent="0.25">
      <c r="C25">
        <f>SUM(C23:C24)</f>
        <v>0.16431199999999999</v>
      </c>
      <c r="I25">
        <f>SUM(I23:I24)</f>
        <v>0.16422809999999999</v>
      </c>
    </row>
    <row r="27" spans="1:11" x14ac:dyDescent="0.25">
      <c r="A27" t="s">
        <v>12</v>
      </c>
      <c r="G27" t="s">
        <v>19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G28" t="s">
        <v>0</v>
      </c>
      <c r="H28" t="s">
        <v>1</v>
      </c>
      <c r="I28" t="s">
        <v>2</v>
      </c>
      <c r="J28" t="s">
        <v>3</v>
      </c>
    </row>
    <row r="29" spans="1:11" x14ac:dyDescent="0.25">
      <c r="A29" t="s">
        <v>6</v>
      </c>
      <c r="B29" t="s">
        <v>5</v>
      </c>
      <c r="C29">
        <v>1.0702E-4</v>
      </c>
      <c r="D29">
        <v>1.0345E-2</v>
      </c>
      <c r="E29">
        <f>C29/C31</f>
        <v>1.6026569782443285E-3</v>
      </c>
      <c r="G29" t="s">
        <v>4</v>
      </c>
      <c r="H29" t="s">
        <v>5</v>
      </c>
      <c r="I29">
        <v>2.1237E-4</v>
      </c>
      <c r="J29">
        <v>1.4572999999999999E-2</v>
      </c>
      <c r="K29">
        <f>I29/I31</f>
        <v>3.1806957811336229E-3</v>
      </c>
    </row>
    <row r="30" spans="1:11" x14ac:dyDescent="0.25">
      <c r="A30" t="s">
        <v>7</v>
      </c>
      <c r="C30">
        <v>6.6669590000000001E-2</v>
      </c>
      <c r="D30">
        <v>0.25820500000000002</v>
      </c>
      <c r="G30" t="s">
        <v>7</v>
      </c>
      <c r="I30">
        <v>6.6556039999999997E-2</v>
      </c>
      <c r="J30">
        <v>0.25798500000000002</v>
      </c>
    </row>
    <row r="31" spans="1:11" x14ac:dyDescent="0.25">
      <c r="C31">
        <f>SUM(C29:C30)</f>
        <v>6.677661E-2</v>
      </c>
      <c r="I31">
        <f>SUM(I29:I30)</f>
        <v>6.676841E-2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s="2" t="s">
        <v>20</v>
      </c>
      <c r="B1">
        <v>8.2000000000000007E-3</v>
      </c>
      <c r="C1">
        <v>1.17E-2</v>
      </c>
    </row>
    <row r="2" spans="1:3" x14ac:dyDescent="0.25">
      <c r="A2" s="2" t="s">
        <v>21</v>
      </c>
      <c r="B2">
        <v>1.29E-2</v>
      </c>
      <c r="C2">
        <v>1.72E-2</v>
      </c>
    </row>
    <row r="3" spans="1:3" x14ac:dyDescent="0.25">
      <c r="A3" s="2" t="s">
        <v>22</v>
      </c>
      <c r="B3">
        <v>0.14760000000000001</v>
      </c>
      <c r="C3">
        <v>0.19059999999999999</v>
      </c>
    </row>
    <row r="4" spans="1:3" x14ac:dyDescent="0.25">
      <c r="A4" s="2" t="s">
        <v>23</v>
      </c>
      <c r="B4">
        <v>7.6E-3</v>
      </c>
      <c r="C4">
        <v>1.44E-2</v>
      </c>
    </row>
    <row r="5" spans="1:3" x14ac:dyDescent="0.25">
      <c r="A5" s="2" t="s">
        <v>24</v>
      </c>
      <c r="B5">
        <v>1.6000000000000001E-3</v>
      </c>
      <c r="C5">
        <v>3.2000000000000002E-3</v>
      </c>
    </row>
    <row r="7" spans="1:3" x14ac:dyDescent="0.25">
      <c r="A7" s="2" t="s">
        <v>20</v>
      </c>
      <c r="B7" s="3">
        <v>4.0000000000000001E-3</v>
      </c>
      <c r="C7" s="3">
        <v>1.18E-2</v>
      </c>
    </row>
    <row r="8" spans="1:3" x14ac:dyDescent="0.25">
      <c r="A8" s="2" t="s">
        <v>21</v>
      </c>
      <c r="B8" s="3">
        <v>8.8999999999999999E-3</v>
      </c>
      <c r="C8" s="3">
        <v>1.7999999999999999E-2</v>
      </c>
    </row>
    <row r="9" spans="1:3" x14ac:dyDescent="0.25">
      <c r="A9" s="2" t="s">
        <v>22</v>
      </c>
      <c r="B9" s="3">
        <v>0.1116</v>
      </c>
      <c r="C9" s="3">
        <v>0.2006</v>
      </c>
    </row>
    <row r="10" spans="1:3" x14ac:dyDescent="0.25">
      <c r="A10" s="2" t="s">
        <v>23</v>
      </c>
      <c r="B10" s="3">
        <v>1.6999999999999999E-3</v>
      </c>
      <c r="C10" s="3">
        <v>1.44E-2</v>
      </c>
    </row>
    <row r="11" spans="1:3" x14ac:dyDescent="0.25">
      <c r="A11" s="2" t="s">
        <v>24</v>
      </c>
      <c r="B11" s="3">
        <v>4.0000000000000002E-4</v>
      </c>
      <c r="C11" s="3">
        <v>3.2000000000000002E-3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rvalliant</dc:creator>
  <cp:lastModifiedBy>rvalliant</cp:lastModifiedBy>
  <dcterms:created xsi:type="dcterms:W3CDTF">2011-09-17T00:49:00Z</dcterms:created>
  <dcterms:modified xsi:type="dcterms:W3CDTF">2012-01-02T01:48:14Z</dcterms:modified>
</cp:coreProperties>
</file>