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9320" windowHeight="1212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42" i="1"/>
  <c r="E10"/>
  <c r="E9"/>
  <c r="E8"/>
  <c r="E7"/>
  <c r="E6"/>
  <c r="D11"/>
  <c r="B11"/>
  <c r="C11" s="1"/>
  <c r="C6" l="1"/>
  <c r="C10"/>
  <c r="C8"/>
  <c r="E11"/>
  <c r="C7"/>
  <c r="C9"/>
</calcChain>
</file>

<file path=xl/sharedStrings.xml><?xml version="1.0" encoding="utf-8"?>
<sst xmlns="http://schemas.openxmlformats.org/spreadsheetml/2006/main" count="88" uniqueCount="32">
  <si>
    <t>65+</t>
  </si>
  <si>
    <t>Age group</t>
  </si>
  <si>
    <t>18 to 24</t>
  </si>
  <si>
    <t>25 to 44</t>
  </si>
  <si>
    <t>45 to 54</t>
  </si>
  <si>
    <t>55 to 64</t>
  </si>
  <si>
    <t>Population</t>
  </si>
  <si>
    <t>Sample size</t>
  </si>
  <si>
    <t>Domain sampling rate</t>
  </si>
  <si>
    <t>Percent of population</t>
  </si>
  <si>
    <t>Total</t>
  </si>
  <si>
    <t>Min.</t>
  </si>
  <si>
    <t>Median</t>
  </si>
  <si>
    <t>Mean</t>
  </si>
  <si>
    <t>Max.</t>
  </si>
  <si>
    <t>1st Quartile</t>
  </si>
  <si>
    <t>3rd Quartile</t>
  </si>
  <si>
    <t>S(i)</t>
  </si>
  <si>
    <t>TRACT</t>
  </si>
  <si>
    <t>BG</t>
  </si>
  <si>
    <t>NA</t>
  </si>
  <si>
    <t>Workload</t>
  </si>
  <si>
    <t>summary(pi.i)</t>
  </si>
  <si>
    <t>1st Qu.</t>
  </si>
  <si>
    <t>3rd Qu.</t>
  </si>
  <si>
    <t>pi.i</t>
  </si>
  <si>
    <t>pi.ik</t>
  </si>
  <si>
    <t>1/pi.i</t>
  </si>
  <si>
    <t>1/pi.ik</t>
  </si>
  <si>
    <t>Total workload</t>
  </si>
  <si>
    <t>Tract</t>
  </si>
  <si>
    <t>Block group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</si>
</sst>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#,##0;[Red]#,##0"/>
    <numFmt numFmtId="165" formatCode="#,##0.000000;[Red]#,##0.000000"/>
    <numFmt numFmtId="166" formatCode="_(* #,##0_);_(* \(#,##0\);_(* &quot;-&quot;??_);_(@_)"/>
    <numFmt numFmtId="167" formatCode="0.0000%"/>
    <numFmt numFmtId="168" formatCode="0.0"/>
    <numFmt numFmtId="169" formatCode="0.0000"/>
  </numFmts>
  <fonts count="5"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MS Sans Serif"/>
      <family val="2"/>
    </font>
    <font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64" fontId="2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6" fontId="3" fillId="0" borderId="0" xfId="1" applyNumberFormat="1" applyFont="1"/>
    <xf numFmtId="0" fontId="3" fillId="0" borderId="0" xfId="0" applyFont="1"/>
    <xf numFmtId="164" fontId="4" fillId="0" borderId="2" xfId="0" applyNumberFormat="1" applyFont="1" applyBorder="1" applyAlignment="1">
      <alignment horizontal="center" wrapText="1"/>
    </xf>
    <xf numFmtId="166" fontId="3" fillId="0" borderId="2" xfId="1" applyNumberFormat="1" applyFont="1" applyBorder="1"/>
    <xf numFmtId="0" fontId="3" fillId="0" borderId="2" xfId="0" applyFont="1" applyBorder="1"/>
    <xf numFmtId="10" fontId="3" fillId="0" borderId="0" xfId="2" applyNumberFormat="1" applyFont="1"/>
    <xf numFmtId="167" fontId="3" fillId="0" borderId="0" xfId="2" applyNumberFormat="1" applyFont="1"/>
    <xf numFmtId="164" fontId="4" fillId="0" borderId="0" xfId="0" applyNumberFormat="1" applyFont="1" applyFill="1" applyBorder="1" applyAlignment="1">
      <alignment horizontal="center" wrapText="1"/>
    </xf>
    <xf numFmtId="166" fontId="3" fillId="0" borderId="0" xfId="1" applyNumberFormat="1" applyFont="1" applyBorder="1"/>
    <xf numFmtId="0" fontId="3" fillId="0" borderId="0" xfId="0" applyFont="1" applyBorder="1"/>
    <xf numFmtId="164" fontId="4" fillId="0" borderId="1" xfId="0" applyNumberFormat="1" applyFont="1" applyFill="1" applyBorder="1" applyAlignment="1">
      <alignment horizontal="center" wrapText="1"/>
    </xf>
    <xf numFmtId="166" fontId="3" fillId="0" borderId="1" xfId="1" applyNumberFormat="1" applyFont="1" applyBorder="1"/>
    <xf numFmtId="10" fontId="3" fillId="0" borderId="1" xfId="2" applyNumberFormat="1" applyFont="1" applyBorder="1"/>
    <xf numFmtId="167" fontId="3" fillId="0" borderId="1" xfId="2" applyNumberFormat="1" applyFont="1" applyBorder="1"/>
    <xf numFmtId="0" fontId="3" fillId="0" borderId="1" xfId="0" applyFont="1" applyBorder="1" applyAlignment="1">
      <alignment horizontal="center"/>
    </xf>
    <xf numFmtId="37" fontId="3" fillId="0" borderId="2" xfId="1" applyNumberFormat="1" applyFont="1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168" fontId="0" fillId="0" borderId="2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64" fontId="4" fillId="0" borderId="1" xfId="0" applyNumberFormat="1" applyFont="1" applyBorder="1" applyAlignment="1">
      <alignment horizontal="center" wrapText="1"/>
    </xf>
    <xf numFmtId="169" fontId="0" fillId="0" borderId="0" xfId="0" applyNumberFormat="1"/>
    <xf numFmtId="2" fontId="0" fillId="0" borderId="0" xfId="0" applyNumberFormat="1"/>
    <xf numFmtId="164" fontId="4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9"/>
  <sheetViews>
    <sheetView tabSelected="1" topLeftCell="A36" workbookViewId="0">
      <selection activeCell="L67" sqref="L67"/>
    </sheetView>
  </sheetViews>
  <sheetFormatPr defaultRowHeight="12.75"/>
  <cols>
    <col min="2" max="2" width="11.625" bestFit="1" customWidth="1"/>
    <col min="3" max="3" width="11.625" customWidth="1"/>
    <col min="4" max="4" width="10.5" bestFit="1" customWidth="1"/>
    <col min="5" max="5" width="13.75" customWidth="1"/>
    <col min="6" max="6" width="10" bestFit="1" customWidth="1"/>
    <col min="8" max="8" width="9.125" bestFit="1" customWidth="1"/>
    <col min="9" max="9" width="10" customWidth="1"/>
    <col min="10" max="13" width="9.125" bestFit="1" customWidth="1"/>
  </cols>
  <sheetData>
    <row r="1" spans="1:22">
      <c r="A1" s="1"/>
      <c r="B1" s="1"/>
      <c r="C1" s="1"/>
      <c r="D1" s="1"/>
      <c r="E1" s="1"/>
      <c r="F1" s="1"/>
    </row>
    <row r="2" spans="1:22">
      <c r="A2" s="1"/>
      <c r="B2" s="1"/>
      <c r="C2" s="1"/>
      <c r="D2" s="1"/>
      <c r="E2" s="1"/>
      <c r="F2" s="1"/>
    </row>
    <row r="3" spans="1:22">
      <c r="A3" s="2"/>
      <c r="B3" s="2"/>
      <c r="C3" s="2"/>
      <c r="D3" s="2"/>
      <c r="E3" s="2"/>
      <c r="F3" s="2"/>
    </row>
    <row r="5" spans="1:22" ht="31.5">
      <c r="A5" s="3" t="s">
        <v>1</v>
      </c>
      <c r="B5" s="4" t="s">
        <v>6</v>
      </c>
      <c r="C5" s="5" t="s">
        <v>9</v>
      </c>
      <c r="D5" s="3" t="s">
        <v>7</v>
      </c>
      <c r="E5" s="5" t="s">
        <v>8</v>
      </c>
    </row>
    <row r="6" spans="1:22" ht="15.75">
      <c r="A6" s="6" t="s">
        <v>2</v>
      </c>
      <c r="B6" s="7">
        <v>39448</v>
      </c>
      <c r="C6" s="12">
        <f>B6/$B$11</f>
        <v>0.1076499466498566</v>
      </c>
      <c r="D6" s="8">
        <v>200</v>
      </c>
      <c r="E6" s="13">
        <f>D6/B6</f>
        <v>5.0699655242344354E-3</v>
      </c>
      <c r="G6" s="21" t="s">
        <v>1</v>
      </c>
      <c r="H6" s="21" t="s">
        <v>11</v>
      </c>
      <c r="I6" s="21" t="s">
        <v>15</v>
      </c>
      <c r="J6" s="21" t="s">
        <v>12</v>
      </c>
      <c r="K6" s="21" t="s">
        <v>13</v>
      </c>
      <c r="L6" s="21" t="s">
        <v>16</v>
      </c>
      <c r="M6" s="21" t="s">
        <v>14</v>
      </c>
      <c r="P6" s="21" t="s">
        <v>1</v>
      </c>
      <c r="Q6" s="21" t="s">
        <v>11</v>
      </c>
      <c r="R6" s="21" t="s">
        <v>15</v>
      </c>
      <c r="S6" s="21" t="s">
        <v>12</v>
      </c>
      <c r="T6" s="21" t="s">
        <v>13</v>
      </c>
      <c r="U6" s="21" t="s">
        <v>16</v>
      </c>
      <c r="V6" s="21" t="s">
        <v>14</v>
      </c>
    </row>
    <row r="7" spans="1:22" ht="15.75">
      <c r="A7" s="6" t="s">
        <v>3</v>
      </c>
      <c r="B7" s="7">
        <v>160940</v>
      </c>
      <c r="C7" s="12">
        <f t="shared" ref="C7:C11" si="0">B7/$B$11</f>
        <v>0.43919038769590146</v>
      </c>
      <c r="D7" s="8">
        <v>200</v>
      </c>
      <c r="E7" s="13">
        <f t="shared" ref="E7:E11" si="1">D7/B7</f>
        <v>1.2426991425375916E-3</v>
      </c>
      <c r="G7" s="6" t="s">
        <v>2</v>
      </c>
      <c r="H7" s="7">
        <v>10</v>
      </c>
      <c r="I7" s="7">
        <v>228</v>
      </c>
      <c r="J7" s="7">
        <v>359</v>
      </c>
      <c r="K7" s="7">
        <v>415.2</v>
      </c>
      <c r="L7" s="7">
        <v>504</v>
      </c>
      <c r="M7" s="7">
        <v>3441</v>
      </c>
      <c r="P7" s="6" t="s">
        <v>2</v>
      </c>
      <c r="Q7" s="8">
        <v>2</v>
      </c>
      <c r="R7" s="8">
        <v>5.3</v>
      </c>
      <c r="S7" s="8">
        <v>6.8</v>
      </c>
      <c r="T7" s="8">
        <v>7.8</v>
      </c>
      <c r="U7" s="8">
        <v>8.6999999999999993</v>
      </c>
      <c r="V7" s="8">
        <v>38.1</v>
      </c>
    </row>
    <row r="8" spans="1:22" ht="15.75">
      <c r="A8" s="6" t="s">
        <v>4</v>
      </c>
      <c r="B8" s="7">
        <v>71657</v>
      </c>
      <c r="C8" s="12">
        <f t="shared" si="0"/>
        <v>0.19554533124844795</v>
      </c>
      <c r="D8" s="8">
        <v>200</v>
      </c>
      <c r="E8" s="13">
        <f t="shared" si="1"/>
        <v>2.7910741448846587E-3</v>
      </c>
      <c r="G8" s="6" t="s">
        <v>3</v>
      </c>
      <c r="H8" s="7">
        <v>42</v>
      </c>
      <c r="I8" s="7">
        <v>988</v>
      </c>
      <c r="J8" s="7">
        <v>1619</v>
      </c>
      <c r="K8" s="7">
        <v>1694</v>
      </c>
      <c r="L8" s="7">
        <v>2120</v>
      </c>
      <c r="M8" s="7">
        <v>6428</v>
      </c>
      <c r="P8" s="6" t="s">
        <v>3</v>
      </c>
      <c r="Q8" s="8">
        <v>1.1000000000000001</v>
      </c>
      <c r="R8" s="8">
        <v>6.4</v>
      </c>
      <c r="S8" s="8">
        <v>7.2</v>
      </c>
      <c r="T8" s="8">
        <v>8</v>
      </c>
      <c r="U8" s="8">
        <v>8.9</v>
      </c>
      <c r="V8" s="8">
        <v>20.100000000000001</v>
      </c>
    </row>
    <row r="9" spans="1:22" ht="15.75">
      <c r="A9" s="6" t="s">
        <v>5</v>
      </c>
      <c r="B9" s="7">
        <v>45637</v>
      </c>
      <c r="C9" s="12">
        <f t="shared" si="0"/>
        <v>0.12453915573056949</v>
      </c>
      <c r="D9" s="8">
        <v>200</v>
      </c>
      <c r="E9" s="13">
        <f t="shared" si="1"/>
        <v>4.3824090102329251E-3</v>
      </c>
      <c r="G9" s="6" t="s">
        <v>4</v>
      </c>
      <c r="H9" s="7">
        <v>16</v>
      </c>
      <c r="I9" s="7">
        <v>457.5</v>
      </c>
      <c r="J9" s="7">
        <v>729</v>
      </c>
      <c r="K9" s="7">
        <v>754.3</v>
      </c>
      <c r="L9" s="7">
        <v>1016</v>
      </c>
      <c r="M9" s="7">
        <v>1889</v>
      </c>
      <c r="P9" s="6" t="s">
        <v>4</v>
      </c>
      <c r="Q9" s="8">
        <v>0.3</v>
      </c>
      <c r="R9" s="8">
        <v>7</v>
      </c>
      <c r="S9" s="8">
        <v>8.1</v>
      </c>
      <c r="T9" s="8">
        <v>8</v>
      </c>
      <c r="U9" s="8">
        <v>9.1999999999999993</v>
      </c>
      <c r="V9" s="8">
        <v>12.4</v>
      </c>
    </row>
    <row r="10" spans="1:22" ht="15.75">
      <c r="A10" s="6" t="s">
        <v>0</v>
      </c>
      <c r="B10" s="15">
        <v>48765</v>
      </c>
      <c r="C10" s="12">
        <f t="shared" si="0"/>
        <v>0.13307517867522453</v>
      </c>
      <c r="D10" s="16">
        <v>200</v>
      </c>
      <c r="E10" s="13">
        <f t="shared" si="1"/>
        <v>4.101302163436891E-3</v>
      </c>
      <c r="G10" s="6" t="s">
        <v>5</v>
      </c>
      <c r="H10" s="7">
        <v>7</v>
      </c>
      <c r="I10" s="7">
        <v>333.5</v>
      </c>
      <c r="J10" s="7">
        <v>445</v>
      </c>
      <c r="K10" s="7">
        <v>480.4</v>
      </c>
      <c r="L10" s="7">
        <v>657.5</v>
      </c>
      <c r="M10" s="7">
        <v>1126</v>
      </c>
      <c r="P10" s="6" t="s">
        <v>5</v>
      </c>
      <c r="Q10" s="8">
        <v>0.2</v>
      </c>
      <c r="R10" s="8">
        <v>7.2</v>
      </c>
      <c r="S10" s="8">
        <v>8.3000000000000007</v>
      </c>
      <c r="T10" s="8">
        <v>8</v>
      </c>
      <c r="U10" s="8">
        <v>9.1</v>
      </c>
      <c r="V10" s="8">
        <v>12.9</v>
      </c>
    </row>
    <row r="11" spans="1:22" ht="15.75">
      <c r="A11" s="17" t="s">
        <v>10</v>
      </c>
      <c r="B11" s="18">
        <f>SUM(B6:B10)</f>
        <v>366447</v>
      </c>
      <c r="C11" s="19">
        <f t="shared" si="0"/>
        <v>1</v>
      </c>
      <c r="D11" s="18">
        <f>SUM(D6:D10)</f>
        <v>1000</v>
      </c>
      <c r="E11" s="20">
        <f t="shared" si="1"/>
        <v>2.7289075910022459E-3</v>
      </c>
      <c r="G11" s="9" t="s">
        <v>0</v>
      </c>
      <c r="H11" s="22">
        <v>0</v>
      </c>
      <c r="I11" s="10">
        <v>362.5</v>
      </c>
      <c r="J11" s="10">
        <v>488</v>
      </c>
      <c r="K11" s="10">
        <v>513.29999999999995</v>
      </c>
      <c r="L11" s="10">
        <v>632.5</v>
      </c>
      <c r="M11" s="10">
        <v>2267</v>
      </c>
      <c r="P11" s="9" t="s">
        <v>0</v>
      </c>
      <c r="Q11" s="11">
        <v>0</v>
      </c>
      <c r="R11" s="11">
        <v>6.5</v>
      </c>
      <c r="S11" s="11">
        <v>7.8</v>
      </c>
      <c r="T11" s="11">
        <v>8.1999999999999993</v>
      </c>
      <c r="U11" s="11">
        <v>10.9</v>
      </c>
      <c r="V11" s="11">
        <v>24.5</v>
      </c>
    </row>
    <row r="12" spans="1:22" ht="15.75">
      <c r="G12" s="14" t="s">
        <v>17</v>
      </c>
      <c r="H12" s="8">
        <v>0.2</v>
      </c>
      <c r="I12" s="8">
        <v>7.14</v>
      </c>
      <c r="J12" s="8">
        <v>10.34</v>
      </c>
      <c r="K12" s="8">
        <v>10.53</v>
      </c>
      <c r="L12" s="8">
        <v>13.27</v>
      </c>
      <c r="M12" s="8">
        <v>23.68</v>
      </c>
    </row>
    <row r="16" spans="1:22" s="23" customFormat="1" ht="15.75">
      <c r="A16" s="27"/>
      <c r="B16" s="27" t="s">
        <v>18</v>
      </c>
      <c r="C16" s="27" t="s">
        <v>19</v>
      </c>
      <c r="D16" s="27"/>
      <c r="E16" s="28" t="s">
        <v>2</v>
      </c>
      <c r="F16" s="28" t="s">
        <v>3</v>
      </c>
      <c r="G16" s="28" t="s">
        <v>4</v>
      </c>
      <c r="H16" s="28" t="s">
        <v>5</v>
      </c>
      <c r="I16" s="28" t="s">
        <v>0</v>
      </c>
    </row>
    <row r="17" spans="1:9">
      <c r="A17">
        <v>17</v>
      </c>
      <c r="B17">
        <v>701400</v>
      </c>
      <c r="C17">
        <v>3</v>
      </c>
      <c r="D17" t="s">
        <v>6</v>
      </c>
      <c r="E17" s="23">
        <v>0</v>
      </c>
      <c r="F17" s="23">
        <v>16</v>
      </c>
      <c r="G17" s="23">
        <v>0</v>
      </c>
      <c r="H17" s="23">
        <v>0</v>
      </c>
      <c r="I17" s="23">
        <v>7</v>
      </c>
    </row>
    <row r="18" spans="1:9">
      <c r="A18" s="24">
        <v>17</v>
      </c>
      <c r="B18" s="24">
        <v>701400</v>
      </c>
      <c r="C18" s="24">
        <v>3</v>
      </c>
      <c r="D18" s="24" t="s">
        <v>21</v>
      </c>
      <c r="E18" s="25">
        <v>0</v>
      </c>
      <c r="F18" s="26">
        <v>16.367355</v>
      </c>
      <c r="G18" s="25">
        <v>0</v>
      </c>
      <c r="H18" s="25">
        <v>0</v>
      </c>
      <c r="I18" s="26">
        <v>23.632645</v>
      </c>
    </row>
    <row r="19" spans="1:9">
      <c r="A19">
        <v>238</v>
      </c>
      <c r="B19">
        <v>740602</v>
      </c>
      <c r="C19">
        <v>1</v>
      </c>
      <c r="D19" t="s">
        <v>6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</row>
    <row r="20" spans="1:9">
      <c r="A20" s="24">
        <v>238</v>
      </c>
      <c r="B20" s="24">
        <v>740602</v>
      </c>
      <c r="C20" s="24">
        <v>1</v>
      </c>
      <c r="D20" s="24" t="s">
        <v>21</v>
      </c>
      <c r="E20" s="25" t="s">
        <v>20</v>
      </c>
      <c r="F20" s="25" t="s">
        <v>20</v>
      </c>
      <c r="G20" s="25" t="s">
        <v>20</v>
      </c>
      <c r="H20" s="25" t="s">
        <v>20</v>
      </c>
      <c r="I20" s="25" t="s">
        <v>20</v>
      </c>
    </row>
    <row r="21" spans="1:9">
      <c r="A21">
        <v>242</v>
      </c>
      <c r="B21">
        <v>740603</v>
      </c>
      <c r="C21">
        <v>1</v>
      </c>
      <c r="D21" t="s">
        <v>6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</row>
    <row r="22" spans="1:9">
      <c r="A22" s="24">
        <v>242</v>
      </c>
      <c r="B22" s="24">
        <v>740603</v>
      </c>
      <c r="C22" s="24">
        <v>1</v>
      </c>
      <c r="D22" s="24" t="s">
        <v>21</v>
      </c>
      <c r="E22" s="25" t="s">
        <v>20</v>
      </c>
      <c r="F22" s="25" t="s">
        <v>20</v>
      </c>
      <c r="G22" s="25" t="s">
        <v>20</v>
      </c>
      <c r="H22" s="25" t="s">
        <v>20</v>
      </c>
      <c r="I22" s="25" t="s">
        <v>20</v>
      </c>
    </row>
    <row r="23" spans="1:9">
      <c r="A23">
        <v>244</v>
      </c>
      <c r="B23">
        <v>740603</v>
      </c>
      <c r="C23">
        <v>3</v>
      </c>
      <c r="D23" t="s">
        <v>6</v>
      </c>
      <c r="E23" s="23">
        <v>5</v>
      </c>
      <c r="F23" s="23">
        <v>101</v>
      </c>
      <c r="G23" s="23">
        <v>0</v>
      </c>
      <c r="H23" s="23">
        <v>0</v>
      </c>
      <c r="I23" s="23">
        <v>0</v>
      </c>
    </row>
    <row r="24" spans="1:9">
      <c r="A24" s="24">
        <v>244</v>
      </c>
      <c r="B24" s="24">
        <v>740603</v>
      </c>
      <c r="C24" s="24">
        <v>3</v>
      </c>
      <c r="D24" s="24" t="s">
        <v>21</v>
      </c>
      <c r="E24" s="26">
        <v>6.7213089999999998</v>
      </c>
      <c r="F24" s="26">
        <v>33.278691000000002</v>
      </c>
      <c r="G24" s="25">
        <v>0</v>
      </c>
      <c r="H24" s="25">
        <v>0</v>
      </c>
      <c r="I24" s="25">
        <v>0</v>
      </c>
    </row>
    <row r="25" spans="1:9">
      <c r="A25">
        <v>257</v>
      </c>
      <c r="B25">
        <v>741100</v>
      </c>
      <c r="C25">
        <v>1</v>
      </c>
      <c r="D25" t="s">
        <v>6</v>
      </c>
      <c r="E25" s="23">
        <v>10</v>
      </c>
      <c r="F25" s="23">
        <v>42</v>
      </c>
      <c r="G25" s="23">
        <v>16</v>
      </c>
      <c r="H25" s="23">
        <v>12</v>
      </c>
      <c r="I25" s="23">
        <v>0</v>
      </c>
    </row>
    <row r="26" spans="1:9">
      <c r="A26" s="24">
        <v>257</v>
      </c>
      <c r="B26" s="24">
        <v>741100</v>
      </c>
      <c r="C26" s="24">
        <v>1</v>
      </c>
      <c r="D26" s="24" t="s">
        <v>21</v>
      </c>
      <c r="E26" s="26">
        <v>10.132883</v>
      </c>
      <c r="F26" s="26">
        <v>10.431417</v>
      </c>
      <c r="G26" s="26">
        <v>8.9252300000000009</v>
      </c>
      <c r="H26" s="26">
        <v>10.510471000000001</v>
      </c>
      <c r="I26" s="25">
        <v>0</v>
      </c>
    </row>
    <row r="27" spans="1:9">
      <c r="A27">
        <v>281</v>
      </c>
      <c r="B27">
        <v>750600</v>
      </c>
      <c r="C27">
        <v>1</v>
      </c>
      <c r="D27" t="s">
        <v>6</v>
      </c>
      <c r="E27" s="23">
        <v>0</v>
      </c>
      <c r="F27" s="23">
        <v>0</v>
      </c>
      <c r="G27" s="23">
        <v>45</v>
      </c>
      <c r="H27" s="23">
        <v>0</v>
      </c>
      <c r="I27" s="23">
        <v>7</v>
      </c>
    </row>
    <row r="28" spans="1:9">
      <c r="A28" s="24">
        <v>281</v>
      </c>
      <c r="B28" s="24">
        <v>750600</v>
      </c>
      <c r="C28" s="24">
        <v>1</v>
      </c>
      <c r="D28" s="24" t="s">
        <v>21</v>
      </c>
      <c r="E28" s="25">
        <v>0</v>
      </c>
      <c r="F28" s="25">
        <v>0</v>
      </c>
      <c r="G28" s="26">
        <v>32.557940000000002</v>
      </c>
      <c r="H28" s="25">
        <v>0</v>
      </c>
      <c r="I28" s="26">
        <v>7.4420549999999999</v>
      </c>
    </row>
    <row r="29" spans="1:9">
      <c r="A29">
        <v>286</v>
      </c>
      <c r="B29">
        <v>750700</v>
      </c>
      <c r="C29">
        <v>2</v>
      </c>
      <c r="D29" t="s">
        <v>6</v>
      </c>
      <c r="E29" s="23">
        <v>0</v>
      </c>
      <c r="F29" s="23">
        <v>4</v>
      </c>
      <c r="G29" s="23">
        <v>0</v>
      </c>
      <c r="H29" s="23">
        <v>0</v>
      </c>
      <c r="I29" s="23">
        <v>0</v>
      </c>
    </row>
    <row r="30" spans="1:9">
      <c r="A30" s="24">
        <v>286</v>
      </c>
      <c r="B30" s="24">
        <v>750700</v>
      </c>
      <c r="C30" s="24">
        <v>2</v>
      </c>
      <c r="D30" s="24" t="s">
        <v>21</v>
      </c>
      <c r="E30" s="25">
        <v>0</v>
      </c>
      <c r="F30" s="25">
        <v>40</v>
      </c>
      <c r="G30" s="25">
        <v>0</v>
      </c>
      <c r="H30" s="25">
        <v>0</v>
      </c>
      <c r="I30" s="25">
        <v>0</v>
      </c>
    </row>
    <row r="31" spans="1:9">
      <c r="A31">
        <v>291</v>
      </c>
      <c r="B31">
        <v>750801</v>
      </c>
      <c r="C31">
        <v>5</v>
      </c>
      <c r="D31" t="s">
        <v>6</v>
      </c>
      <c r="E31" s="23">
        <v>0</v>
      </c>
      <c r="F31" s="23">
        <v>21</v>
      </c>
      <c r="G31" s="23">
        <v>30</v>
      </c>
      <c r="H31" s="23">
        <v>8</v>
      </c>
      <c r="I31" s="23">
        <v>0</v>
      </c>
    </row>
    <row r="32" spans="1:9">
      <c r="A32" s="24">
        <v>291</v>
      </c>
      <c r="B32" s="24">
        <v>750801</v>
      </c>
      <c r="C32" s="24">
        <v>5</v>
      </c>
      <c r="D32" s="24" t="s">
        <v>21</v>
      </c>
      <c r="E32" s="25">
        <v>0</v>
      </c>
      <c r="F32" s="26">
        <v>7.2046409999999996</v>
      </c>
      <c r="G32" s="26">
        <v>23.11637</v>
      </c>
      <c r="H32" s="26">
        <v>9.6789880000000004</v>
      </c>
      <c r="I32" s="25">
        <v>0</v>
      </c>
    </row>
    <row r="35" spans="1:9">
      <c r="B35" t="s">
        <v>22</v>
      </c>
    </row>
    <row r="36" spans="1:9">
      <c r="B36" t="s">
        <v>11</v>
      </c>
      <c r="C36" t="s">
        <v>23</v>
      </c>
      <c r="D36" t="s">
        <v>12</v>
      </c>
      <c r="E36" t="s">
        <v>13</v>
      </c>
      <c r="F36" t="s">
        <v>24</v>
      </c>
      <c r="G36" t="s">
        <v>14</v>
      </c>
    </row>
    <row r="37" spans="1:9">
      <c r="A37" t="s">
        <v>25</v>
      </c>
      <c r="B37" s="29">
        <v>2.2499999999999999E-2</v>
      </c>
      <c r="C37" s="29">
        <v>0.18279999999999999</v>
      </c>
      <c r="D37" s="29">
        <v>0.26729999999999998</v>
      </c>
      <c r="E37" s="29">
        <v>0.26600000000000001</v>
      </c>
      <c r="F37" s="29">
        <v>0.33289999999999997</v>
      </c>
      <c r="G37" s="29">
        <v>0.59199999999999997</v>
      </c>
    </row>
    <row r="38" spans="1:9">
      <c r="A38" t="s">
        <v>26</v>
      </c>
      <c r="B38" s="29">
        <v>1.4599999999999999E-3</v>
      </c>
      <c r="C38" s="29">
        <v>4.8910000000000002E-2</v>
      </c>
      <c r="D38" s="29">
        <v>7.8270000000000006E-2</v>
      </c>
      <c r="E38" s="29">
        <v>8.2780000000000006E-2</v>
      </c>
      <c r="F38" s="29">
        <v>0.10299999999999999</v>
      </c>
      <c r="G38" s="29">
        <v>0.4385</v>
      </c>
    </row>
    <row r="39" spans="1:9">
      <c r="A39" t="s">
        <v>27</v>
      </c>
      <c r="B39" s="30">
        <v>1.6890000000000001</v>
      </c>
      <c r="C39" s="30">
        <v>3.004</v>
      </c>
      <c r="D39" s="30">
        <v>3.746</v>
      </c>
      <c r="E39" s="30">
        <v>5.2519999999999998</v>
      </c>
      <c r="F39" s="30">
        <v>5.4779999999999998</v>
      </c>
      <c r="G39" s="30">
        <v>44.44</v>
      </c>
    </row>
    <row r="40" spans="1:9">
      <c r="A40" t="s">
        <v>28</v>
      </c>
      <c r="B40" s="30">
        <v>2.2799999999999998</v>
      </c>
      <c r="C40" s="30">
        <v>9.7100000000000009</v>
      </c>
      <c r="D40" s="30">
        <v>12.78</v>
      </c>
      <c r="E40" s="30">
        <v>22.08</v>
      </c>
      <c r="F40" s="30">
        <v>20.45</v>
      </c>
      <c r="G40" s="30">
        <v>684.9</v>
      </c>
    </row>
    <row r="42" spans="1:9">
      <c r="A42">
        <f>1/0.0015</f>
        <v>666.66666666666663</v>
      </c>
    </row>
    <row r="44" spans="1:9" ht="28.5" customHeight="1">
      <c r="A44" s="33"/>
      <c r="B44" s="4" t="s">
        <v>30</v>
      </c>
      <c r="C44" s="4" t="s">
        <v>31</v>
      </c>
      <c r="D44" s="31" t="s">
        <v>2</v>
      </c>
      <c r="E44" s="31" t="s">
        <v>3</v>
      </c>
      <c r="F44" s="31" t="s">
        <v>4</v>
      </c>
      <c r="G44" s="31" t="s">
        <v>5</v>
      </c>
      <c r="H44" s="31" t="s">
        <v>0</v>
      </c>
      <c r="I44" s="5" t="s">
        <v>29</v>
      </c>
    </row>
    <row r="45" spans="1:9" ht="15.75">
      <c r="A45">
        <v>4</v>
      </c>
      <c r="B45" s="8">
        <v>701102</v>
      </c>
      <c r="C45" s="8">
        <v>701102.2</v>
      </c>
      <c r="D45" s="8">
        <v>6.3</v>
      </c>
      <c r="E45" s="8">
        <v>6.1</v>
      </c>
      <c r="F45" s="8">
        <v>7.5</v>
      </c>
      <c r="G45" s="8">
        <v>7.8</v>
      </c>
      <c r="H45" s="8">
        <v>12.3</v>
      </c>
      <c r="I45" s="32">
        <v>40</v>
      </c>
    </row>
    <row r="46" spans="1:9" ht="15.75">
      <c r="A46">
        <v>9</v>
      </c>
      <c r="B46" s="8">
        <v>701200</v>
      </c>
      <c r="C46" s="8">
        <v>701200.3</v>
      </c>
      <c r="D46" s="8">
        <v>5.6</v>
      </c>
      <c r="E46" s="8">
        <v>9.3000000000000007</v>
      </c>
      <c r="F46" s="8">
        <v>6.5</v>
      </c>
      <c r="G46" s="8">
        <v>8.3000000000000007</v>
      </c>
      <c r="H46" s="8">
        <v>10.3</v>
      </c>
      <c r="I46" s="32">
        <v>40</v>
      </c>
    </row>
    <row r="47" spans="1:9" ht="15.75">
      <c r="A47">
        <v>12</v>
      </c>
      <c r="B47" s="8">
        <v>701300</v>
      </c>
      <c r="C47" s="8">
        <v>701300.2</v>
      </c>
      <c r="D47" s="8">
        <v>5.8</v>
      </c>
      <c r="E47" s="8">
        <v>6.1</v>
      </c>
      <c r="F47" s="8">
        <v>10.199999999999999</v>
      </c>
      <c r="G47" s="8">
        <v>8.6</v>
      </c>
      <c r="H47" s="8">
        <v>9.3000000000000007</v>
      </c>
      <c r="I47" s="32">
        <v>40</v>
      </c>
    </row>
    <row r="48" spans="1:9" ht="15.75">
      <c r="A48">
        <v>22</v>
      </c>
      <c r="B48" s="8">
        <v>702100</v>
      </c>
      <c r="C48" s="8">
        <v>702100.4</v>
      </c>
      <c r="D48" s="8">
        <v>7.7</v>
      </c>
      <c r="E48" s="8">
        <v>7.8</v>
      </c>
      <c r="F48" s="8">
        <v>12</v>
      </c>
      <c r="G48" s="8">
        <v>7.2</v>
      </c>
      <c r="H48" s="8">
        <v>5.2</v>
      </c>
      <c r="I48" s="32">
        <v>40</v>
      </c>
    </row>
    <row r="49" spans="1:9" ht="15.75">
      <c r="A49">
        <v>38</v>
      </c>
      <c r="B49" s="8">
        <v>702300</v>
      </c>
      <c r="C49" s="8">
        <v>702300.4</v>
      </c>
      <c r="D49" s="8">
        <v>4.3</v>
      </c>
      <c r="E49" s="8">
        <v>4.8</v>
      </c>
      <c r="F49" s="8">
        <v>8.1</v>
      </c>
      <c r="G49" s="8">
        <v>15</v>
      </c>
      <c r="H49" s="8">
        <v>7.8</v>
      </c>
      <c r="I49" s="32">
        <v>40</v>
      </c>
    </row>
    <row r="50" spans="1:9" ht="15.75">
      <c r="A50">
        <v>41</v>
      </c>
      <c r="B50" s="8">
        <v>702401</v>
      </c>
      <c r="C50" s="8">
        <v>702401.2</v>
      </c>
      <c r="D50" s="8">
        <v>1.3</v>
      </c>
      <c r="E50" s="8">
        <v>0.6</v>
      </c>
      <c r="F50" s="8">
        <v>2</v>
      </c>
      <c r="G50" s="8">
        <v>5.4</v>
      </c>
      <c r="H50" s="8">
        <v>30.6</v>
      </c>
      <c r="I50" s="32">
        <v>40</v>
      </c>
    </row>
    <row r="51" spans="1:9" ht="15.75">
      <c r="A51">
        <v>55</v>
      </c>
      <c r="B51" s="8">
        <v>702700</v>
      </c>
      <c r="C51" s="8">
        <v>702700.3</v>
      </c>
      <c r="D51" s="8">
        <v>5.7</v>
      </c>
      <c r="E51" s="8">
        <v>10.199999999999999</v>
      </c>
      <c r="F51" s="8">
        <v>6.9</v>
      </c>
      <c r="G51" s="8">
        <v>9.1999999999999993</v>
      </c>
      <c r="H51" s="8">
        <v>8</v>
      </c>
      <c r="I51" s="32">
        <v>40</v>
      </c>
    </row>
    <row r="52" spans="1:9" ht="15.75">
      <c r="A52">
        <v>62</v>
      </c>
      <c r="B52" s="8">
        <v>706300</v>
      </c>
      <c r="C52" s="8">
        <v>706300.2</v>
      </c>
      <c r="D52" s="8">
        <v>2.8</v>
      </c>
      <c r="E52" s="8">
        <v>6.6</v>
      </c>
      <c r="F52" s="8">
        <v>7.6</v>
      </c>
      <c r="G52" s="8">
        <v>8.5</v>
      </c>
      <c r="H52" s="8">
        <v>14.4</v>
      </c>
      <c r="I52" s="32">
        <v>40</v>
      </c>
    </row>
    <row r="53" spans="1:9" ht="15.75">
      <c r="A53">
        <v>78</v>
      </c>
      <c r="B53" s="8">
        <v>706600</v>
      </c>
      <c r="C53" s="8">
        <v>706600.5</v>
      </c>
      <c r="D53" s="8">
        <v>19.3</v>
      </c>
      <c r="E53" s="8">
        <v>7.8</v>
      </c>
      <c r="F53" s="8">
        <v>6.2</v>
      </c>
      <c r="G53" s="8">
        <v>4.5999999999999996</v>
      </c>
      <c r="H53" s="8">
        <v>2.2000000000000002</v>
      </c>
      <c r="I53" s="32">
        <v>40</v>
      </c>
    </row>
    <row r="54" spans="1:9" ht="15.75">
      <c r="A54">
        <v>88</v>
      </c>
      <c r="B54" s="8">
        <v>708000</v>
      </c>
      <c r="C54" s="8">
        <v>708000.1</v>
      </c>
      <c r="D54" s="8">
        <v>7.2</v>
      </c>
      <c r="E54" s="8">
        <v>7</v>
      </c>
      <c r="F54" s="8">
        <v>6.6</v>
      </c>
      <c r="G54" s="8">
        <v>10</v>
      </c>
      <c r="H54" s="8">
        <v>9.1999999999999993</v>
      </c>
      <c r="I54" s="32">
        <v>40</v>
      </c>
    </row>
    <row r="55" spans="1:9" ht="15.75">
      <c r="A55">
        <v>95</v>
      </c>
      <c r="B55" s="8">
        <v>730100</v>
      </c>
      <c r="C55" s="8">
        <v>730100.3</v>
      </c>
      <c r="D55" s="8">
        <v>6.8</v>
      </c>
      <c r="E55" s="8">
        <v>10.3</v>
      </c>
      <c r="F55" s="8">
        <v>5.2</v>
      </c>
      <c r="G55" s="8">
        <v>8</v>
      </c>
      <c r="H55" s="8">
        <v>9.6999999999999993</v>
      </c>
      <c r="I55" s="32">
        <v>40</v>
      </c>
    </row>
    <row r="56" spans="1:9" ht="15.75">
      <c r="A56">
        <v>111</v>
      </c>
      <c r="B56" s="8">
        <v>730402</v>
      </c>
      <c r="C56" s="8">
        <v>730402.2</v>
      </c>
      <c r="D56" s="8">
        <v>7.4</v>
      </c>
      <c r="E56" s="8">
        <v>6.8</v>
      </c>
      <c r="F56" s="8">
        <v>6.2</v>
      </c>
      <c r="G56" s="8">
        <v>8.5</v>
      </c>
      <c r="H56" s="8">
        <v>11.1</v>
      </c>
      <c r="I56" s="32">
        <v>40</v>
      </c>
    </row>
    <row r="57" spans="1:9" ht="15.75">
      <c r="A57">
        <v>114</v>
      </c>
      <c r="B57" s="8">
        <v>730502</v>
      </c>
      <c r="C57" s="8">
        <v>730502.2</v>
      </c>
      <c r="D57" s="8">
        <v>11.9</v>
      </c>
      <c r="E57" s="8">
        <v>7.7</v>
      </c>
      <c r="F57" s="8">
        <v>7.3</v>
      </c>
      <c r="G57" s="8">
        <v>6.3</v>
      </c>
      <c r="H57" s="8">
        <v>6.8</v>
      </c>
      <c r="I57" s="32">
        <v>40</v>
      </c>
    </row>
    <row r="58" spans="1:9" ht="15.75">
      <c r="A58">
        <v>127</v>
      </c>
      <c r="B58" s="8">
        <v>730601</v>
      </c>
      <c r="C58" s="8">
        <v>730601.4</v>
      </c>
      <c r="D58" s="8">
        <v>6.4</v>
      </c>
      <c r="E58" s="8">
        <v>5.8</v>
      </c>
      <c r="F58" s="8">
        <v>12.3</v>
      </c>
      <c r="G58" s="8">
        <v>10.3</v>
      </c>
      <c r="H58" s="8">
        <v>5.2</v>
      </c>
      <c r="I58" s="32">
        <v>40</v>
      </c>
    </row>
    <row r="59" spans="1:9" ht="15.75">
      <c r="A59">
        <v>139</v>
      </c>
      <c r="B59" s="8">
        <v>730800</v>
      </c>
      <c r="C59" s="8">
        <v>730800.2</v>
      </c>
      <c r="D59" s="8">
        <v>2</v>
      </c>
      <c r="E59" s="8">
        <v>3.9</v>
      </c>
      <c r="F59" s="8">
        <v>9.4</v>
      </c>
      <c r="G59" s="8">
        <v>12.2</v>
      </c>
      <c r="H59" s="8">
        <v>12.5</v>
      </c>
      <c r="I59" s="32">
        <v>40</v>
      </c>
    </row>
    <row r="60" spans="1:9" ht="15.75">
      <c r="A60">
        <v>177</v>
      </c>
      <c r="B60" s="8">
        <v>731204</v>
      </c>
      <c r="C60" s="8">
        <v>731204.1</v>
      </c>
      <c r="D60" s="8">
        <v>8.1999999999999993</v>
      </c>
      <c r="E60" s="8">
        <v>7.8</v>
      </c>
      <c r="F60" s="8">
        <v>6.4</v>
      </c>
      <c r="G60" s="8">
        <v>7</v>
      </c>
      <c r="H60" s="8">
        <v>10.5</v>
      </c>
      <c r="I60" s="32">
        <v>40</v>
      </c>
    </row>
    <row r="61" spans="1:9" ht="15.75">
      <c r="A61">
        <v>203</v>
      </c>
      <c r="B61" s="8">
        <v>740102</v>
      </c>
      <c r="C61" s="8">
        <v>740102.1</v>
      </c>
      <c r="D61" s="8">
        <v>8.3000000000000007</v>
      </c>
      <c r="E61" s="8">
        <v>5.3</v>
      </c>
      <c r="F61" s="8">
        <v>8.6999999999999993</v>
      </c>
      <c r="G61" s="8">
        <v>9.6999999999999993</v>
      </c>
      <c r="H61" s="8">
        <v>8</v>
      </c>
      <c r="I61" s="32">
        <v>40</v>
      </c>
    </row>
    <row r="62" spans="1:9" ht="15.75">
      <c r="A62">
        <v>217</v>
      </c>
      <c r="B62" s="8">
        <v>740201</v>
      </c>
      <c r="C62" s="8">
        <v>740201.4</v>
      </c>
      <c r="D62" s="8">
        <v>8.8000000000000007</v>
      </c>
      <c r="E62" s="8">
        <v>12.6</v>
      </c>
      <c r="F62" s="8">
        <v>9.1</v>
      </c>
      <c r="G62" s="8">
        <v>5.5</v>
      </c>
      <c r="H62" s="8">
        <v>4</v>
      </c>
      <c r="I62" s="32">
        <v>40</v>
      </c>
    </row>
    <row r="63" spans="1:9" ht="15.75">
      <c r="A63">
        <v>226</v>
      </c>
      <c r="B63" s="8">
        <v>740301</v>
      </c>
      <c r="C63" s="8">
        <v>740301.2</v>
      </c>
      <c r="D63" s="8">
        <v>10.1</v>
      </c>
      <c r="E63" s="8">
        <v>15.4</v>
      </c>
      <c r="F63" s="8">
        <v>8</v>
      </c>
      <c r="G63" s="8">
        <v>4.7</v>
      </c>
      <c r="H63" s="8">
        <v>1.8</v>
      </c>
      <c r="I63" s="32">
        <v>40</v>
      </c>
    </row>
    <row r="64" spans="1:9" ht="15.75">
      <c r="A64">
        <v>230</v>
      </c>
      <c r="B64" s="8">
        <v>740500</v>
      </c>
      <c r="C64" s="8">
        <v>740500.1</v>
      </c>
      <c r="D64" s="8">
        <v>9.1</v>
      </c>
      <c r="E64" s="8">
        <v>14.6</v>
      </c>
      <c r="F64" s="8">
        <v>8.6</v>
      </c>
      <c r="G64" s="8">
        <v>5.4</v>
      </c>
      <c r="H64" s="8">
        <v>2.2999999999999998</v>
      </c>
      <c r="I64" s="32">
        <v>40</v>
      </c>
    </row>
    <row r="65" spans="1:9" ht="15.75">
      <c r="A65">
        <v>237</v>
      </c>
      <c r="B65" s="8">
        <v>740601</v>
      </c>
      <c r="C65" s="8">
        <v>740601.3</v>
      </c>
      <c r="D65" s="8">
        <v>17.899999999999999</v>
      </c>
      <c r="E65" s="8">
        <v>21.4</v>
      </c>
      <c r="F65" s="8">
        <v>0.7</v>
      </c>
      <c r="G65" s="8">
        <v>0</v>
      </c>
      <c r="H65" s="8">
        <v>0</v>
      </c>
      <c r="I65" s="32">
        <v>40</v>
      </c>
    </row>
    <row r="66" spans="1:9" ht="15.75">
      <c r="A66">
        <v>246</v>
      </c>
      <c r="B66" s="8">
        <v>740700</v>
      </c>
      <c r="C66" s="8">
        <v>740700.2</v>
      </c>
      <c r="D66" s="8">
        <v>9.3000000000000007</v>
      </c>
      <c r="E66" s="8">
        <v>15.6</v>
      </c>
      <c r="F66" s="8">
        <v>6.4</v>
      </c>
      <c r="G66" s="8">
        <v>4.2</v>
      </c>
      <c r="H66" s="8">
        <v>4.4000000000000004</v>
      </c>
      <c r="I66" s="32">
        <v>40</v>
      </c>
    </row>
    <row r="67" spans="1:9" ht="15.75">
      <c r="A67">
        <v>296</v>
      </c>
      <c r="B67" s="8">
        <v>750804</v>
      </c>
      <c r="C67" s="8">
        <v>750804.1</v>
      </c>
      <c r="D67" s="8">
        <v>8</v>
      </c>
      <c r="E67" s="8">
        <v>10.4</v>
      </c>
      <c r="F67" s="8">
        <v>4.8</v>
      </c>
      <c r="G67" s="8">
        <v>6</v>
      </c>
      <c r="H67" s="8">
        <v>10.8</v>
      </c>
      <c r="I67" s="32">
        <v>40</v>
      </c>
    </row>
    <row r="68" spans="1:9" ht="15.75">
      <c r="A68">
        <v>301</v>
      </c>
      <c r="B68" s="8">
        <v>751000</v>
      </c>
      <c r="C68" s="8">
        <v>751000.1</v>
      </c>
      <c r="D68" s="8">
        <v>6.9</v>
      </c>
      <c r="E68" s="8">
        <v>5.9</v>
      </c>
      <c r="F68" s="8">
        <v>6.7</v>
      </c>
      <c r="G68" s="8">
        <v>8.1999999999999993</v>
      </c>
      <c r="H68" s="8">
        <v>12.3</v>
      </c>
      <c r="I68" s="32">
        <v>40</v>
      </c>
    </row>
    <row r="69" spans="1:9" ht="15.75">
      <c r="A69" s="24">
        <v>307</v>
      </c>
      <c r="B69" s="11">
        <v>751103</v>
      </c>
      <c r="C69" s="11">
        <v>751103.2</v>
      </c>
      <c r="D69" s="11">
        <v>5.6</v>
      </c>
      <c r="E69" s="11">
        <v>5.9</v>
      </c>
      <c r="F69" s="11">
        <v>4.7</v>
      </c>
      <c r="G69" s="11">
        <v>16.5</v>
      </c>
      <c r="H69" s="11">
        <v>7.3</v>
      </c>
      <c r="I69" s="34">
        <v>40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Valliant</dc:creator>
  <cp:lastModifiedBy> Valliant</cp:lastModifiedBy>
  <dcterms:created xsi:type="dcterms:W3CDTF">2010-10-30T18:21:48Z</dcterms:created>
  <dcterms:modified xsi:type="dcterms:W3CDTF">2010-11-06T18:37:48Z</dcterms:modified>
</cp:coreProperties>
</file>