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8595" windowHeight="7755" activeTab="1"/>
  </bookViews>
  <sheets>
    <sheet name="Variables and databases" sheetId="1" r:id="rId1"/>
    <sheet name="List of Figures" sheetId="2" r:id="rId2"/>
    <sheet name="Sheet3" sheetId="3" r:id="rId3"/>
  </sheets>
  <calcPr calcId="145621"/>
</workbook>
</file>

<file path=xl/calcChain.xml><?xml version="1.0" encoding="utf-8"?>
<calcChain xmlns="http://schemas.openxmlformats.org/spreadsheetml/2006/main">
  <c r="A10" i="2" l="1"/>
  <c r="A9" i="2"/>
  <c r="A5" i="2"/>
  <c r="A6" i="2" s="1"/>
  <c r="A7" i="2" s="1"/>
  <c r="A8" i="2" s="1"/>
  <c r="A4" i="2"/>
  <c r="A11" i="2" l="1"/>
  <c r="A12"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6" i="2" s="1"/>
  <c r="A37" i="2" s="1"/>
  <c r="A38" i="2" s="1"/>
  <c r="A39" i="2" s="1"/>
  <c r="A40" i="2" s="1"/>
  <c r="A41" i="2" s="1"/>
  <c r="A42" i="2" s="1"/>
  <c r="A43" i="2" s="1"/>
  <c r="A44" i="2" s="1"/>
  <c r="A45" i="2" s="1"/>
  <c r="A46" i="2" s="1"/>
  <c r="A47" i="2" s="1"/>
</calcChain>
</file>

<file path=xl/comments1.xml><?xml version="1.0" encoding="utf-8"?>
<comments xmlns="http://schemas.openxmlformats.org/spreadsheetml/2006/main">
  <authors>
    <author>Luis Miguel</author>
  </authors>
  <commentList>
    <comment ref="C14" authorId="0">
      <text>
        <r>
          <rPr>
            <b/>
            <sz val="9"/>
            <color indexed="81"/>
            <rFont val="Tahoma"/>
            <family val="2"/>
          </rPr>
          <t>Luis Miguel:</t>
        </r>
        <r>
          <rPr>
            <sz val="9"/>
            <color indexed="81"/>
            <rFont val="Tahoma"/>
            <family val="2"/>
          </rPr>
          <t xml:space="preserve">
Usa "credit"</t>
        </r>
      </text>
    </comment>
  </commentList>
</comments>
</file>

<file path=xl/sharedStrings.xml><?xml version="1.0" encoding="utf-8"?>
<sst xmlns="http://schemas.openxmlformats.org/spreadsheetml/2006/main" count="348" uniqueCount="244">
  <si>
    <t>Variable</t>
  </si>
  <si>
    <t>Database</t>
  </si>
  <si>
    <t>Name</t>
  </si>
  <si>
    <t>High Cost of Finance</t>
  </si>
  <si>
    <t>Domestic Credit to private sector (% GDP)</t>
  </si>
  <si>
    <t>Real lending interest rate</t>
  </si>
  <si>
    <t>Investment to GDP</t>
  </si>
  <si>
    <t>WDI</t>
  </si>
  <si>
    <t>Code</t>
  </si>
  <si>
    <t>FS_AST_PRVT_GD_ZS</t>
  </si>
  <si>
    <t>Real interest rate (%)</t>
  </si>
  <si>
    <t>FR_INR_RINR</t>
  </si>
  <si>
    <t>Gross fixed capital formation, private sector (% of GDP)</t>
  </si>
  <si>
    <t>NE_GDI_FPRV_ZS</t>
  </si>
  <si>
    <t>NE_GDI_FTOT_ZS</t>
  </si>
  <si>
    <t>?</t>
  </si>
  <si>
    <t>Value Added per industry per country</t>
  </si>
  <si>
    <t>industry dummy</t>
  </si>
  <si>
    <t>Rajan and Zingales</t>
  </si>
  <si>
    <t>INDSTAT2</t>
  </si>
  <si>
    <t>Low Domestic Savings + Bad International Finance</t>
  </si>
  <si>
    <t>Deposit interest rate (%)</t>
  </si>
  <si>
    <t>FR_INR_DPST</t>
  </si>
  <si>
    <t>Domestic saving rate</t>
  </si>
  <si>
    <t>Gross domestic savings (% of GDP)</t>
  </si>
  <si>
    <t>NY_GDS_TOTL_ZS</t>
  </si>
  <si>
    <t>Gross savings (% of GDP)</t>
  </si>
  <si>
    <t>NY_GNS_ICTR_ZS</t>
  </si>
  <si>
    <t>Gross savings are calculated as gross national income less total consumption, plus net transfers.</t>
  </si>
  <si>
    <t>Gross domestic savings are calculated as GDP less final consumption expenditure (total consumption).</t>
  </si>
  <si>
    <t>Foreign Debt (% GDP)</t>
  </si>
  <si>
    <t>External debt stocks (% of GNI)</t>
  </si>
  <si>
    <t>External debt stocks (% of exports of goods, services and primary income)</t>
  </si>
  <si>
    <t>DOD = Debt Outstanding and Disbursed</t>
  </si>
  <si>
    <t>Primary income receipts refer to employee compensation paid to resident workers working abroad and investment income (receipts on direct investment, portfolio investment, other investments, and receipts on reserve assets).</t>
  </si>
  <si>
    <t>DT_DOD_DECT_EX_ZS</t>
  </si>
  <si>
    <t>DT_DOD_DECT_GN_ZS</t>
  </si>
  <si>
    <t>GNI (formerly GNP) is the sum of value added by all resident producers plus any product taxes (less subsidies) not included in the valuation of output plus net receipts of primary income (compensation of employees and property income) from abroad.</t>
  </si>
  <si>
    <t>Current Account</t>
  </si>
  <si>
    <t>Current account balance (% of GDP)</t>
  </si>
  <si>
    <t>BN_CAB_XOKA_GD_ZS</t>
  </si>
  <si>
    <t>Real exchange rate</t>
  </si>
  <si>
    <t>Real effective exchange rate index (2005 = 100)</t>
  </si>
  <si>
    <t>PX_REX_REER</t>
  </si>
  <si>
    <t>Financial Intermediation</t>
  </si>
  <si>
    <t>Spread</t>
  </si>
  <si>
    <t>Interest rate spread (lending rate minus deposit rate, %)</t>
  </si>
  <si>
    <t>FR_INR_LNDP</t>
  </si>
  <si>
    <t>Banks operating costs</t>
  </si>
  <si>
    <t>Monopoly profits</t>
  </si>
  <si>
    <t>Risk</t>
  </si>
  <si>
    <t>WB's Financial Development &amp; Structure</t>
  </si>
  <si>
    <t>BANK OVERHEAD COSTS to TOTAL ASSETS (%)</t>
  </si>
  <si>
    <t>overhead</t>
  </si>
  <si>
    <t>Reserve requirements/taxation</t>
  </si>
  <si>
    <t>concentration</t>
  </si>
  <si>
    <t>BANK CONCENTRATION (%)</t>
  </si>
  <si>
    <t>Assets of three largest banks as a share of assets of all commercial banks.</t>
  </si>
  <si>
    <t>Accounting value of a bank's overhead costs as a share of its total assets.</t>
  </si>
  <si>
    <t>Net cash flow from banks</t>
  </si>
  <si>
    <t>Short-term debt (% of total external debt)</t>
  </si>
  <si>
    <t>DT_DOD_DSTC_ZS</t>
  </si>
  <si>
    <t>Lending interest rate (%)</t>
  </si>
  <si>
    <t>FR_INR_LEND</t>
  </si>
  <si>
    <t>Domestic credit to private sector (% of GDP)</t>
  </si>
  <si>
    <t>Average Return on Assets (Net Income/Total Assets)</t>
  </si>
  <si>
    <t>Average Return on Assets (Net Income/Total Equity)</t>
  </si>
  <si>
    <t>roe</t>
  </si>
  <si>
    <t>roa</t>
  </si>
  <si>
    <t>Real interest rate is the lending interest rate adjusted for inflation as measured by the GDP deflator.</t>
  </si>
  <si>
    <t>Gross fixed capital formation (% of GDP)</t>
  </si>
  <si>
    <t>ESTE USAN EN EL MINDBOOK</t>
  </si>
  <si>
    <t>Inflation, GDP deflator (annual %)</t>
  </si>
  <si>
    <t>NY_GDP_DEFL_KD_ZG</t>
  </si>
  <si>
    <t>Domestic credit provided by banking sector (% of GDP)</t>
  </si>
  <si>
    <t>FS_AST_DOMS_GD_ZS</t>
  </si>
  <si>
    <t>Domestic credit to private sector refers to financial resources provided to the private sector by financial corporations</t>
  </si>
  <si>
    <t>Domestic credit provided by the financial sector includes all credit to various sectors on a gross basis, with the exception of credit to the central government, which is net.</t>
  </si>
  <si>
    <t>GDP (constant LCU)</t>
  </si>
  <si>
    <t>NY_GDP_MKTP_KN</t>
  </si>
  <si>
    <t>PARA QUE EL INCREMENTO EN EL CRÉDITO NO SEA SÓLO POR "INFLACIÓN"</t>
  </si>
  <si>
    <t>GDP, PPP (current international $)</t>
  </si>
  <si>
    <t>NY_GDP_MKTP_PP_CD</t>
  </si>
  <si>
    <t>I. HIGH COST OF FINANCE</t>
  </si>
  <si>
    <t>Cross Section</t>
  </si>
  <si>
    <t>Financial Depth vs GDPpc</t>
  </si>
  <si>
    <t>Real lending interest rate vs GDPpc</t>
  </si>
  <si>
    <t>Real lending interest rate vs Investment ratio</t>
  </si>
  <si>
    <t>Notes</t>
  </si>
  <si>
    <t>Type</t>
  </si>
  <si>
    <t>Tables</t>
  </si>
  <si>
    <t>Time scatter</t>
  </si>
  <si>
    <t>Camels and Hippos</t>
  </si>
  <si>
    <t>Bar</t>
  </si>
  <si>
    <t>Net cash flow</t>
  </si>
  <si>
    <t>Time Series</t>
  </si>
  <si>
    <t>3 year average</t>
  </si>
  <si>
    <t>Real savings interest rate</t>
  </si>
  <si>
    <t>Debt composition: short vs long term</t>
  </si>
  <si>
    <t>Debt composition: dollar vs LCU</t>
  </si>
  <si>
    <t>Dependency of firms on credit</t>
  </si>
  <si>
    <t>I.1. LOW DOMESTIC SAVINGS + BAD INTERNATIONAL FINANCE</t>
  </si>
  <si>
    <t>Real deposit interest rate vs GDPpc</t>
  </si>
  <si>
    <t>Real deposit interest rate vs Savings ratio</t>
  </si>
  <si>
    <t>Time series</t>
  </si>
  <si>
    <t>Sovereign risk (spread)</t>
  </si>
  <si>
    <t>Sovereign risk (credit rating)</t>
  </si>
  <si>
    <t>Sovereign risk: spread</t>
  </si>
  <si>
    <t>Sovereign risk: credit rating</t>
  </si>
  <si>
    <t>Trading economies?</t>
  </si>
  <si>
    <t>Foreign Debt (% X)</t>
  </si>
  <si>
    <t>CA</t>
  </si>
  <si>
    <t>Foreign Debt (% Exports)</t>
  </si>
  <si>
    <t>Debt composition: short term external debt</t>
  </si>
  <si>
    <t>Debt composition: external over total</t>
  </si>
  <si>
    <t>Short-term debt includes all debt having an original maturity of one year or less and interest in arrears on long-term debt.</t>
  </si>
  <si>
    <t>Average maturity on new external debt commitments (years)</t>
  </si>
  <si>
    <t>DT_MAT_DPPG</t>
  </si>
  <si>
    <t>Average maturity of new external debt</t>
  </si>
  <si>
    <t>POCOS DATOS</t>
  </si>
  <si>
    <t>International Debt Statistics</t>
  </si>
  <si>
    <t>Current account balance (current US$)</t>
  </si>
  <si>
    <t>BN_CAB_XOKA_CD</t>
  </si>
  <si>
    <t>GDP (current US$)</t>
  </si>
  <si>
    <t>NY_GDP_MKTP_CD</t>
  </si>
  <si>
    <t>area</t>
  </si>
  <si>
    <t>CA vs GDPpc growth</t>
  </si>
  <si>
    <t>GDP per capita growth (annual %)</t>
  </si>
  <si>
    <t>NY_GDP_PCAP_KD_ZG</t>
  </si>
  <si>
    <t>Annual percentage growth rate of GDP per capita based on constant local currency</t>
  </si>
  <si>
    <t>Real exchange rate volatility vs GDPpc</t>
  </si>
  <si>
    <t>EIU</t>
  </si>
  <si>
    <t>Real effective exchange rate (CPI-based) - [YQM]</t>
  </si>
  <si>
    <t>rex</t>
  </si>
  <si>
    <t>Real effective exchange rate (PPI-based) - [Y]</t>
  </si>
  <si>
    <t>Real effective exchange rate (ULC-based) - [Y]</t>
  </si>
  <si>
    <t>ULC = Unit Labor Cost</t>
  </si>
  <si>
    <t>PPI = Produce Price Index</t>
  </si>
  <si>
    <t>MAS DATOS</t>
  </si>
  <si>
    <t>I.2. FINANCIAL INTERMEDIATION</t>
  </si>
  <si>
    <t>Short loan duration?</t>
  </si>
  <si>
    <t>No es lo mismo, pero parecido</t>
  </si>
  <si>
    <t>Spread of interest rates</t>
  </si>
  <si>
    <t>Bank Operating Costs</t>
  </si>
  <si>
    <t>Financial Development and Structure Dataset</t>
  </si>
  <si>
    <t>Bank concentration</t>
  </si>
  <si>
    <t>ROA</t>
  </si>
  <si>
    <t>The balance sheet's fundamental equation shows how this is true: assets = liabilities + shareholders' equity (…) Because ROE weighs net income only against owners' equity, it doesn't say much about how well a company uses its financing from borrowing and bonds.</t>
  </si>
  <si>
    <t>Firms using banks</t>
  </si>
  <si>
    <t>IC_FRM_BNKS_ZS</t>
  </si>
  <si>
    <t>Firms using banks to finance investment (% of firms)</t>
  </si>
  <si>
    <t>var</t>
  </si>
  <si>
    <t>credit</t>
  </si>
  <si>
    <t>real_i</t>
  </si>
  <si>
    <t>real_i_m</t>
  </si>
  <si>
    <t>net_cash2_m</t>
  </si>
  <si>
    <t>real_i2</t>
  </si>
  <si>
    <t>real_i2_m</t>
  </si>
  <si>
    <t>debt_y</t>
  </si>
  <si>
    <t>debt_x</t>
  </si>
  <si>
    <t>s_debt</t>
  </si>
  <si>
    <t>debt_mat</t>
  </si>
  <si>
    <t>c_a</t>
  </si>
  <si>
    <t>rex_vol</t>
  </si>
  <si>
    <t>spread</t>
  </si>
  <si>
    <t>firms_banks</t>
  </si>
  <si>
    <t>year</t>
  </si>
  <si>
    <t>year1</t>
  </si>
  <si>
    <t>year2</t>
  </si>
  <si>
    <t>year3</t>
  </si>
  <si>
    <t>year5</t>
  </si>
  <si>
    <t>year7</t>
  </si>
  <si>
    <t>year8</t>
  </si>
  <si>
    <t>year12</t>
  </si>
  <si>
    <t>Financial depth</t>
  </si>
  <si>
    <t>name</t>
  </si>
  <si>
    <t>Real lending interest rate, 3-year average</t>
  </si>
  <si>
    <t>Real savings interest rate, 3-year average</t>
  </si>
  <si>
    <t>External Debt (% of GNI)</t>
  </si>
  <si>
    <t>External Debt (% of exports)</t>
  </si>
  <si>
    <t>Short-term debt</t>
  </si>
  <si>
    <t>Average maturity on new external debt</t>
  </si>
  <si>
    <t>Current account balance</t>
  </si>
  <si>
    <t>Real exchange rate volatility</t>
  </si>
  <si>
    <t>Interest rate spread</t>
  </si>
  <si>
    <t>Overhad costs of banks</t>
  </si>
  <si>
    <t>Banks ROA</t>
  </si>
  <si>
    <t>II. LOW EXPECTED PRIVATE RETURNS</t>
  </si>
  <si>
    <t>II.1. LOW SOCIAL RETURNS (LACK OF COMPLEMENTARY FACTORS)</t>
  </si>
  <si>
    <t>II.2. LOW APPROPRIABILITY</t>
  </si>
  <si>
    <t>Low Expected Private Returns</t>
  </si>
  <si>
    <t>Low Social Returns</t>
  </si>
  <si>
    <t>Bank reserves</t>
  </si>
  <si>
    <t>FD_RES_LIQU_AS_ZS</t>
  </si>
  <si>
    <t>Bank liquid reserves to bank assets ratio (%)</t>
  </si>
  <si>
    <t>reserve</t>
  </si>
  <si>
    <t>NO TIENE DATA SOBRE PERÚ</t>
  </si>
  <si>
    <t>wages (HHS)</t>
  </si>
  <si>
    <t>years of schooling (HHS)</t>
  </si>
  <si>
    <t>experience (HHS)</t>
  </si>
  <si>
    <t>gender (HHS)</t>
  </si>
  <si>
    <t>type of employment (HHS)</t>
  </si>
  <si>
    <t>sector of activity (HHS)</t>
  </si>
  <si>
    <t>location (HHS)</t>
  </si>
  <si>
    <t>Dependency of firms on human capital</t>
  </si>
  <si>
    <t>Migration of human capital</t>
  </si>
  <si>
    <t>Tertirary schooling</t>
  </si>
  <si>
    <t>Barro &amp; Lee</t>
  </si>
  <si>
    <t>lh</t>
  </si>
  <si>
    <t>Tertiary schooling attained in Pop. (%)</t>
  </si>
  <si>
    <t>ES</t>
  </si>
  <si>
    <t>% investment financed by financial system</t>
  </si>
  <si>
    <t>Proportion of investments financed by equity or stock sales (%)</t>
  </si>
  <si>
    <t>Proportion of investments financed by banks (%)</t>
  </si>
  <si>
    <t>Proportion of working capital financed by banks (%)</t>
  </si>
  <si>
    <t>invest_bank</t>
  </si>
  <si>
    <t>invest_equity</t>
  </si>
  <si>
    <t>workingk_bank</t>
  </si>
  <si>
    <t>Cross-Section</t>
  </si>
  <si>
    <t>year6</t>
  </si>
  <si>
    <t>year10</t>
  </si>
  <si>
    <t>year11</t>
  </si>
  <si>
    <t>year27</t>
  </si>
  <si>
    <t>% working capital financed by banks vs GDPpc</t>
  </si>
  <si>
    <t>% investments financed by banks+equity vs GDPpc</t>
  </si>
  <si>
    <t>Proportion of investments financed by banks, equity or stock sales</t>
  </si>
  <si>
    <t>invest_bank_equity</t>
  </si>
  <si>
    <t>Proportion of firms identifying access to finance as a major constraint (%)</t>
  </si>
  <si>
    <t>year15</t>
  </si>
  <si>
    <t>year17</t>
  </si>
  <si>
    <t>year19</t>
  </si>
  <si>
    <t>year21</t>
  </si>
  <si>
    <t>year23</t>
  </si>
  <si>
    <t>year25</t>
  </si>
  <si>
    <t>year29</t>
  </si>
  <si>
    <t>year31</t>
  </si>
  <si>
    <t>year33</t>
  </si>
  <si>
    <t>year35</t>
  </si>
  <si>
    <t>year37</t>
  </si>
  <si>
    <t>year39</t>
  </si>
  <si>
    <t>year41</t>
  </si>
  <si>
    <t>year43</t>
  </si>
  <si>
    <t>finance_constraint</t>
  </si>
  <si>
    <t>Finance as binding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</si>
</sst>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trike/>
      <sz val="11"/>
      <color theme="1"/>
      <name val="Calibri"/>
      <family val="2"/>
      <scheme val="minor"/>
    </font>
    <font>
      <u/>
      <sz val="11"/>
      <color theme="1"/>
      <name val="Calibri"/>
      <family val="2"/>
      <scheme val="minor"/>
    </font>
    <font>
      <sz val="9"/>
      <color indexed="81"/>
      <name val="Tahoma"/>
      <family val="2"/>
    </font>
    <font>
      <b/>
      <sz val="9"/>
      <color indexed="81"/>
      <name val="Tahoma"/>
      <family val="2"/>
    </font>
    <font>
      <strike/>
      <sz val="11"/>
      <name val="Calibri"/>
      <family val="2"/>
      <scheme val="minor"/>
    </font>
    <font>
      <u/>
      <sz val="1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8">
    <xf numFmtId="0" fontId="0" fillId="0" borderId="0" xfId="0"/>
    <xf numFmtId="0" fontId="2" fillId="0" borderId="0" xfId="0" applyFont="1"/>
    <xf numFmtId="0" fontId="1" fillId="0" borderId="0" xfId="0" applyFont="1"/>
    <xf numFmtId="0" fontId="4" fillId="0" borderId="0" xfId="0" applyFont="1"/>
    <xf numFmtId="0" fontId="0" fillId="0" borderId="0" xfId="0" applyAlignment="1"/>
    <xf numFmtId="0" fontId="0" fillId="4" borderId="0" xfId="0" applyFill="1"/>
    <xf numFmtId="0" fontId="1" fillId="4" borderId="0" xfId="0" applyFont="1" applyFill="1"/>
    <xf numFmtId="0" fontId="0" fillId="0" borderId="0" xfId="0" applyFill="1"/>
    <xf numFmtId="0" fontId="3" fillId="0" borderId="0" xfId="0" applyFont="1" applyAlignment="1">
      <alignment vertical="top" wrapText="1"/>
    </xf>
    <xf numFmtId="0" fontId="5" fillId="0" borderId="0" xfId="0" applyFont="1"/>
    <xf numFmtId="0" fontId="5" fillId="0" borderId="0" xfId="0" applyFont="1" applyFill="1"/>
    <xf numFmtId="0" fontId="2" fillId="0" borderId="0" xfId="0" applyFont="1" applyAlignment="1"/>
    <xf numFmtId="0" fontId="0" fillId="4" borderId="0" xfId="0" applyFont="1" applyFill="1"/>
    <xf numFmtId="0" fontId="0" fillId="0" borderId="0" xfId="0" applyFont="1" applyFill="1"/>
    <xf numFmtId="0" fontId="3" fillId="0" borderId="0" xfId="0" applyFont="1"/>
    <xf numFmtId="0" fontId="5" fillId="0" borderId="0" xfId="0" applyFont="1" applyBorder="1"/>
    <xf numFmtId="0" fontId="0" fillId="4" borderId="0" xfId="0" applyFill="1" applyAlignment="1">
      <alignment horizontal="right"/>
    </xf>
    <xf numFmtId="0" fontId="0" fillId="0" borderId="0" xfId="0" applyFont="1"/>
    <xf numFmtId="0" fontId="0" fillId="0" borderId="0" xfId="0" applyFill="1" applyBorder="1"/>
    <xf numFmtId="0" fontId="5" fillId="4" borderId="0" xfId="0" applyFont="1" applyFill="1"/>
    <xf numFmtId="0" fontId="8" fillId="0" borderId="0" xfId="0" applyFont="1" applyAlignment="1">
      <alignment vertical="top" wrapText="1"/>
    </xf>
    <xf numFmtId="0" fontId="9" fillId="0" borderId="0" xfId="0" applyFont="1" applyFill="1"/>
    <xf numFmtId="0" fontId="2" fillId="2" borderId="0" xfId="0" applyFont="1" applyFill="1" applyAlignment="1">
      <alignment horizontal="center"/>
    </xf>
    <xf numFmtId="0" fontId="2" fillId="3" borderId="0" xfId="0" applyFont="1" applyFill="1" applyAlignment="1">
      <alignment horizontal="center"/>
    </xf>
    <xf numFmtId="0" fontId="2" fillId="2" borderId="0" xfId="0" applyFont="1" applyFill="1" applyAlignment="1">
      <alignment horizontal="left"/>
    </xf>
    <xf numFmtId="0" fontId="2" fillId="3" borderId="0" xfId="0" applyFont="1" applyFill="1" applyAlignment="1">
      <alignment horizontal="left"/>
    </xf>
    <xf numFmtId="0" fontId="2" fillId="0" borderId="0" xfId="0" applyFont="1" applyAlignment="1">
      <alignment horizontal="left"/>
    </xf>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9"/>
  <sheetViews>
    <sheetView topLeftCell="A8" workbookViewId="0">
      <selection activeCell="A29" sqref="A29"/>
    </sheetView>
  </sheetViews>
  <sheetFormatPr defaultRowHeight="15" x14ac:dyDescent="0.25"/>
  <cols>
    <col min="1" max="1" width="38.5703125" bestFit="1" customWidth="1"/>
    <col min="2" max="2" width="37.42578125" bestFit="1" customWidth="1"/>
    <col min="3" max="3" width="67.7109375" bestFit="1" customWidth="1"/>
    <col min="4" max="4" width="21" bestFit="1" customWidth="1"/>
    <col min="5" max="5" width="10.7109375" customWidth="1"/>
  </cols>
  <sheetData>
    <row r="1" spans="1:5" x14ac:dyDescent="0.25">
      <c r="A1" s="1" t="s">
        <v>0</v>
      </c>
      <c r="B1" s="1" t="s">
        <v>1</v>
      </c>
      <c r="C1" s="1" t="s">
        <v>2</v>
      </c>
      <c r="D1" s="1" t="s">
        <v>8</v>
      </c>
    </row>
    <row r="2" spans="1:5" x14ac:dyDescent="0.25">
      <c r="A2" s="22" t="s">
        <v>3</v>
      </c>
      <c r="B2" s="22"/>
      <c r="C2" s="22"/>
      <c r="D2" s="22"/>
    </row>
    <row r="3" spans="1:5" x14ac:dyDescent="0.25">
      <c r="A3" s="9" t="s">
        <v>4</v>
      </c>
      <c r="B3" t="s">
        <v>7</v>
      </c>
      <c r="C3" t="s">
        <v>64</v>
      </c>
      <c r="D3" t="s">
        <v>9</v>
      </c>
      <c r="E3" s="2" t="s">
        <v>76</v>
      </c>
    </row>
    <row r="4" spans="1:5" x14ac:dyDescent="0.25">
      <c r="A4" s="9" t="s">
        <v>5</v>
      </c>
      <c r="B4" t="s">
        <v>7</v>
      </c>
      <c r="C4" t="s">
        <v>10</v>
      </c>
      <c r="D4" t="s">
        <v>11</v>
      </c>
      <c r="E4" s="2" t="s">
        <v>69</v>
      </c>
    </row>
    <row r="5" spans="1:5" x14ac:dyDescent="0.25">
      <c r="A5" s="9" t="s">
        <v>6</v>
      </c>
      <c r="B5" s="3" t="s">
        <v>7</v>
      </c>
      <c r="C5" s="3" t="s">
        <v>12</v>
      </c>
      <c r="D5" s="3" t="s">
        <v>13</v>
      </c>
    </row>
    <row r="6" spans="1:5" x14ac:dyDescent="0.25">
      <c r="B6" t="s">
        <v>7</v>
      </c>
      <c r="C6" t="s">
        <v>70</v>
      </c>
      <c r="D6" t="s">
        <v>14</v>
      </c>
      <c r="E6" s="2" t="s">
        <v>71</v>
      </c>
    </row>
    <row r="7" spans="1:5" x14ac:dyDescent="0.25">
      <c r="A7" s="21" t="s">
        <v>211</v>
      </c>
      <c r="B7" s="27" t="s">
        <v>210</v>
      </c>
      <c r="C7" s="27" t="s">
        <v>213</v>
      </c>
      <c r="D7" s="27" t="s">
        <v>215</v>
      </c>
    </row>
    <row r="8" spans="1:5" x14ac:dyDescent="0.25">
      <c r="A8" s="27"/>
      <c r="B8" s="27" t="s">
        <v>210</v>
      </c>
      <c r="C8" s="27" t="s">
        <v>212</v>
      </c>
      <c r="D8" s="27" t="s">
        <v>216</v>
      </c>
    </row>
    <row r="9" spans="1:5" x14ac:dyDescent="0.25">
      <c r="A9" s="27"/>
      <c r="B9" s="27" t="s">
        <v>210</v>
      </c>
      <c r="C9" s="27" t="s">
        <v>214</v>
      </c>
      <c r="D9" s="27" t="s">
        <v>217</v>
      </c>
    </row>
    <row r="10" spans="1:5" x14ac:dyDescent="0.25">
      <c r="A10" s="27"/>
      <c r="B10" s="27" t="s">
        <v>210</v>
      </c>
      <c r="C10" s="27" t="s">
        <v>227</v>
      </c>
      <c r="D10" s="27" t="s">
        <v>242</v>
      </c>
    </row>
    <row r="11" spans="1:5" x14ac:dyDescent="0.25">
      <c r="A11" s="5" t="s">
        <v>16</v>
      </c>
      <c r="B11" s="5" t="s">
        <v>19</v>
      </c>
    </row>
    <row r="12" spans="1:5" x14ac:dyDescent="0.25">
      <c r="A12" s="16" t="s">
        <v>17</v>
      </c>
      <c r="B12" s="5" t="s">
        <v>19</v>
      </c>
    </row>
    <row r="13" spans="1:5" x14ac:dyDescent="0.25">
      <c r="A13" s="16" t="s">
        <v>100</v>
      </c>
      <c r="B13" s="5" t="s">
        <v>18</v>
      </c>
    </row>
    <row r="14" spans="1:5" x14ac:dyDescent="0.25">
      <c r="A14" s="10" t="s">
        <v>59</v>
      </c>
      <c r="B14" s="3" t="s">
        <v>7</v>
      </c>
      <c r="C14" s="3" t="s">
        <v>74</v>
      </c>
      <c r="D14" s="3" t="s">
        <v>75</v>
      </c>
      <c r="E14" s="2" t="s">
        <v>77</v>
      </c>
    </row>
    <row r="15" spans="1:5" x14ac:dyDescent="0.25">
      <c r="A15" s="7"/>
      <c r="B15" t="s">
        <v>7</v>
      </c>
      <c r="C15" t="s">
        <v>78</v>
      </c>
      <c r="D15" t="s">
        <v>79</v>
      </c>
      <c r="E15" s="2" t="s">
        <v>80</v>
      </c>
    </row>
    <row r="16" spans="1:5" x14ac:dyDescent="0.25">
      <c r="A16" s="7"/>
      <c r="B16" t="s">
        <v>7</v>
      </c>
      <c r="C16" t="s">
        <v>81</v>
      </c>
      <c r="D16" t="s">
        <v>82</v>
      </c>
      <c r="E16" s="2"/>
    </row>
    <row r="17" spans="1:5" x14ac:dyDescent="0.25">
      <c r="A17" s="7"/>
      <c r="B17" t="s">
        <v>7</v>
      </c>
      <c r="C17" t="s">
        <v>62</v>
      </c>
      <c r="D17" t="s">
        <v>63</v>
      </c>
    </row>
    <row r="18" spans="1:5" x14ac:dyDescent="0.25">
      <c r="A18" s="23" t="s">
        <v>20</v>
      </c>
      <c r="B18" s="23"/>
      <c r="C18" s="23"/>
      <c r="D18" s="23"/>
    </row>
    <row r="19" spans="1:5" x14ac:dyDescent="0.25">
      <c r="A19" s="15" t="s">
        <v>97</v>
      </c>
      <c r="B19" t="s">
        <v>7</v>
      </c>
      <c r="C19" t="s">
        <v>21</v>
      </c>
      <c r="D19" t="s">
        <v>22</v>
      </c>
    </row>
    <row r="20" spans="1:5" x14ac:dyDescent="0.25">
      <c r="A20" s="15"/>
      <c r="B20" t="s">
        <v>7</v>
      </c>
      <c r="C20" t="s">
        <v>72</v>
      </c>
      <c r="D20" t="s">
        <v>73</v>
      </c>
    </row>
    <row r="21" spans="1:5" x14ac:dyDescent="0.25">
      <c r="A21" s="15" t="s">
        <v>23</v>
      </c>
      <c r="B21" t="s">
        <v>7</v>
      </c>
      <c r="C21" t="s">
        <v>24</v>
      </c>
      <c r="D21" t="s">
        <v>25</v>
      </c>
      <c r="E21" s="2" t="s">
        <v>29</v>
      </c>
    </row>
    <row r="22" spans="1:5" x14ac:dyDescent="0.25">
      <c r="B22" s="3" t="s">
        <v>7</v>
      </c>
      <c r="C22" s="3" t="s">
        <v>26</v>
      </c>
      <c r="D22" s="3" t="s">
        <v>27</v>
      </c>
      <c r="E22" s="2" t="s">
        <v>28</v>
      </c>
    </row>
    <row r="23" spans="1:5" x14ac:dyDescent="0.25">
      <c r="A23" s="5" t="s">
        <v>107</v>
      </c>
      <c r="B23" s="2" t="s">
        <v>109</v>
      </c>
      <c r="C23" s="4"/>
    </row>
    <row r="24" spans="1:5" x14ac:dyDescent="0.25">
      <c r="A24" s="5" t="s">
        <v>108</v>
      </c>
      <c r="B24" s="2" t="s">
        <v>109</v>
      </c>
    </row>
    <row r="25" spans="1:5" x14ac:dyDescent="0.25">
      <c r="A25" s="15" t="s">
        <v>112</v>
      </c>
      <c r="B25" t="s">
        <v>7</v>
      </c>
      <c r="C25" t="s">
        <v>32</v>
      </c>
      <c r="D25" t="s">
        <v>35</v>
      </c>
      <c r="E25" s="2" t="s">
        <v>33</v>
      </c>
    </row>
    <row r="26" spans="1:5" x14ac:dyDescent="0.25">
      <c r="A26" s="15" t="s">
        <v>30</v>
      </c>
      <c r="B26" t="s">
        <v>7</v>
      </c>
      <c r="C26" t="s">
        <v>31</v>
      </c>
      <c r="D26" t="s">
        <v>36</v>
      </c>
      <c r="E26" s="2" t="s">
        <v>34</v>
      </c>
    </row>
    <row r="27" spans="1:5" x14ac:dyDescent="0.25">
      <c r="E27" s="2" t="s">
        <v>37</v>
      </c>
    </row>
    <row r="28" spans="1:5" x14ac:dyDescent="0.25">
      <c r="A28" s="10" t="s">
        <v>98</v>
      </c>
      <c r="B28" s="14" t="s">
        <v>7</v>
      </c>
      <c r="C28" t="s">
        <v>60</v>
      </c>
      <c r="D28" t="s">
        <v>61</v>
      </c>
      <c r="E28" s="2" t="s">
        <v>115</v>
      </c>
    </row>
    <row r="29" spans="1:5" x14ac:dyDescent="0.25">
      <c r="A29" s="12" t="s">
        <v>99</v>
      </c>
      <c r="B29" s="2"/>
    </row>
    <row r="30" spans="1:5" ht="15.75" customHeight="1" x14ac:dyDescent="0.25">
      <c r="A30" s="19" t="s">
        <v>140</v>
      </c>
      <c r="B30" t="s">
        <v>7</v>
      </c>
      <c r="C30" t="s">
        <v>116</v>
      </c>
      <c r="D30" t="s">
        <v>117</v>
      </c>
      <c r="E30" s="2" t="s">
        <v>141</v>
      </c>
    </row>
    <row r="31" spans="1:5" x14ac:dyDescent="0.25">
      <c r="A31" s="9" t="s">
        <v>38</v>
      </c>
      <c r="B31" s="3" t="s">
        <v>7</v>
      </c>
      <c r="C31" s="3" t="s">
        <v>39</v>
      </c>
      <c r="D31" s="3" t="s">
        <v>40</v>
      </c>
      <c r="E31" s="2" t="s">
        <v>119</v>
      </c>
    </row>
    <row r="32" spans="1:5" x14ac:dyDescent="0.25">
      <c r="B32" t="s">
        <v>120</v>
      </c>
      <c r="C32" t="s">
        <v>121</v>
      </c>
      <c r="D32" t="s">
        <v>122</v>
      </c>
    </row>
    <row r="33" spans="1:5" x14ac:dyDescent="0.25">
      <c r="B33" t="s">
        <v>120</v>
      </c>
      <c r="C33" t="s">
        <v>123</v>
      </c>
      <c r="D33" t="s">
        <v>124</v>
      </c>
    </row>
    <row r="34" spans="1:5" x14ac:dyDescent="0.25">
      <c r="B34" t="s">
        <v>7</v>
      </c>
      <c r="C34" t="s">
        <v>127</v>
      </c>
      <c r="D34" t="s">
        <v>128</v>
      </c>
      <c r="E34" s="2" t="s">
        <v>129</v>
      </c>
    </row>
    <row r="35" spans="1:5" x14ac:dyDescent="0.25">
      <c r="A35" s="9" t="s">
        <v>41</v>
      </c>
      <c r="B35" s="3" t="s">
        <v>7</v>
      </c>
      <c r="C35" s="3" t="s">
        <v>42</v>
      </c>
      <c r="D35" s="3" t="s">
        <v>43</v>
      </c>
      <c r="E35" s="2" t="s">
        <v>119</v>
      </c>
    </row>
    <row r="36" spans="1:5" x14ac:dyDescent="0.25">
      <c r="A36" s="17"/>
      <c r="B36" s="17" t="s">
        <v>131</v>
      </c>
      <c r="C36" s="17" t="s">
        <v>132</v>
      </c>
      <c r="D36" s="17" t="s">
        <v>133</v>
      </c>
      <c r="E36" s="2" t="s">
        <v>138</v>
      </c>
    </row>
    <row r="37" spans="1:5" x14ac:dyDescent="0.25">
      <c r="A37" s="17"/>
      <c r="B37" s="17" t="s">
        <v>131</v>
      </c>
      <c r="C37" s="17" t="s">
        <v>134</v>
      </c>
      <c r="E37" s="2" t="s">
        <v>137</v>
      </c>
    </row>
    <row r="38" spans="1:5" x14ac:dyDescent="0.25">
      <c r="A38" s="17"/>
      <c r="B38" s="17" t="s">
        <v>131</v>
      </c>
      <c r="C38" s="17" t="s">
        <v>135</v>
      </c>
      <c r="D38" s="17"/>
      <c r="E38" s="2" t="s">
        <v>136</v>
      </c>
    </row>
    <row r="39" spans="1:5" x14ac:dyDescent="0.25">
      <c r="A39" s="23" t="s">
        <v>44</v>
      </c>
      <c r="B39" s="23"/>
      <c r="C39" s="23"/>
      <c r="D39" s="23"/>
    </row>
    <row r="40" spans="1:5" x14ac:dyDescent="0.25">
      <c r="A40" s="9" t="s">
        <v>45</v>
      </c>
      <c r="B40" t="s">
        <v>7</v>
      </c>
      <c r="C40" t="s">
        <v>46</v>
      </c>
      <c r="D40" t="s">
        <v>47</v>
      </c>
    </row>
    <row r="41" spans="1:5" x14ac:dyDescent="0.25">
      <c r="A41" s="9" t="s">
        <v>48</v>
      </c>
      <c r="B41" t="s">
        <v>144</v>
      </c>
      <c r="C41" t="s">
        <v>52</v>
      </c>
      <c r="D41" t="s">
        <v>53</v>
      </c>
      <c r="E41" s="2" t="s">
        <v>58</v>
      </c>
    </row>
    <row r="42" spans="1:5" x14ac:dyDescent="0.25">
      <c r="A42" s="21" t="s">
        <v>54</v>
      </c>
      <c r="B42" t="s">
        <v>7</v>
      </c>
      <c r="C42" s="14" t="s">
        <v>194</v>
      </c>
      <c r="D42" s="14" t="s">
        <v>193</v>
      </c>
      <c r="E42" s="6" t="s">
        <v>196</v>
      </c>
    </row>
    <row r="43" spans="1:5" x14ac:dyDescent="0.25">
      <c r="A43" s="9" t="s">
        <v>49</v>
      </c>
      <c r="B43" t="s">
        <v>51</v>
      </c>
      <c r="C43" t="s">
        <v>56</v>
      </c>
      <c r="D43" t="s">
        <v>55</v>
      </c>
      <c r="E43" s="2" t="s">
        <v>57</v>
      </c>
    </row>
    <row r="44" spans="1:5" x14ac:dyDescent="0.25">
      <c r="B44" t="s">
        <v>51</v>
      </c>
      <c r="C44" t="s">
        <v>65</v>
      </c>
      <c r="D44" s="8" t="s">
        <v>68</v>
      </c>
      <c r="E44" s="2" t="s">
        <v>147</v>
      </c>
    </row>
    <row r="45" spans="1:5" x14ac:dyDescent="0.25">
      <c r="C45" s="3" t="s">
        <v>66</v>
      </c>
      <c r="D45" s="20" t="s">
        <v>67</v>
      </c>
    </row>
    <row r="46" spans="1:5" x14ac:dyDescent="0.25">
      <c r="A46" s="6" t="s">
        <v>50</v>
      </c>
      <c r="B46" s="2" t="s">
        <v>15</v>
      </c>
      <c r="C46" s="2" t="s">
        <v>15</v>
      </c>
      <c r="D46" s="2" t="s">
        <v>15</v>
      </c>
    </row>
    <row r="47" spans="1:5" x14ac:dyDescent="0.25">
      <c r="A47" s="9" t="s">
        <v>148</v>
      </c>
      <c r="B47" t="s">
        <v>7</v>
      </c>
      <c r="C47" t="s">
        <v>150</v>
      </c>
      <c r="D47" t="s">
        <v>149</v>
      </c>
    </row>
    <row r="48" spans="1:5" x14ac:dyDescent="0.25">
      <c r="A48" s="22" t="s">
        <v>190</v>
      </c>
      <c r="B48" s="22"/>
      <c r="C48" s="22"/>
      <c r="D48" s="22"/>
    </row>
    <row r="49" spans="1:4" x14ac:dyDescent="0.25">
      <c r="A49" s="23" t="s">
        <v>191</v>
      </c>
      <c r="B49" s="23"/>
      <c r="C49" s="23"/>
      <c r="D49" s="23"/>
    </row>
    <row r="50" spans="1:4" x14ac:dyDescent="0.25">
      <c r="A50" t="s">
        <v>197</v>
      </c>
    </row>
    <row r="51" spans="1:4" x14ac:dyDescent="0.25">
      <c r="A51" t="s">
        <v>198</v>
      </c>
    </row>
    <row r="52" spans="1:4" x14ac:dyDescent="0.25">
      <c r="A52" t="s">
        <v>199</v>
      </c>
    </row>
    <row r="53" spans="1:4" x14ac:dyDescent="0.25">
      <c r="A53" t="s">
        <v>200</v>
      </c>
    </row>
    <row r="54" spans="1:4" x14ac:dyDescent="0.25">
      <c r="A54" t="s">
        <v>201</v>
      </c>
    </row>
    <row r="55" spans="1:4" x14ac:dyDescent="0.25">
      <c r="A55" t="s">
        <v>202</v>
      </c>
    </row>
    <row r="56" spans="1:4" x14ac:dyDescent="0.25">
      <c r="A56" t="s">
        <v>203</v>
      </c>
    </row>
    <row r="57" spans="1:4" x14ac:dyDescent="0.25">
      <c r="A57" s="16" t="s">
        <v>204</v>
      </c>
    </row>
    <row r="58" spans="1:4" x14ac:dyDescent="0.25">
      <c r="A58" t="s">
        <v>205</v>
      </c>
    </row>
    <row r="59" spans="1:4" x14ac:dyDescent="0.25">
      <c r="A59" t="s">
        <v>206</v>
      </c>
      <c r="B59" t="s">
        <v>207</v>
      </c>
      <c r="C59" t="s">
        <v>209</v>
      </c>
      <c r="D59" t="s">
        <v>208</v>
      </c>
    </row>
  </sheetData>
  <mergeCells count="5">
    <mergeCell ref="A2:D2"/>
    <mergeCell ref="A18:D18"/>
    <mergeCell ref="A39:D39"/>
    <mergeCell ref="A48:D48"/>
    <mergeCell ref="A49:D49"/>
  </mergeCells>
  <pageMargins left="0.7" right="0.7" top="0.75" bottom="0.75" header="0.3" footer="0.3"/>
  <pageSetup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abSelected="1" topLeftCell="A23" workbookViewId="0">
      <selection activeCell="F22" sqref="F22"/>
    </sheetView>
  </sheetViews>
  <sheetFormatPr defaultRowHeight="15" x14ac:dyDescent="0.25"/>
  <cols>
    <col min="1" max="1" width="3" bestFit="1" customWidth="1"/>
    <col min="2" max="2" width="46.7109375" bestFit="1" customWidth="1"/>
    <col min="3" max="3" width="12.7109375" bestFit="1" customWidth="1"/>
    <col min="4" max="4" width="13.85546875" bestFit="1" customWidth="1"/>
    <col min="5" max="5" width="18.7109375" bestFit="1" customWidth="1"/>
    <col min="6" max="6" width="6.85546875" bestFit="1" customWidth="1"/>
    <col min="7" max="7" width="67.28515625" bestFit="1" customWidth="1"/>
    <col min="8" max="8" width="6" bestFit="1" customWidth="1"/>
    <col min="9" max="9" width="8.7109375" bestFit="1" customWidth="1"/>
    <col min="10" max="10" width="12.5703125" bestFit="1" customWidth="1"/>
    <col min="11" max="11" width="7" bestFit="1" customWidth="1"/>
    <col min="12" max="12" width="9.7109375" bestFit="1" customWidth="1"/>
    <col min="13" max="14" width="7.140625" bestFit="1" customWidth="1"/>
    <col min="15" max="15" width="7" bestFit="1" customWidth="1"/>
    <col min="16" max="16" width="9.5703125" bestFit="1" customWidth="1"/>
    <col min="17" max="17" width="3.85546875" bestFit="1" customWidth="1"/>
    <col min="18" max="18" width="7.5703125" bestFit="1" customWidth="1"/>
    <col min="19" max="19" width="7" bestFit="1" customWidth="1"/>
    <col min="20" max="20" width="9.42578125" bestFit="1" customWidth="1"/>
    <col min="21" max="21" width="13.42578125" bestFit="1" customWidth="1"/>
    <col min="22" max="22" width="3.85546875" bestFit="1" customWidth="1"/>
    <col min="23" max="23" width="11.7109375" bestFit="1" customWidth="1"/>
  </cols>
  <sheetData>
    <row r="1" spans="1:7" x14ac:dyDescent="0.25">
      <c r="A1" s="26" t="s">
        <v>90</v>
      </c>
      <c r="B1" s="26"/>
      <c r="C1" s="11" t="s">
        <v>89</v>
      </c>
      <c r="D1" s="1" t="s">
        <v>88</v>
      </c>
      <c r="E1" s="1" t="s">
        <v>151</v>
      </c>
      <c r="F1" s="1" t="s">
        <v>166</v>
      </c>
      <c r="G1" s="1" t="s">
        <v>175</v>
      </c>
    </row>
    <row r="2" spans="1:7" x14ac:dyDescent="0.25">
      <c r="A2" s="24" t="s">
        <v>83</v>
      </c>
      <c r="B2" s="24"/>
      <c r="C2" s="24"/>
      <c r="D2" s="24"/>
      <c r="E2" s="24"/>
      <c r="F2" s="24"/>
      <c r="G2" s="24"/>
    </row>
    <row r="3" spans="1:7" x14ac:dyDescent="0.25">
      <c r="A3">
        <v>1</v>
      </c>
      <c r="B3" t="s">
        <v>85</v>
      </c>
      <c r="C3" t="s">
        <v>84</v>
      </c>
      <c r="E3" t="s">
        <v>152</v>
      </c>
      <c r="F3" t="s">
        <v>167</v>
      </c>
      <c r="G3" t="s">
        <v>174</v>
      </c>
    </row>
    <row r="4" spans="1:7" x14ac:dyDescent="0.25">
      <c r="A4">
        <f>A3+1</f>
        <v>2</v>
      </c>
      <c r="B4" t="s">
        <v>86</v>
      </c>
      <c r="C4" t="s">
        <v>84</v>
      </c>
      <c r="E4" t="s">
        <v>153</v>
      </c>
      <c r="F4" t="s">
        <v>168</v>
      </c>
      <c r="G4" t="s">
        <v>5</v>
      </c>
    </row>
    <row r="5" spans="1:7" x14ac:dyDescent="0.25">
      <c r="A5">
        <f t="shared" ref="A5:A12" si="0">A4+1</f>
        <v>3</v>
      </c>
      <c r="B5" t="s">
        <v>87</v>
      </c>
      <c r="C5" t="s">
        <v>84</v>
      </c>
      <c r="D5" t="s">
        <v>96</v>
      </c>
      <c r="E5" t="s">
        <v>154</v>
      </c>
      <c r="F5" t="s">
        <v>169</v>
      </c>
      <c r="G5" t="s">
        <v>176</v>
      </c>
    </row>
    <row r="6" spans="1:7" x14ac:dyDescent="0.25">
      <c r="A6">
        <f t="shared" si="0"/>
        <v>4</v>
      </c>
      <c r="B6" t="s">
        <v>87</v>
      </c>
      <c r="C6" t="s">
        <v>91</v>
      </c>
    </row>
    <row r="7" spans="1:7" x14ac:dyDescent="0.25">
      <c r="A7">
        <f t="shared" si="0"/>
        <v>5</v>
      </c>
      <c r="B7" t="s">
        <v>224</v>
      </c>
      <c r="C7" t="s">
        <v>218</v>
      </c>
      <c r="E7" t="s">
        <v>226</v>
      </c>
      <c r="F7" t="s">
        <v>170</v>
      </c>
      <c r="G7" t="s">
        <v>225</v>
      </c>
    </row>
    <row r="8" spans="1:7" x14ac:dyDescent="0.25">
      <c r="A8">
        <f t="shared" si="0"/>
        <v>6</v>
      </c>
      <c r="B8" t="s">
        <v>223</v>
      </c>
      <c r="C8" t="s">
        <v>218</v>
      </c>
      <c r="E8" t="s">
        <v>217</v>
      </c>
      <c r="F8" t="s">
        <v>219</v>
      </c>
      <c r="G8" t="s">
        <v>214</v>
      </c>
    </row>
    <row r="9" spans="1:7" x14ac:dyDescent="0.25">
      <c r="A9">
        <f t="shared" si="0"/>
        <v>7</v>
      </c>
      <c r="B9" t="s">
        <v>243</v>
      </c>
      <c r="C9" t="s">
        <v>218</v>
      </c>
      <c r="E9" t="s">
        <v>242</v>
      </c>
      <c r="F9" t="s">
        <v>171</v>
      </c>
      <c r="G9" t="s">
        <v>227</v>
      </c>
    </row>
    <row r="10" spans="1:7" x14ac:dyDescent="0.25">
      <c r="A10" s="5">
        <f>A9+1</f>
        <v>8</v>
      </c>
      <c r="B10" s="5" t="s">
        <v>92</v>
      </c>
      <c r="C10" s="5" t="s">
        <v>93</v>
      </c>
      <c r="D10" s="5"/>
      <c r="E10" s="5"/>
      <c r="F10" s="5" t="s">
        <v>172</v>
      </c>
      <c r="G10" s="5"/>
    </row>
    <row r="11" spans="1:7" x14ac:dyDescent="0.25">
      <c r="A11">
        <f t="shared" si="0"/>
        <v>9</v>
      </c>
      <c r="B11" t="s">
        <v>94</v>
      </c>
      <c r="C11" t="s">
        <v>95</v>
      </c>
    </row>
    <row r="12" spans="1:7" x14ac:dyDescent="0.25">
      <c r="A12">
        <f t="shared" si="0"/>
        <v>10</v>
      </c>
      <c r="B12" t="s">
        <v>94</v>
      </c>
      <c r="C12" t="s">
        <v>84</v>
      </c>
      <c r="D12" t="s">
        <v>96</v>
      </c>
      <c r="E12" t="s">
        <v>155</v>
      </c>
      <c r="F12" t="s">
        <v>220</v>
      </c>
      <c r="G12" t="s">
        <v>59</v>
      </c>
    </row>
    <row r="13" spans="1:7" x14ac:dyDescent="0.25">
      <c r="A13" s="25" t="s">
        <v>101</v>
      </c>
      <c r="B13" s="25"/>
      <c r="C13" s="25"/>
      <c r="D13" s="25"/>
      <c r="E13" s="25"/>
      <c r="F13" s="25"/>
      <c r="G13" s="25"/>
    </row>
    <row r="14" spans="1:7" x14ac:dyDescent="0.25">
      <c r="A14">
        <f>A12+1</f>
        <v>11</v>
      </c>
      <c r="B14" t="s">
        <v>102</v>
      </c>
      <c r="C14" t="s">
        <v>84</v>
      </c>
      <c r="E14" t="s">
        <v>156</v>
      </c>
      <c r="F14" t="s">
        <v>221</v>
      </c>
      <c r="G14" t="s">
        <v>97</v>
      </c>
    </row>
    <row r="15" spans="1:7" x14ac:dyDescent="0.25">
      <c r="A15">
        <f>A14+1</f>
        <v>12</v>
      </c>
      <c r="B15" t="s">
        <v>103</v>
      </c>
      <c r="C15" t="s">
        <v>84</v>
      </c>
      <c r="D15" t="s">
        <v>96</v>
      </c>
      <c r="E15" t="s">
        <v>157</v>
      </c>
      <c r="F15" t="s">
        <v>173</v>
      </c>
      <c r="G15" t="s">
        <v>177</v>
      </c>
    </row>
    <row r="16" spans="1:7" x14ac:dyDescent="0.25">
      <c r="A16">
        <f t="shared" ref="A16:A34" si="1">A15+1</f>
        <v>13</v>
      </c>
      <c r="B16" t="s">
        <v>103</v>
      </c>
      <c r="C16" t="s">
        <v>91</v>
      </c>
    </row>
    <row r="17" spans="1:7" x14ac:dyDescent="0.25">
      <c r="A17" s="5">
        <f t="shared" si="1"/>
        <v>14</v>
      </c>
      <c r="B17" s="5" t="s">
        <v>105</v>
      </c>
      <c r="C17" s="5" t="s">
        <v>104</v>
      </c>
      <c r="D17" s="5"/>
      <c r="E17" s="5"/>
      <c r="F17" s="5"/>
      <c r="G17" s="5"/>
    </row>
    <row r="18" spans="1:7" x14ac:dyDescent="0.25">
      <c r="A18" s="5">
        <f t="shared" si="1"/>
        <v>15</v>
      </c>
      <c r="B18" s="5" t="s">
        <v>105</v>
      </c>
      <c r="C18" s="5" t="s">
        <v>84</v>
      </c>
      <c r="D18" s="5"/>
      <c r="E18" s="5"/>
      <c r="F18" s="5" t="s">
        <v>228</v>
      </c>
      <c r="G18" s="5"/>
    </row>
    <row r="19" spans="1:7" x14ac:dyDescent="0.25">
      <c r="A19" s="5">
        <f t="shared" si="1"/>
        <v>16</v>
      </c>
      <c r="B19" s="5" t="s">
        <v>106</v>
      </c>
      <c r="C19" s="5" t="s">
        <v>104</v>
      </c>
      <c r="D19" s="5"/>
      <c r="E19" s="5"/>
      <c r="F19" s="5"/>
      <c r="G19" s="5"/>
    </row>
    <row r="20" spans="1:7" x14ac:dyDescent="0.25">
      <c r="A20" s="5">
        <f t="shared" si="1"/>
        <v>17</v>
      </c>
      <c r="B20" s="5" t="s">
        <v>106</v>
      </c>
      <c r="C20" s="5" t="s">
        <v>84</v>
      </c>
      <c r="D20" s="5"/>
      <c r="E20" s="5"/>
      <c r="F20" s="5" t="s">
        <v>229</v>
      </c>
      <c r="G20" s="5"/>
    </row>
    <row r="21" spans="1:7" x14ac:dyDescent="0.25">
      <c r="A21">
        <f t="shared" si="1"/>
        <v>18</v>
      </c>
      <c r="B21" s="7" t="s">
        <v>30</v>
      </c>
      <c r="C21" s="7" t="s">
        <v>95</v>
      </c>
    </row>
    <row r="22" spans="1:7" x14ac:dyDescent="0.25">
      <c r="A22">
        <f t="shared" si="1"/>
        <v>19</v>
      </c>
      <c r="B22" s="7" t="s">
        <v>30</v>
      </c>
      <c r="C22" s="7" t="s">
        <v>84</v>
      </c>
      <c r="E22" t="s">
        <v>158</v>
      </c>
      <c r="F22" t="s">
        <v>230</v>
      </c>
      <c r="G22" t="s">
        <v>178</v>
      </c>
    </row>
    <row r="23" spans="1:7" x14ac:dyDescent="0.25">
      <c r="A23">
        <f t="shared" si="1"/>
        <v>20</v>
      </c>
      <c r="B23" s="7" t="s">
        <v>110</v>
      </c>
      <c r="C23" s="7" t="s">
        <v>95</v>
      </c>
    </row>
    <row r="24" spans="1:7" x14ac:dyDescent="0.25">
      <c r="A24">
        <f t="shared" si="1"/>
        <v>21</v>
      </c>
      <c r="B24" s="7" t="s">
        <v>110</v>
      </c>
      <c r="C24" s="7" t="s">
        <v>84</v>
      </c>
      <c r="E24" t="s">
        <v>159</v>
      </c>
      <c r="F24" t="s">
        <v>231</v>
      </c>
      <c r="G24" t="s">
        <v>179</v>
      </c>
    </row>
    <row r="25" spans="1:7" x14ac:dyDescent="0.25">
      <c r="A25">
        <f t="shared" si="1"/>
        <v>22</v>
      </c>
      <c r="B25" s="13" t="s">
        <v>113</v>
      </c>
      <c r="C25" s="7" t="s">
        <v>95</v>
      </c>
    </row>
    <row r="26" spans="1:7" x14ac:dyDescent="0.25">
      <c r="A26">
        <f t="shared" si="1"/>
        <v>23</v>
      </c>
      <c r="B26" s="13" t="s">
        <v>113</v>
      </c>
      <c r="C26" s="7" t="s">
        <v>84</v>
      </c>
      <c r="E26" t="s">
        <v>160</v>
      </c>
      <c r="F26" t="s">
        <v>232</v>
      </c>
      <c r="G26" t="s">
        <v>180</v>
      </c>
    </row>
    <row r="27" spans="1:7" x14ac:dyDescent="0.25">
      <c r="A27" s="5">
        <f t="shared" si="1"/>
        <v>24</v>
      </c>
      <c r="B27" s="12" t="s">
        <v>114</v>
      </c>
      <c r="C27" s="5" t="s">
        <v>95</v>
      </c>
      <c r="D27" s="5"/>
      <c r="E27" s="5"/>
      <c r="F27" s="5"/>
      <c r="G27" s="5"/>
    </row>
    <row r="28" spans="1:7" x14ac:dyDescent="0.25">
      <c r="A28" s="5">
        <f t="shared" si="1"/>
        <v>25</v>
      </c>
      <c r="B28" s="12" t="s">
        <v>114</v>
      </c>
      <c r="C28" s="5" t="s">
        <v>84</v>
      </c>
      <c r="D28" s="5"/>
      <c r="E28" s="5"/>
      <c r="F28" s="5" t="s">
        <v>233</v>
      </c>
      <c r="G28" s="5"/>
    </row>
    <row r="29" spans="1:7" x14ac:dyDescent="0.25">
      <c r="A29">
        <f t="shared" si="1"/>
        <v>26</v>
      </c>
      <c r="B29" s="13" t="s">
        <v>118</v>
      </c>
      <c r="C29" s="7" t="s">
        <v>95</v>
      </c>
    </row>
    <row r="30" spans="1:7" x14ac:dyDescent="0.25">
      <c r="A30">
        <f t="shared" si="1"/>
        <v>27</v>
      </c>
      <c r="B30" s="13" t="s">
        <v>118</v>
      </c>
      <c r="C30" s="7" t="s">
        <v>84</v>
      </c>
      <c r="E30" t="s">
        <v>161</v>
      </c>
      <c r="F30" t="s">
        <v>222</v>
      </c>
      <c r="G30" t="s">
        <v>181</v>
      </c>
    </row>
    <row r="31" spans="1:7" x14ac:dyDescent="0.25">
      <c r="A31">
        <f t="shared" si="1"/>
        <v>28</v>
      </c>
      <c r="B31" s="7" t="s">
        <v>111</v>
      </c>
      <c r="C31" s="7" t="s">
        <v>95</v>
      </c>
      <c r="D31" t="s">
        <v>125</v>
      </c>
    </row>
    <row r="32" spans="1:7" x14ac:dyDescent="0.25">
      <c r="A32">
        <f t="shared" si="1"/>
        <v>29</v>
      </c>
      <c r="B32" s="7" t="s">
        <v>111</v>
      </c>
      <c r="C32" s="7" t="s">
        <v>84</v>
      </c>
      <c r="E32" t="s">
        <v>162</v>
      </c>
      <c r="F32" t="s">
        <v>234</v>
      </c>
      <c r="G32" t="s">
        <v>182</v>
      </c>
    </row>
    <row r="33" spans="1:7" x14ac:dyDescent="0.25">
      <c r="A33">
        <f t="shared" si="1"/>
        <v>30</v>
      </c>
      <c r="B33" s="7" t="s">
        <v>126</v>
      </c>
      <c r="C33" s="7" t="s">
        <v>95</v>
      </c>
    </row>
    <row r="34" spans="1:7" x14ac:dyDescent="0.25">
      <c r="A34">
        <f t="shared" si="1"/>
        <v>31</v>
      </c>
      <c r="B34" s="7" t="s">
        <v>130</v>
      </c>
      <c r="C34" s="7" t="s">
        <v>84</v>
      </c>
      <c r="E34" t="s">
        <v>163</v>
      </c>
      <c r="F34" t="s">
        <v>235</v>
      </c>
      <c r="G34" t="s">
        <v>183</v>
      </c>
    </row>
    <row r="35" spans="1:7" x14ac:dyDescent="0.25">
      <c r="A35" s="25" t="s">
        <v>139</v>
      </c>
      <c r="B35" s="25"/>
      <c r="C35" s="25"/>
      <c r="D35" s="25"/>
      <c r="E35" s="25"/>
      <c r="F35" s="25"/>
      <c r="G35" s="25"/>
    </row>
    <row r="36" spans="1:7" x14ac:dyDescent="0.25">
      <c r="A36" s="18">
        <f>A34+1</f>
        <v>32</v>
      </c>
      <c r="B36" s="18" t="s">
        <v>142</v>
      </c>
      <c r="C36" s="7" t="s">
        <v>95</v>
      </c>
    </row>
    <row r="37" spans="1:7" x14ac:dyDescent="0.25">
      <c r="A37" s="18">
        <f>A36+1</f>
        <v>33</v>
      </c>
      <c r="B37" s="18" t="s">
        <v>142</v>
      </c>
      <c r="C37" s="7" t="s">
        <v>84</v>
      </c>
      <c r="E37" t="s">
        <v>164</v>
      </c>
      <c r="F37" t="s">
        <v>236</v>
      </c>
      <c r="G37" t="s">
        <v>184</v>
      </c>
    </row>
    <row r="38" spans="1:7" x14ac:dyDescent="0.25">
      <c r="A38" s="18">
        <f t="shared" ref="A38:A47" si="2">A37+1</f>
        <v>34</v>
      </c>
      <c r="B38" s="18" t="s">
        <v>143</v>
      </c>
      <c r="C38" s="7" t="s">
        <v>95</v>
      </c>
    </row>
    <row r="39" spans="1:7" x14ac:dyDescent="0.25">
      <c r="A39" s="18">
        <f t="shared" si="2"/>
        <v>35</v>
      </c>
      <c r="B39" s="18" t="s">
        <v>143</v>
      </c>
      <c r="C39" s="7" t="s">
        <v>84</v>
      </c>
      <c r="E39" t="s">
        <v>53</v>
      </c>
      <c r="F39" t="s">
        <v>237</v>
      </c>
      <c r="G39" t="s">
        <v>185</v>
      </c>
    </row>
    <row r="40" spans="1:7" x14ac:dyDescent="0.25">
      <c r="A40" s="18">
        <f t="shared" si="2"/>
        <v>36</v>
      </c>
      <c r="B40" s="18" t="s">
        <v>192</v>
      </c>
      <c r="C40" s="7" t="s">
        <v>95</v>
      </c>
      <c r="D40" s="7"/>
      <c r="E40" s="7"/>
      <c r="F40" s="7"/>
      <c r="G40" s="7"/>
    </row>
    <row r="41" spans="1:7" x14ac:dyDescent="0.25">
      <c r="A41" s="18">
        <f t="shared" si="2"/>
        <v>37</v>
      </c>
      <c r="B41" s="18" t="s">
        <v>192</v>
      </c>
      <c r="C41" s="7" t="s">
        <v>84</v>
      </c>
      <c r="D41" s="7"/>
      <c r="E41" s="7" t="s">
        <v>195</v>
      </c>
      <c r="F41" s="7" t="s">
        <v>238</v>
      </c>
      <c r="G41" s="7" t="s">
        <v>192</v>
      </c>
    </row>
    <row r="42" spans="1:7" x14ac:dyDescent="0.25">
      <c r="A42" s="18">
        <f t="shared" si="2"/>
        <v>38</v>
      </c>
      <c r="B42" s="18" t="s">
        <v>145</v>
      </c>
      <c r="C42" s="7" t="s">
        <v>95</v>
      </c>
    </row>
    <row r="43" spans="1:7" x14ac:dyDescent="0.25">
      <c r="A43" s="18">
        <f t="shared" si="2"/>
        <v>39</v>
      </c>
      <c r="B43" s="18" t="s">
        <v>145</v>
      </c>
      <c r="C43" s="7" t="s">
        <v>84</v>
      </c>
      <c r="E43" t="s">
        <v>55</v>
      </c>
      <c r="F43" t="s">
        <v>239</v>
      </c>
      <c r="G43" t="s">
        <v>145</v>
      </c>
    </row>
    <row r="44" spans="1:7" x14ac:dyDescent="0.25">
      <c r="A44" s="18">
        <f t="shared" si="2"/>
        <v>40</v>
      </c>
      <c r="B44" s="18" t="s">
        <v>146</v>
      </c>
      <c r="C44" s="7" t="s">
        <v>95</v>
      </c>
    </row>
    <row r="45" spans="1:7" x14ac:dyDescent="0.25">
      <c r="A45" s="18">
        <f t="shared" si="2"/>
        <v>41</v>
      </c>
      <c r="B45" s="18" t="s">
        <v>146</v>
      </c>
      <c r="C45" s="7" t="s">
        <v>84</v>
      </c>
      <c r="E45" t="s">
        <v>68</v>
      </c>
      <c r="F45" t="s">
        <v>240</v>
      </c>
      <c r="G45" t="s">
        <v>186</v>
      </c>
    </row>
    <row r="46" spans="1:7" x14ac:dyDescent="0.25">
      <c r="A46" s="18">
        <f t="shared" si="2"/>
        <v>42</v>
      </c>
      <c r="B46" s="18" t="s">
        <v>148</v>
      </c>
      <c r="C46" s="7" t="s">
        <v>95</v>
      </c>
    </row>
    <row r="47" spans="1:7" x14ac:dyDescent="0.25">
      <c r="A47" s="18">
        <f t="shared" si="2"/>
        <v>43</v>
      </c>
      <c r="B47" s="18" t="s">
        <v>148</v>
      </c>
      <c r="C47" s="7" t="s">
        <v>84</v>
      </c>
      <c r="E47" t="s">
        <v>165</v>
      </c>
      <c r="F47" t="s">
        <v>241</v>
      </c>
      <c r="G47" t="s">
        <v>148</v>
      </c>
    </row>
    <row r="48" spans="1:7" x14ac:dyDescent="0.25">
      <c r="A48" s="24" t="s">
        <v>187</v>
      </c>
      <c r="B48" s="24"/>
      <c r="C48" s="24"/>
      <c r="D48" s="24"/>
      <c r="E48" s="24"/>
      <c r="F48" s="24"/>
      <c r="G48" s="24"/>
    </row>
    <row r="49" spans="1:7" x14ac:dyDescent="0.25">
      <c r="A49" s="25" t="s">
        <v>188</v>
      </c>
      <c r="B49" s="25"/>
      <c r="C49" s="25"/>
      <c r="D49" s="25"/>
      <c r="E49" s="25"/>
      <c r="F49" s="25"/>
      <c r="G49" s="25"/>
    </row>
    <row r="50" spans="1:7" x14ac:dyDescent="0.25">
      <c r="A50" s="18">
        <v>41</v>
      </c>
    </row>
    <row r="54" spans="1:7" x14ac:dyDescent="0.25">
      <c r="A54" s="25" t="s">
        <v>189</v>
      </c>
      <c r="B54" s="25"/>
      <c r="C54" s="25"/>
      <c r="D54" s="25"/>
      <c r="E54" s="25"/>
      <c r="F54" s="25"/>
      <c r="G54" s="25"/>
    </row>
  </sheetData>
  <mergeCells count="7">
    <mergeCell ref="A48:G48"/>
    <mergeCell ref="A49:G49"/>
    <mergeCell ref="A54:G54"/>
    <mergeCell ref="A1:B1"/>
    <mergeCell ref="A2:G2"/>
    <mergeCell ref="A13:G13"/>
    <mergeCell ref="A35:G35"/>
  </mergeCells>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Variables and databases</vt:lpstr>
      <vt:lpstr>List of Figures</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Miguel</dc:creator>
  <cp:lastModifiedBy>Luis Miguel</cp:lastModifiedBy>
  <dcterms:created xsi:type="dcterms:W3CDTF">2014-09-08T13:25:17Z</dcterms:created>
  <dcterms:modified xsi:type="dcterms:W3CDTF">2014-09-18T22:45:04Z</dcterms:modified>
</cp:coreProperties>
</file>