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tdocs\gqueers_space_apps\doc\"/>
    </mc:Choice>
  </mc:AlternateContent>
  <bookViews>
    <workbookView xWindow="0" yWindow="0" windowWidth="20490" windowHeight="94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  <c r="O2" i="1"/>
  <c r="N2" i="1"/>
  <c r="M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L3" i="1"/>
  <c r="K3" i="1"/>
  <c r="J3" i="1"/>
  <c r="L2" i="1"/>
  <c r="K2" i="1"/>
  <c r="J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<sst xmlns="http://schemas.openxmlformats.org/spreadsheetml/2006/main" count="95" uniqueCount="41">
  <si>
    <t>20180925-20180930</t>
  </si>
  <si>
    <t>Q3</t>
  </si>
  <si>
    <t>#3e00c3</t>
  </si>
  <si>
    <t>Blue</t>
  </si>
  <si>
    <t>#1203ec</t>
  </si>
  <si>
    <t>#681398</t>
  </si>
  <si>
    <t>Violet</t>
  </si>
  <si>
    <t>#7b0086</t>
  </si>
  <si>
    <t>#3893c9</t>
  </si>
  <si>
    <t>#16d6ea</t>
  </si>
  <si>
    <t>#5655aa</t>
  </si>
  <si>
    <t>#00f0e4</t>
  </si>
  <si>
    <t>#03d3a7</t>
  </si>
  <si>
    <t>#4773b9</t>
  </si>
  <si>
    <t>20181105-20181110</t>
  </si>
  <si>
    <t>Q4</t>
  </si>
  <si>
    <t>#3100c6</t>
  </si>
  <si>
    <t>#0d00ed</t>
  </si>
  <si>
    <t>#000187</t>
  </si>
  <si>
    <t>#0100a6</t>
  </si>
  <si>
    <t>#730e8c</t>
  </si>
  <si>
    <t>#030062</t>
  </si>
  <si>
    <t>#25b9dc</t>
  </si>
  <si>
    <t>#66349a</t>
  </si>
  <si>
    <t>#5558ac</t>
  </si>
  <si>
    <t>#3d87c4</t>
  </si>
  <si>
    <t>Image</t>
  </si>
  <si>
    <t>Year</t>
  </si>
  <si>
    <t>Period</t>
  </si>
  <si>
    <t>Percentage</t>
  </si>
  <si>
    <t>Hex</t>
  </si>
  <si>
    <t>Color</t>
  </si>
  <si>
    <t>h_red</t>
  </si>
  <si>
    <t>h_green</t>
  </si>
  <si>
    <t>h_blue</t>
  </si>
  <si>
    <t>d_red</t>
  </si>
  <si>
    <t>d_green</t>
  </si>
  <si>
    <t>d_blue</t>
  </si>
  <si>
    <t>p_red</t>
  </si>
  <si>
    <t>p_green</t>
  </si>
  <si>
    <t>p_blue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</si>
</sst>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M21" sqref="M2:O21"/>
    </sheetView>
  </sheetViews>
  <sheetFormatPr defaultRowHeight="15" x14ac:dyDescent="0.25"/>
  <cols>
    <col min="1" max="1" width="18" bestFit="1" customWidth="1"/>
    <col min="2" max="2" width="5" bestFit="1" customWidth="1"/>
    <col min="3" max="3" width="6.85546875" bestFit="1" customWidth="1"/>
  </cols>
  <sheetData>
    <row r="1" spans="1:15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</row>
    <row r="2" spans="1:15" x14ac:dyDescent="0.25">
      <c r="A2" t="s">
        <v>0</v>
      </c>
      <c r="B2">
        <v>2018</v>
      </c>
      <c r="C2" t="s">
        <v>1</v>
      </c>
      <c r="D2">
        <v>0.32700000000000001</v>
      </c>
      <c r="E2" t="s">
        <v>2</v>
      </c>
      <c r="F2" t="s">
        <v>3</v>
      </c>
      <c r="G2" t="str">
        <f>MID(E2,2,2)</f>
        <v>3e</v>
      </c>
      <c r="H2" t="str">
        <f>MID(E2,4,2)</f>
        <v>00</v>
      </c>
      <c r="I2" t="str">
        <f>RIGHT(E2,2)</f>
        <v>c3</v>
      </c>
      <c r="J2">
        <f>HEX2DEC(G2)</f>
        <v>62</v>
      </c>
      <c r="K2">
        <f t="shared" ref="K2:L2" si="0">HEX2DEC(H2)</f>
        <v>0</v>
      </c>
      <c r="L2">
        <f t="shared" si="0"/>
        <v>195</v>
      </c>
      <c r="M2">
        <f>$D2*J2</f>
        <v>20.274000000000001</v>
      </c>
      <c r="N2">
        <f t="shared" ref="N2:O2" si="1">$D2*K2</f>
        <v>0</v>
      </c>
      <c r="O2">
        <f t="shared" si="1"/>
        <v>63.765000000000001</v>
      </c>
    </row>
    <row r="3" spans="1:15" x14ac:dyDescent="0.25">
      <c r="A3" t="s">
        <v>0</v>
      </c>
      <c r="B3">
        <v>2018</v>
      </c>
      <c r="C3" t="s">
        <v>1</v>
      </c>
      <c r="D3">
        <v>0.20599999999999999</v>
      </c>
      <c r="E3" t="s">
        <v>4</v>
      </c>
      <c r="F3" t="s">
        <v>3</v>
      </c>
      <c r="G3" t="str">
        <f t="shared" ref="G3:G21" si="2">MID(E3,2,2)</f>
        <v>12</v>
      </c>
      <c r="H3" t="str">
        <f t="shared" ref="H3:H21" si="3">MID(E3,4,2)</f>
        <v>03</v>
      </c>
      <c r="I3" t="str">
        <f t="shared" ref="I3:I21" si="4">RIGHT(E3,2)</f>
        <v>ec</v>
      </c>
      <c r="J3">
        <f t="shared" ref="J3:J21" si="5">HEX2DEC(G3)</f>
        <v>18</v>
      </c>
      <c r="K3">
        <f t="shared" ref="K3:K21" si="6">HEX2DEC(H3)</f>
        <v>3</v>
      </c>
      <c r="L3">
        <f t="shared" ref="L3:L21" si="7">HEX2DEC(I3)</f>
        <v>236</v>
      </c>
      <c r="M3">
        <f t="shared" ref="M3:M21" si="8">$D3*J3</f>
        <v>3.7079999999999997</v>
      </c>
      <c r="N3">
        <f t="shared" ref="N3:N21" si="9">$D3*K3</f>
        <v>0.61799999999999999</v>
      </c>
      <c r="O3">
        <f t="shared" ref="O3:O21" si="10">$D3*L3</f>
        <v>48.616</v>
      </c>
    </row>
    <row r="4" spans="1:15" x14ac:dyDescent="0.25">
      <c r="A4" t="s">
        <v>0</v>
      </c>
      <c r="B4">
        <v>2018</v>
      </c>
      <c r="C4" t="s">
        <v>1</v>
      </c>
      <c r="D4">
        <v>0.17</v>
      </c>
      <c r="E4" t="s">
        <v>5</v>
      </c>
      <c r="F4" t="s">
        <v>6</v>
      </c>
      <c r="G4" t="str">
        <f t="shared" si="2"/>
        <v>68</v>
      </c>
      <c r="H4" t="str">
        <f t="shared" si="3"/>
        <v>13</v>
      </c>
      <c r="I4" t="str">
        <f t="shared" si="4"/>
        <v>98</v>
      </c>
      <c r="J4">
        <f t="shared" si="5"/>
        <v>104</v>
      </c>
      <c r="K4">
        <f t="shared" si="6"/>
        <v>19</v>
      </c>
      <c r="L4">
        <f t="shared" si="7"/>
        <v>152</v>
      </c>
      <c r="M4">
        <f t="shared" si="8"/>
        <v>17.68</v>
      </c>
      <c r="N4">
        <f t="shared" si="9"/>
        <v>3.2300000000000004</v>
      </c>
      <c r="O4">
        <f t="shared" si="10"/>
        <v>25.840000000000003</v>
      </c>
    </row>
    <row r="5" spans="1:15" x14ac:dyDescent="0.25">
      <c r="A5" t="s">
        <v>0</v>
      </c>
      <c r="B5">
        <v>2018</v>
      </c>
      <c r="C5" t="s">
        <v>1</v>
      </c>
      <c r="D5">
        <v>0.10199999999999999</v>
      </c>
      <c r="E5" t="s">
        <v>7</v>
      </c>
      <c r="F5" t="s">
        <v>6</v>
      </c>
      <c r="G5" t="str">
        <f t="shared" si="2"/>
        <v>7b</v>
      </c>
      <c r="H5" t="str">
        <f t="shared" si="3"/>
        <v>00</v>
      </c>
      <c r="I5" t="str">
        <f t="shared" si="4"/>
        <v>86</v>
      </c>
      <c r="J5">
        <f t="shared" si="5"/>
        <v>123</v>
      </c>
      <c r="K5">
        <f t="shared" si="6"/>
        <v>0</v>
      </c>
      <c r="L5">
        <f t="shared" si="7"/>
        <v>134</v>
      </c>
      <c r="M5">
        <f t="shared" si="8"/>
        <v>12.545999999999999</v>
      </c>
      <c r="N5">
        <f t="shared" si="9"/>
        <v>0</v>
      </c>
      <c r="O5">
        <f t="shared" si="10"/>
        <v>13.667999999999999</v>
      </c>
    </row>
    <row r="6" spans="1:15" x14ac:dyDescent="0.25">
      <c r="A6" t="s">
        <v>0</v>
      </c>
      <c r="B6">
        <v>2018</v>
      </c>
      <c r="C6" t="s">
        <v>1</v>
      </c>
      <c r="D6">
        <v>4.7E-2</v>
      </c>
      <c r="E6" t="s">
        <v>8</v>
      </c>
      <c r="F6" t="s">
        <v>3</v>
      </c>
      <c r="G6" t="str">
        <f t="shared" si="2"/>
        <v>38</v>
      </c>
      <c r="H6" t="str">
        <f t="shared" si="3"/>
        <v>93</v>
      </c>
      <c r="I6" t="str">
        <f t="shared" si="4"/>
        <v>c9</v>
      </c>
      <c r="J6">
        <f t="shared" si="5"/>
        <v>56</v>
      </c>
      <c r="K6">
        <f t="shared" si="6"/>
        <v>147</v>
      </c>
      <c r="L6">
        <f t="shared" si="7"/>
        <v>201</v>
      </c>
      <c r="M6">
        <f t="shared" si="8"/>
        <v>2.6320000000000001</v>
      </c>
      <c r="N6">
        <f t="shared" si="9"/>
        <v>6.9089999999999998</v>
      </c>
      <c r="O6">
        <f t="shared" si="10"/>
        <v>9.4469999999999992</v>
      </c>
    </row>
    <row r="7" spans="1:15" x14ac:dyDescent="0.25">
      <c r="A7" t="s">
        <v>0</v>
      </c>
      <c r="B7">
        <v>2018</v>
      </c>
      <c r="C7" t="s">
        <v>1</v>
      </c>
      <c r="D7">
        <v>4.3999999999999997E-2</v>
      </c>
      <c r="E7" t="s">
        <v>9</v>
      </c>
      <c r="F7" t="s">
        <v>3</v>
      </c>
      <c r="G7" t="str">
        <f t="shared" si="2"/>
        <v>16</v>
      </c>
      <c r="H7" t="str">
        <f t="shared" si="3"/>
        <v>d6</v>
      </c>
      <c r="I7" t="str">
        <f t="shared" si="4"/>
        <v>ea</v>
      </c>
      <c r="J7">
        <f t="shared" si="5"/>
        <v>22</v>
      </c>
      <c r="K7">
        <f t="shared" si="6"/>
        <v>214</v>
      </c>
      <c r="L7">
        <f t="shared" si="7"/>
        <v>234</v>
      </c>
      <c r="M7">
        <f t="shared" si="8"/>
        <v>0.96799999999999997</v>
      </c>
      <c r="N7">
        <f t="shared" si="9"/>
        <v>9.4159999999999986</v>
      </c>
      <c r="O7">
        <f t="shared" si="10"/>
        <v>10.295999999999999</v>
      </c>
    </row>
    <row r="8" spans="1:15" x14ac:dyDescent="0.25">
      <c r="A8" t="s">
        <v>0</v>
      </c>
      <c r="B8">
        <v>2018</v>
      </c>
      <c r="C8" t="s">
        <v>1</v>
      </c>
      <c r="D8">
        <v>4.1000000000000002E-2</v>
      </c>
      <c r="E8" t="s">
        <v>10</v>
      </c>
      <c r="F8" t="s">
        <v>6</v>
      </c>
      <c r="G8" t="str">
        <f t="shared" si="2"/>
        <v>56</v>
      </c>
      <c r="H8" t="str">
        <f t="shared" si="3"/>
        <v>55</v>
      </c>
      <c r="I8" t="str">
        <f t="shared" si="4"/>
        <v>aa</v>
      </c>
      <c r="J8">
        <f t="shared" si="5"/>
        <v>86</v>
      </c>
      <c r="K8">
        <f t="shared" si="6"/>
        <v>85</v>
      </c>
      <c r="L8">
        <f t="shared" si="7"/>
        <v>170</v>
      </c>
      <c r="M8">
        <f t="shared" si="8"/>
        <v>3.5260000000000002</v>
      </c>
      <c r="N8">
        <f t="shared" si="9"/>
        <v>3.4850000000000003</v>
      </c>
      <c r="O8">
        <f t="shared" si="10"/>
        <v>6.9700000000000006</v>
      </c>
    </row>
    <row r="9" spans="1:15" x14ac:dyDescent="0.25">
      <c r="A9" t="s">
        <v>0</v>
      </c>
      <c r="B9">
        <v>2018</v>
      </c>
      <c r="C9" t="s">
        <v>1</v>
      </c>
      <c r="D9">
        <v>2.9000000000000001E-2</v>
      </c>
      <c r="E9" t="s">
        <v>11</v>
      </c>
      <c r="F9" t="s">
        <v>3</v>
      </c>
      <c r="G9" t="str">
        <f t="shared" si="2"/>
        <v>00</v>
      </c>
      <c r="H9" t="str">
        <f t="shared" si="3"/>
        <v>f0</v>
      </c>
      <c r="I9" t="str">
        <f t="shared" si="4"/>
        <v>e4</v>
      </c>
      <c r="J9">
        <f t="shared" si="5"/>
        <v>0</v>
      </c>
      <c r="K9">
        <f t="shared" si="6"/>
        <v>240</v>
      </c>
      <c r="L9">
        <f t="shared" si="7"/>
        <v>228</v>
      </c>
      <c r="M9">
        <f t="shared" si="8"/>
        <v>0</v>
      </c>
      <c r="N9">
        <f t="shared" si="9"/>
        <v>6.96</v>
      </c>
      <c r="O9">
        <f t="shared" si="10"/>
        <v>6.6120000000000001</v>
      </c>
    </row>
    <row r="10" spans="1:15" x14ac:dyDescent="0.25">
      <c r="A10" t="s">
        <v>0</v>
      </c>
      <c r="B10">
        <v>2018</v>
      </c>
      <c r="C10" t="s">
        <v>1</v>
      </c>
      <c r="D10">
        <v>0.02</v>
      </c>
      <c r="E10" t="s">
        <v>12</v>
      </c>
      <c r="F10" t="s">
        <v>3</v>
      </c>
      <c r="G10" t="str">
        <f t="shared" si="2"/>
        <v>03</v>
      </c>
      <c r="H10" t="str">
        <f t="shared" si="3"/>
        <v>d3</v>
      </c>
      <c r="I10" t="str">
        <f t="shared" si="4"/>
        <v>a7</v>
      </c>
      <c r="J10">
        <f t="shared" si="5"/>
        <v>3</v>
      </c>
      <c r="K10">
        <f t="shared" si="6"/>
        <v>211</v>
      </c>
      <c r="L10">
        <f t="shared" si="7"/>
        <v>167</v>
      </c>
      <c r="M10">
        <f t="shared" si="8"/>
        <v>0.06</v>
      </c>
      <c r="N10">
        <f t="shared" si="9"/>
        <v>4.22</v>
      </c>
      <c r="O10">
        <f t="shared" si="10"/>
        <v>3.34</v>
      </c>
    </row>
    <row r="11" spans="1:15" x14ac:dyDescent="0.25">
      <c r="A11" t="s">
        <v>0</v>
      </c>
      <c r="B11">
        <v>2018</v>
      </c>
      <c r="C11" t="s">
        <v>1</v>
      </c>
      <c r="D11">
        <v>1.4E-2</v>
      </c>
      <c r="E11" t="s">
        <v>13</v>
      </c>
      <c r="F11" t="s">
        <v>3</v>
      </c>
      <c r="G11" t="str">
        <f t="shared" si="2"/>
        <v>47</v>
      </c>
      <c r="H11" t="str">
        <f t="shared" si="3"/>
        <v>73</v>
      </c>
      <c r="I11" t="str">
        <f t="shared" si="4"/>
        <v>b9</v>
      </c>
      <c r="J11">
        <f t="shared" si="5"/>
        <v>71</v>
      </c>
      <c r="K11">
        <f t="shared" si="6"/>
        <v>115</v>
      </c>
      <c r="L11">
        <f t="shared" si="7"/>
        <v>185</v>
      </c>
      <c r="M11">
        <f t="shared" si="8"/>
        <v>0.99399999999999999</v>
      </c>
      <c r="N11">
        <f t="shared" si="9"/>
        <v>1.61</v>
      </c>
      <c r="O11">
        <f t="shared" si="10"/>
        <v>2.59</v>
      </c>
    </row>
    <row r="12" spans="1:15" x14ac:dyDescent="0.25">
      <c r="A12" t="s">
        <v>14</v>
      </c>
      <c r="B12">
        <v>2018</v>
      </c>
      <c r="C12" t="s">
        <v>15</v>
      </c>
      <c r="D12">
        <v>0.32600000000000001</v>
      </c>
      <c r="E12" t="s">
        <v>16</v>
      </c>
      <c r="F12" t="s">
        <v>3</v>
      </c>
      <c r="G12" t="str">
        <f t="shared" si="2"/>
        <v>31</v>
      </c>
      <c r="H12" t="str">
        <f t="shared" si="3"/>
        <v>00</v>
      </c>
      <c r="I12" t="str">
        <f t="shared" si="4"/>
        <v>c6</v>
      </c>
      <c r="J12">
        <f t="shared" si="5"/>
        <v>49</v>
      </c>
      <c r="K12">
        <f t="shared" si="6"/>
        <v>0</v>
      </c>
      <c r="L12">
        <f t="shared" si="7"/>
        <v>198</v>
      </c>
      <c r="M12">
        <f t="shared" si="8"/>
        <v>15.974</v>
      </c>
      <c r="N12">
        <f t="shared" si="9"/>
        <v>0</v>
      </c>
      <c r="O12">
        <f t="shared" si="10"/>
        <v>64.548000000000002</v>
      </c>
    </row>
    <row r="13" spans="1:15" x14ac:dyDescent="0.25">
      <c r="A13" t="s">
        <v>14</v>
      </c>
      <c r="B13">
        <v>2018</v>
      </c>
      <c r="C13" t="s">
        <v>15</v>
      </c>
      <c r="D13">
        <v>0.218</v>
      </c>
      <c r="E13" t="s">
        <v>17</v>
      </c>
      <c r="F13" t="s">
        <v>3</v>
      </c>
      <c r="G13" t="str">
        <f t="shared" si="2"/>
        <v>0d</v>
      </c>
      <c r="H13" t="str">
        <f t="shared" si="3"/>
        <v>00</v>
      </c>
      <c r="I13" t="str">
        <f t="shared" si="4"/>
        <v>ed</v>
      </c>
      <c r="J13">
        <f t="shared" si="5"/>
        <v>13</v>
      </c>
      <c r="K13">
        <f t="shared" si="6"/>
        <v>0</v>
      </c>
      <c r="L13">
        <f t="shared" si="7"/>
        <v>237</v>
      </c>
      <c r="M13">
        <f t="shared" si="8"/>
        <v>2.8340000000000001</v>
      </c>
      <c r="N13">
        <f t="shared" si="9"/>
        <v>0</v>
      </c>
      <c r="O13">
        <f t="shared" si="10"/>
        <v>51.665999999999997</v>
      </c>
    </row>
    <row r="14" spans="1:15" x14ac:dyDescent="0.25">
      <c r="A14" t="s">
        <v>14</v>
      </c>
      <c r="B14">
        <v>2018</v>
      </c>
      <c r="C14" t="s">
        <v>15</v>
      </c>
      <c r="D14">
        <v>0.15</v>
      </c>
      <c r="E14" t="s">
        <v>18</v>
      </c>
      <c r="F14" t="s">
        <v>3</v>
      </c>
      <c r="G14" t="str">
        <f t="shared" si="2"/>
        <v>00</v>
      </c>
      <c r="H14" t="str">
        <f t="shared" si="3"/>
        <v>01</v>
      </c>
      <c r="I14" t="str">
        <f t="shared" si="4"/>
        <v>87</v>
      </c>
      <c r="J14">
        <f t="shared" si="5"/>
        <v>0</v>
      </c>
      <c r="K14">
        <f t="shared" si="6"/>
        <v>1</v>
      </c>
      <c r="L14">
        <f t="shared" si="7"/>
        <v>135</v>
      </c>
      <c r="M14">
        <f t="shared" si="8"/>
        <v>0</v>
      </c>
      <c r="N14">
        <f t="shared" si="9"/>
        <v>0.15</v>
      </c>
      <c r="O14">
        <f t="shared" si="10"/>
        <v>20.25</v>
      </c>
    </row>
    <row r="15" spans="1:15" x14ac:dyDescent="0.25">
      <c r="A15" t="s">
        <v>14</v>
      </c>
      <c r="B15">
        <v>2018</v>
      </c>
      <c r="C15" t="s">
        <v>15</v>
      </c>
      <c r="D15">
        <v>9.4E-2</v>
      </c>
      <c r="E15" t="s">
        <v>19</v>
      </c>
      <c r="F15" t="s">
        <v>3</v>
      </c>
      <c r="G15" t="str">
        <f t="shared" si="2"/>
        <v>01</v>
      </c>
      <c r="H15" t="str">
        <f t="shared" si="3"/>
        <v>00</v>
      </c>
      <c r="I15" t="str">
        <f t="shared" si="4"/>
        <v>a6</v>
      </c>
      <c r="J15">
        <f t="shared" si="5"/>
        <v>1</v>
      </c>
      <c r="K15">
        <f t="shared" si="6"/>
        <v>0</v>
      </c>
      <c r="L15">
        <f t="shared" si="7"/>
        <v>166</v>
      </c>
      <c r="M15">
        <f t="shared" si="8"/>
        <v>9.4E-2</v>
      </c>
      <c r="N15">
        <f t="shared" si="9"/>
        <v>0</v>
      </c>
      <c r="O15">
        <f t="shared" si="10"/>
        <v>15.603999999999999</v>
      </c>
    </row>
    <row r="16" spans="1:15" x14ac:dyDescent="0.25">
      <c r="A16" t="s">
        <v>14</v>
      </c>
      <c r="B16">
        <v>2018</v>
      </c>
      <c r="C16" t="s">
        <v>15</v>
      </c>
      <c r="D16">
        <v>5.7000000000000002E-2</v>
      </c>
      <c r="E16" t="s">
        <v>20</v>
      </c>
      <c r="F16" t="s">
        <v>6</v>
      </c>
      <c r="G16" t="str">
        <f t="shared" si="2"/>
        <v>73</v>
      </c>
      <c r="H16" t="str">
        <f t="shared" si="3"/>
        <v>0e</v>
      </c>
      <c r="I16" t="str">
        <f t="shared" si="4"/>
        <v>8c</v>
      </c>
      <c r="J16">
        <f t="shared" si="5"/>
        <v>115</v>
      </c>
      <c r="K16">
        <f t="shared" si="6"/>
        <v>14</v>
      </c>
      <c r="L16">
        <f t="shared" si="7"/>
        <v>140</v>
      </c>
      <c r="M16">
        <f t="shared" si="8"/>
        <v>6.5550000000000006</v>
      </c>
      <c r="N16">
        <f t="shared" si="9"/>
        <v>0.79800000000000004</v>
      </c>
      <c r="O16">
        <f t="shared" si="10"/>
        <v>7.98</v>
      </c>
    </row>
    <row r="17" spans="1:15" x14ac:dyDescent="0.25">
      <c r="A17" t="s">
        <v>14</v>
      </c>
      <c r="B17">
        <v>2018</v>
      </c>
      <c r="C17" t="s">
        <v>15</v>
      </c>
      <c r="D17">
        <v>4.0999999999999995E-2</v>
      </c>
      <c r="E17" t="s">
        <v>21</v>
      </c>
      <c r="F17" t="s">
        <v>3</v>
      </c>
      <c r="G17" t="str">
        <f t="shared" si="2"/>
        <v>03</v>
      </c>
      <c r="H17" t="str">
        <f t="shared" si="3"/>
        <v>00</v>
      </c>
      <c r="I17" t="str">
        <f t="shared" si="4"/>
        <v>62</v>
      </c>
      <c r="J17">
        <f t="shared" si="5"/>
        <v>3</v>
      </c>
      <c r="K17">
        <f t="shared" si="6"/>
        <v>0</v>
      </c>
      <c r="L17">
        <f t="shared" si="7"/>
        <v>98</v>
      </c>
      <c r="M17">
        <f t="shared" si="8"/>
        <v>0.12299999999999998</v>
      </c>
      <c r="N17">
        <f t="shared" si="9"/>
        <v>0</v>
      </c>
      <c r="O17">
        <f t="shared" si="10"/>
        <v>4.0179999999999998</v>
      </c>
    </row>
    <row r="18" spans="1:15" x14ac:dyDescent="0.25">
      <c r="A18" t="s">
        <v>14</v>
      </c>
      <c r="B18">
        <v>2018</v>
      </c>
      <c r="C18" t="s">
        <v>15</v>
      </c>
      <c r="D18">
        <v>3.3000000000000002E-2</v>
      </c>
      <c r="E18" t="s">
        <v>22</v>
      </c>
      <c r="F18" t="s">
        <v>3</v>
      </c>
      <c r="G18" t="str">
        <f t="shared" si="2"/>
        <v>25</v>
      </c>
      <c r="H18" t="str">
        <f t="shared" si="3"/>
        <v>b9</v>
      </c>
      <c r="I18" t="str">
        <f t="shared" si="4"/>
        <v>dc</v>
      </c>
      <c r="J18">
        <f t="shared" si="5"/>
        <v>37</v>
      </c>
      <c r="K18">
        <f t="shared" si="6"/>
        <v>185</v>
      </c>
      <c r="L18">
        <f t="shared" si="7"/>
        <v>220</v>
      </c>
      <c r="M18">
        <f t="shared" si="8"/>
        <v>1.2210000000000001</v>
      </c>
      <c r="N18">
        <f t="shared" si="9"/>
        <v>6.1050000000000004</v>
      </c>
      <c r="O18">
        <f t="shared" si="10"/>
        <v>7.2600000000000007</v>
      </c>
    </row>
    <row r="19" spans="1:15" x14ac:dyDescent="0.25">
      <c r="A19" t="s">
        <v>14</v>
      </c>
      <c r="B19">
        <v>2018</v>
      </c>
      <c r="C19" t="s">
        <v>15</v>
      </c>
      <c r="D19">
        <v>3.2000000000000001E-2</v>
      </c>
      <c r="E19" t="s">
        <v>23</v>
      </c>
      <c r="F19" t="s">
        <v>6</v>
      </c>
      <c r="G19" t="str">
        <f t="shared" si="2"/>
        <v>66</v>
      </c>
      <c r="H19" t="str">
        <f t="shared" si="3"/>
        <v>34</v>
      </c>
      <c r="I19" t="str">
        <f t="shared" si="4"/>
        <v>9a</v>
      </c>
      <c r="J19">
        <f t="shared" si="5"/>
        <v>102</v>
      </c>
      <c r="K19">
        <f t="shared" si="6"/>
        <v>52</v>
      </c>
      <c r="L19">
        <f t="shared" si="7"/>
        <v>154</v>
      </c>
      <c r="M19">
        <f t="shared" si="8"/>
        <v>3.2640000000000002</v>
      </c>
      <c r="N19">
        <f t="shared" si="9"/>
        <v>1.6640000000000001</v>
      </c>
      <c r="O19">
        <f t="shared" si="10"/>
        <v>4.9279999999999999</v>
      </c>
    </row>
    <row r="20" spans="1:15" x14ac:dyDescent="0.25">
      <c r="A20" t="s">
        <v>14</v>
      </c>
      <c r="B20">
        <v>2018</v>
      </c>
      <c r="C20" t="s">
        <v>15</v>
      </c>
      <c r="D20">
        <v>2.7999999999999997E-2</v>
      </c>
      <c r="E20" t="s">
        <v>24</v>
      </c>
      <c r="F20" t="s">
        <v>6</v>
      </c>
      <c r="G20" t="str">
        <f t="shared" si="2"/>
        <v>55</v>
      </c>
      <c r="H20" t="str">
        <f t="shared" si="3"/>
        <v>58</v>
      </c>
      <c r="I20" t="str">
        <f t="shared" si="4"/>
        <v>ac</v>
      </c>
      <c r="J20">
        <f t="shared" si="5"/>
        <v>85</v>
      </c>
      <c r="K20">
        <f t="shared" si="6"/>
        <v>88</v>
      </c>
      <c r="L20">
        <f t="shared" si="7"/>
        <v>172</v>
      </c>
      <c r="M20">
        <f t="shared" si="8"/>
        <v>2.38</v>
      </c>
      <c r="N20">
        <f t="shared" si="9"/>
        <v>2.4639999999999995</v>
      </c>
      <c r="O20">
        <f t="shared" si="10"/>
        <v>4.8159999999999998</v>
      </c>
    </row>
    <row r="21" spans="1:15" x14ac:dyDescent="0.25">
      <c r="A21" t="s">
        <v>14</v>
      </c>
      <c r="B21">
        <v>2018</v>
      </c>
      <c r="C21" t="s">
        <v>15</v>
      </c>
      <c r="D21">
        <v>1.8000000000000002E-2</v>
      </c>
      <c r="E21" t="s">
        <v>25</v>
      </c>
      <c r="F21" t="s">
        <v>3</v>
      </c>
      <c r="G21" t="str">
        <f t="shared" si="2"/>
        <v>3d</v>
      </c>
      <c r="H21" t="str">
        <f t="shared" si="3"/>
        <v>87</v>
      </c>
      <c r="I21" t="str">
        <f t="shared" si="4"/>
        <v>c4</v>
      </c>
      <c r="J21">
        <f t="shared" si="5"/>
        <v>61</v>
      </c>
      <c r="K21">
        <f t="shared" si="6"/>
        <v>135</v>
      </c>
      <c r="L21">
        <f t="shared" si="7"/>
        <v>196</v>
      </c>
      <c r="M21">
        <f t="shared" si="8"/>
        <v>1.0980000000000001</v>
      </c>
      <c r="N21">
        <f t="shared" si="9"/>
        <v>2.4300000000000002</v>
      </c>
      <c r="O21">
        <f t="shared" si="10"/>
        <v>3.5280000000000005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CirroLytix</dc:creator>
  <cp:lastModifiedBy>CirroLytix</cp:lastModifiedBy>
  <dcterms:created xsi:type="dcterms:W3CDTF">2020-05-30T04:48:53Z</dcterms:created>
  <dcterms:modified xsi:type="dcterms:W3CDTF">2020-05-30T04:51:21Z</dcterms:modified>
</cp:coreProperties>
</file>