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elzapata/Desktop/"/>
    </mc:Choice>
  </mc:AlternateContent>
  <xr:revisionPtr revIDLastSave="0" documentId="8_{CCCAB521-ECEB-9B4D-A222-B44DA0B50143}" xr6:coauthVersionLast="45" xr6:coauthVersionMax="45" xr10:uidLastSave="{00000000-0000-0000-0000-000000000000}"/>
  <bookViews>
    <workbookView xWindow="13720" yWindow="3720" windowWidth="17420" windowHeight="11440" activeTab="2" xr2:uid="{73689D7F-F3ED-4E53-AFFB-74B56113E0CD}"/>
  </bookViews>
  <sheets>
    <sheet name="Sheet1" sheetId="1" r:id="rId1"/>
    <sheet name="night light" sheetId="3" r:id="rId2"/>
    <sheet name="SG weekly" sheetId="4" r:id="rId3"/>
    <sheet name="GDP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G9" i="1" s="1"/>
  <c r="F10" i="1"/>
  <c r="F11" i="1"/>
  <c r="F12" i="1"/>
  <c r="F13" i="1"/>
  <c r="F14" i="1"/>
  <c r="F15" i="1"/>
  <c r="F16" i="1"/>
  <c r="F17" i="1"/>
  <c r="F18" i="1"/>
  <c r="F19" i="1"/>
  <c r="F20" i="1"/>
  <c r="G20" i="1" s="1"/>
  <c r="F21" i="1"/>
  <c r="G21" i="1" s="1"/>
  <c r="F22" i="1"/>
  <c r="F23" i="1"/>
  <c r="F24" i="1"/>
  <c r="F25" i="1"/>
  <c r="G25" i="1" s="1"/>
  <c r="F26" i="1"/>
  <c r="F27" i="1"/>
  <c r="F28" i="1"/>
  <c r="G28" i="1" s="1"/>
  <c r="F29" i="1"/>
  <c r="G29" i="1" s="1"/>
  <c r="F30" i="1"/>
  <c r="F31" i="1"/>
  <c r="F32" i="1"/>
  <c r="F33" i="1"/>
  <c r="F34" i="1"/>
  <c r="F35" i="1"/>
  <c r="F36" i="1"/>
  <c r="F37" i="1"/>
  <c r="G37" i="1" s="1"/>
  <c r="F38" i="1"/>
  <c r="F39" i="1"/>
  <c r="F40" i="1"/>
  <c r="F41" i="1"/>
  <c r="G41" i="1" s="1"/>
  <c r="F42" i="1"/>
  <c r="F43" i="1"/>
  <c r="F44" i="1"/>
  <c r="F45" i="1"/>
  <c r="F46" i="1"/>
  <c r="F47" i="1"/>
  <c r="F48" i="1"/>
  <c r="F49" i="1"/>
  <c r="F50" i="1"/>
  <c r="F51" i="1"/>
  <c r="F52" i="1"/>
  <c r="G52" i="1" s="1"/>
  <c r="F53" i="1"/>
  <c r="G53" i="1" s="1"/>
  <c r="F54" i="1"/>
  <c r="F55" i="1"/>
  <c r="F56" i="1"/>
  <c r="F57" i="1"/>
  <c r="G57" i="1" s="1"/>
  <c r="F58" i="1"/>
  <c r="F59" i="1"/>
  <c r="F60" i="1"/>
  <c r="F61" i="1"/>
  <c r="G61" i="1" s="1"/>
  <c r="F62" i="1"/>
  <c r="F63" i="1"/>
  <c r="F64" i="1"/>
  <c r="F65" i="1"/>
  <c r="F66" i="1"/>
  <c r="F67" i="1"/>
  <c r="F68" i="1"/>
  <c r="F69" i="1"/>
  <c r="G69" i="1" s="1"/>
  <c r="F70" i="1"/>
  <c r="F71" i="1"/>
  <c r="F72" i="1"/>
  <c r="F73" i="1"/>
  <c r="G73" i="1" s="1"/>
  <c r="F74" i="1"/>
  <c r="F75" i="1"/>
  <c r="F76" i="1"/>
  <c r="F77" i="1"/>
  <c r="G77" i="1" s="1"/>
  <c r="F78" i="1"/>
  <c r="F79" i="1"/>
  <c r="F80" i="1"/>
  <c r="F81" i="1"/>
  <c r="F82" i="1"/>
  <c r="F5" i="1"/>
  <c r="G5" i="1" s="1"/>
  <c r="G12" i="1"/>
  <c r="G13" i="1"/>
  <c r="G36" i="1"/>
  <c r="G44" i="1"/>
  <c r="G45" i="1"/>
  <c r="G60" i="1"/>
  <c r="G68" i="1"/>
  <c r="G76" i="1"/>
  <c r="G6" i="1"/>
  <c r="G7" i="1"/>
  <c r="G8" i="1"/>
  <c r="G10" i="1"/>
  <c r="G11" i="1"/>
  <c r="G14" i="1"/>
  <c r="G15" i="1"/>
  <c r="G16" i="1"/>
  <c r="G17" i="1"/>
  <c r="G18" i="1"/>
  <c r="G19" i="1"/>
  <c r="G22" i="1"/>
  <c r="G23" i="1"/>
  <c r="G24" i="1"/>
  <c r="G26" i="1"/>
  <c r="G27" i="1"/>
  <c r="G30" i="1"/>
  <c r="G31" i="1"/>
  <c r="G32" i="1"/>
  <c r="G33" i="1"/>
  <c r="G34" i="1"/>
  <c r="G35" i="1"/>
  <c r="G38" i="1"/>
  <c r="G39" i="1"/>
  <c r="G40" i="1"/>
  <c r="G42" i="1"/>
  <c r="G43" i="1"/>
  <c r="G46" i="1"/>
  <c r="G47" i="1"/>
  <c r="G48" i="1"/>
  <c r="G49" i="1"/>
  <c r="G50" i="1"/>
  <c r="G51" i="1"/>
  <c r="G54" i="1"/>
  <c r="G55" i="1"/>
  <c r="G56" i="1"/>
  <c r="G58" i="1"/>
  <c r="G59" i="1"/>
  <c r="G62" i="1"/>
  <c r="G63" i="1"/>
  <c r="G64" i="1"/>
  <c r="G65" i="1"/>
  <c r="G66" i="1"/>
  <c r="G67" i="1"/>
  <c r="G70" i="1"/>
  <c r="G71" i="1"/>
  <c r="G72" i="1"/>
  <c r="G74" i="1"/>
  <c r="G75" i="1"/>
  <c r="G78" i="1"/>
  <c r="G79" i="1"/>
  <c r="G80" i="1"/>
  <c r="G81" i="1"/>
  <c r="G82" i="1"/>
  <c r="B21" i="1" l="1"/>
  <c r="B78" i="1"/>
  <c r="B68" i="1"/>
  <c r="B12" i="1"/>
  <c r="B5" i="1"/>
  <c r="B30" i="1"/>
  <c r="B56" i="1"/>
  <c r="B48" i="1"/>
  <c r="B39" i="1"/>
</calcChain>
</file>

<file path=xl/sharedStrings.xml><?xml version="1.0" encoding="utf-8"?>
<sst xmlns="http://schemas.openxmlformats.org/spreadsheetml/2006/main" count="575" uniqueCount="299">
  <si>
    <t>20180801-20180807</t>
  </si>
  <si>
    <t>Blue</t>
  </si>
  <si>
    <t>Green</t>
  </si>
  <si>
    <t>20181101-20181107</t>
  </si>
  <si>
    <t>20190201-20190207</t>
  </si>
  <si>
    <t>20190501-20190507</t>
  </si>
  <si>
    <t>20190801-20190807</t>
  </si>
  <si>
    <t>20191101-20191107</t>
  </si>
  <si>
    <t>20191110-20191117</t>
  </si>
  <si>
    <t>20200201-20200207</t>
  </si>
  <si>
    <t>20200501-20200507</t>
  </si>
  <si>
    <t>Violet</t>
  </si>
  <si>
    <t>#10901dGreen</t>
  </si>
  <si>
    <t>#11e0c9Blue</t>
  </si>
  <si>
    <t>#3f89c4Blue</t>
  </si>
  <si>
    <t>#6b2f95Violet</t>
  </si>
  <si>
    <t>#4902beBlue</t>
  </si>
  <si>
    <t>#693398Violet</t>
  </si>
  <si>
    <t>#673499Violet</t>
  </si>
  <si>
    <t>#24d6c9</t>
  </si>
  <si>
    <t>#2da6d3</t>
  </si>
  <si>
    <t>#5caf0b</t>
  </si>
  <si>
    <t>#9acc06</t>
  </si>
  <si>
    <t>#0ca06e</t>
  </si>
  <si>
    <t>#2ec35a</t>
  </si>
  <si>
    <t>#43a100Green</t>
  </si>
  <si>
    <t>#68b401Green</t>
  </si>
  <si>
    <t>#92c804Yellow</t>
  </si>
  <si>
    <t>#b7db04Green</t>
  </si>
  <si>
    <t>#e1f003Yellow</t>
  </si>
  <si>
    <t>#f8e903Yellow</t>
  </si>
  <si>
    <t>#fbcb02Yellow</t>
  </si>
  <si>
    <t>Yellow</t>
  </si>
  <si>
    <t>#2c9408Green</t>
  </si>
  <si>
    <t>#06b265Green</t>
  </si>
  <si>
    <t>#049b36Green</t>
  </si>
  <si>
    <t>#96cb02Yellow</t>
  </si>
  <si>
    <t>#27b5daBlue</t>
  </si>
  <si>
    <t>#3694c9Blue</t>
  </si>
  <si>
    <t>#4d67b3Blue</t>
  </si>
  <si>
    <t>#31a0cfBlue</t>
  </si>
  <si>
    <t>#1fc1e0Blue</t>
  </si>
  <si>
    <t>#4081c0Blue</t>
  </si>
  <si>
    <t>#09f7f3Blue</t>
  </si>
  <si>
    <t>#13e5f1Blue</t>
  </si>
  <si>
    <t>#00ddbbGreen</t>
  </si>
  <si>
    <t>#04b872Green</t>
  </si>
  <si>
    <t>#14d7ebBlue</t>
  </si>
  <si>
    <t>#09f3eeBlue</t>
  </si>
  <si>
    <t>#08d5abGreen</t>
  </si>
  <si>
    <t>#06b368Green</t>
  </si>
  <si>
    <t>#03952cGreen</t>
  </si>
  <si>
    <t>#496eb7Blue</t>
  </si>
  <si>
    <t>#525baeBlue</t>
  </si>
  <si>
    <t>#4080c0Blue</t>
  </si>
  <si>
    <t>#31a0d0Blue</t>
  </si>
  <si>
    <t>#398ec7Blue</t>
  </si>
  <si>
    <t>#760d89Violet</t>
  </si>
  <si>
    <t>#66349bViolet</t>
  </si>
  <si>
    <t>#5851a8Violet</t>
  </si>
  <si>
    <t>#3b8cc6Blue</t>
  </si>
  <si>
    <t>#0fece1Blue</t>
  </si>
  <si>
    <t>#27b3d8Blue</t>
  </si>
  <si>
    <t>#4b6ab5Blue</t>
  </si>
  <si>
    <t>#16dbecBlue</t>
  </si>
  <si>
    <t>#06d0a0Green</t>
  </si>
  <si>
    <t>#24c0dfBlue</t>
  </si>
  <si>
    <t>#4479bdBlue</t>
  </si>
  <si>
    <t>#0ec284Green</t>
  </si>
  <si>
    <t>#4d66b3Blue</t>
  </si>
  <si>
    <t>#08f1e8Blue</t>
  </si>
  <si>
    <t>#3a8dc7Blue</t>
  </si>
  <si>
    <t>#329cceBlue</t>
  </si>
  <si>
    <t>#0c8b11Green</t>
  </si>
  <si>
    <t>#4f62b1Blue</t>
  </si>
  <si>
    <t>#584fa8Violet</t>
  </si>
  <si>
    <t>#2fa4d2Blue</t>
  </si>
  <si>
    <t>Red</t>
  </si>
  <si>
    <t>Orange</t>
  </si>
  <si>
    <t>Black</t>
  </si>
  <si>
    <t>August 1, 2018</t>
  </si>
  <si>
    <t>November 1, 2018</t>
  </si>
  <si>
    <t>February 1, 2019</t>
  </si>
  <si>
    <t>May 1, 2019</t>
  </si>
  <si>
    <t>August 1, 2019</t>
  </si>
  <si>
    <t>February 1, 2020</t>
  </si>
  <si>
    <t>May 1, 2020</t>
  </si>
  <si>
    <t>November 10, 2019</t>
  </si>
  <si>
    <t>GDP</t>
  </si>
  <si>
    <t>Italy GDP</t>
  </si>
  <si>
    <t>Q1</t>
  </si>
  <si>
    <t>Q2</t>
  </si>
  <si>
    <t>Q3</t>
  </si>
  <si>
    <t>Q4</t>
  </si>
  <si>
    <t>#e2e2e2</t>
  </si>
  <si>
    <t>Grey</t>
  </si>
  <si>
    <t>#949494</t>
  </si>
  <si>
    <t>#383838</t>
  </si>
  <si>
    <t>#dcdcdc</t>
  </si>
  <si>
    <t>#9b9b9b</t>
  </si>
  <si>
    <t>#3c3c3c</t>
  </si>
  <si>
    <t>#222222</t>
  </si>
  <si>
    <t>#3b3b3b</t>
  </si>
  <si>
    <t>White</t>
  </si>
  <si>
    <t>#121212</t>
  </si>
  <si>
    <t>#a8a8a8</t>
  </si>
  <si>
    <t>#efefef</t>
  </si>
  <si>
    <t>#373737</t>
  </si>
  <si>
    <t>#878787</t>
  </si>
  <si>
    <t>#c1c1c1</t>
  </si>
  <si>
    <t>#f5f5f5</t>
  </si>
  <si>
    <t>#959595</t>
  </si>
  <si>
    <t>#e0e0e0</t>
  </si>
  <si>
    <t>#d1d1d1</t>
  </si>
  <si>
    <t>#363636</t>
  </si>
  <si>
    <t>#0d0d0d</t>
  </si>
  <si>
    <t>#858585</t>
  </si>
  <si>
    <t>#eeeeee</t>
  </si>
  <si>
    <t>#b6b6b6</t>
  </si>
  <si>
    <t>#eaeaea</t>
  </si>
  <si>
    <t>#333333</t>
  </si>
  <si>
    <t>#dedede</t>
  </si>
  <si>
    <t>#979797</t>
  </si>
  <si>
    <t>SG - NO2 - 200101 to 200201</t>
  </si>
  <si>
    <t>#2100cd</t>
  </si>
  <si>
    <t>#310f7f</t>
  </si>
  <si>
    <t>#389c11</t>
  </si>
  <si>
    <t>#15e2ea</t>
  </si>
  <si>
    <t>#0fd6ae</t>
  </si>
  <si>
    <t>#3e90c6</t>
  </si>
  <si>
    <t>#06ad5b</t>
  </si>
  <si>
    <t>#f52202</t>
  </si>
  <si>
    <t>#aed708</t>
  </si>
  <si>
    <t>#f2ce15</t>
  </si>
  <si>
    <t>SG - NO2 - 200202 to 200208</t>
  </si>
  <si>
    <t>#1800d7</t>
  </si>
  <si>
    <t>#36048b</t>
  </si>
  <si>
    <t>#2b981c</t>
  </si>
  <si>
    <t>#201564</t>
  </si>
  <si>
    <t>#add608</t>
  </si>
  <si>
    <t>#0fe0c4</t>
  </si>
  <si>
    <t>#3c90c8</t>
  </si>
  <si>
    <t>#05b66e</t>
  </si>
  <si>
    <t>#20cbe1</t>
  </si>
  <si>
    <t>#f5a305</t>
  </si>
  <si>
    <t>SG - NO2 - 200207 to 200217</t>
  </si>
  <si>
    <t>#2801cf</t>
  </si>
  <si>
    <t>#2a067f</t>
  </si>
  <si>
    <t>#333d7b</t>
  </si>
  <si>
    <t>#1ed7dd</t>
  </si>
  <si>
    <t>#52a716</t>
  </si>
  <si>
    <t>#fc1d00</t>
  </si>
  <si>
    <t>#eae6ce</t>
  </si>
  <si>
    <t>#eeec06</t>
  </si>
  <si>
    <t>#f2870a</t>
  </si>
  <si>
    <t>#07bf7f</t>
  </si>
  <si>
    <t>SG - NO2 - 200214 to 200224</t>
  </si>
  <si>
    <t>#2b0379</t>
  </si>
  <si>
    <t>#1a03d5</t>
  </si>
  <si>
    <t>#25a038</t>
  </si>
  <si>
    <t>#379ccc</t>
  </si>
  <si>
    <t>#fc0e03</t>
  </si>
  <si>
    <t>#9fce0a</t>
  </si>
  <si>
    <t>#d8e3e2</t>
  </si>
  <si>
    <t>#10e6d4</t>
  </si>
  <si>
    <t>#fb8501</t>
  </si>
  <si>
    <t>#515eae</t>
  </si>
  <si>
    <t>SG - NO2 - 200221 to 200302</t>
  </si>
  <si>
    <t>#1d05c3</t>
  </si>
  <si>
    <t>#1e066b</t>
  </si>
  <si>
    <t>#379d1b</t>
  </si>
  <si>
    <t>#11e3db</t>
  </si>
  <si>
    <t>#08bc79</t>
  </si>
  <si>
    <t>#4576bb</t>
  </si>
  <si>
    <t>#2ca5d1</t>
  </si>
  <si>
    <t>#fac306</t>
  </si>
  <si>
    <t>#e8f507</t>
  </si>
  <si>
    <t>#fb8705</t>
  </si>
  <si>
    <t>SG - NO2 - 200228 to 200309</t>
  </si>
  <si>
    <t>#27049f</t>
  </si>
  <si>
    <t>#0f00ee</t>
  </si>
  <si>
    <t>#0f185d</t>
  </si>
  <si>
    <t>#2a9c26</t>
  </si>
  <si>
    <t>#91c808</t>
  </si>
  <si>
    <t>#18dae9</t>
  </si>
  <si>
    <t>#e7e707</t>
  </si>
  <si>
    <t>#0fd2ae</t>
  </si>
  <si>
    <t>#2fa5d3</t>
  </si>
  <si>
    <t>#fba004</t>
  </si>
  <si>
    <t>SG - NO2 - 200306 to 200316</t>
  </si>
  <si>
    <t>#2e03d0</t>
  </si>
  <si>
    <t>#40088b</t>
  </si>
  <si>
    <t>#fc1c00</t>
  </si>
  <si>
    <t>#2ea339</t>
  </si>
  <si>
    <t>#15ddd5</t>
  </si>
  <si>
    <t>#3a90c6</t>
  </si>
  <si>
    <t>#b1d606</t>
  </si>
  <si>
    <t>#fac009</t>
  </si>
  <si>
    <t>#545bae</t>
  </si>
  <si>
    <t>#ecebde</t>
  </si>
  <si>
    <t>SG - NO2 - 200313 to 200323</t>
  </si>
  <si>
    <t>#370c8e</t>
  </si>
  <si>
    <t>#2201d9</t>
  </si>
  <si>
    <t>#f82802</t>
  </si>
  <si>
    <t>#47a311</t>
  </si>
  <si>
    <t>#17dee2</t>
  </si>
  <si>
    <t>#dee5db</t>
  </si>
  <si>
    <t>#3e8ec7</t>
  </si>
  <si>
    <t>#13ba74</t>
  </si>
  <si>
    <t>#d5e303</t>
  </si>
  <si>
    <t>#f7b20c</t>
  </si>
  <si>
    <t>SG - NO2 - 200320 to 200330</t>
  </si>
  <si>
    <t>#220877</t>
  </si>
  <si>
    <t>#1700d5</t>
  </si>
  <si>
    <t>#1cd6c4</t>
  </si>
  <si>
    <t>#d8d9cc</t>
  </si>
  <si>
    <t>#54ac22</t>
  </si>
  <si>
    <t>#fb2900</t>
  </si>
  <si>
    <t>#5065b1</t>
  </si>
  <si>
    <t>#f0df05</t>
  </si>
  <si>
    <t>#2aadd6</t>
  </si>
  <si>
    <t>#f69706</t>
  </si>
  <si>
    <t>SG - NO2 - 200327 to 200406</t>
  </si>
  <si>
    <t>#310a8b</t>
  </si>
  <si>
    <t>#2c00dc</t>
  </si>
  <si>
    <t>#54a70f</t>
  </si>
  <si>
    <t>#4484c1</t>
  </si>
  <si>
    <t>#fc3302</t>
  </si>
  <si>
    <t>#1adfdb</t>
  </si>
  <si>
    <t>#11b060</t>
  </si>
  <si>
    <t>#e8e406</t>
  </si>
  <si>
    <t>#f99f07</t>
  </si>
  <si>
    <t>#eef0e8</t>
  </si>
  <si>
    <t>SG - NO2 - 200403 to 200413</t>
  </si>
  <si>
    <t>#2605c6</t>
  </si>
  <si>
    <t>#66118f</t>
  </si>
  <si>
    <t>#fa2b00</t>
  </si>
  <si>
    <t>#c1da07</t>
  </si>
  <si>
    <t>#16dee3</t>
  </si>
  <si>
    <t>#269a29</t>
  </si>
  <si>
    <t>#4976bb</t>
  </si>
  <si>
    <t>#07cd9d</t>
  </si>
  <si>
    <t>#f5ab0e</t>
  </si>
  <si>
    <t>#ceefd1</t>
  </si>
  <si>
    <t>SG - NO2 - 200410 to 200420</t>
  </si>
  <si>
    <t>#2404db</t>
  </si>
  <si>
    <t>#2d0592</t>
  </si>
  <si>
    <t>#25a94f</t>
  </si>
  <si>
    <t>#1edbe0</t>
  </si>
  <si>
    <t>#a1d007</t>
  </si>
  <si>
    <t>#3868a5</t>
  </si>
  <si>
    <t>#fb3903</t>
  </si>
  <si>
    <t>#cbe6da</t>
  </si>
  <si>
    <t>#f5d806</t>
  </si>
  <si>
    <t>#f99002</t>
  </si>
  <si>
    <t>SG - NO2 - 200417 to 200427</t>
  </si>
  <si>
    <t>#2c04cc</t>
  </si>
  <si>
    <t>#270f79</t>
  </si>
  <si>
    <t>#15e3e0</t>
  </si>
  <si>
    <t>#379bcd</t>
  </si>
  <si>
    <t>#309a16</t>
  </si>
  <si>
    <t>#0bba76</t>
  </si>
  <si>
    <t>#bdde0b</t>
  </si>
  <si>
    <t>#d6efd3</t>
  </si>
  <si>
    <t>#f51306</t>
  </si>
  <si>
    <t>#fb7e04</t>
  </si>
  <si>
    <t>SG - NO2 - 200424 to 200504</t>
  </si>
  <si>
    <t>#2905d3</t>
  </si>
  <si>
    <t>#e3e8d8</t>
  </si>
  <si>
    <t>#fa1f04</t>
  </si>
  <si>
    <t>#391389</t>
  </si>
  <si>
    <t>#669fce</t>
  </si>
  <si>
    <t>#4ba313</t>
  </si>
  <si>
    <t>#e8da06</t>
  </si>
  <si>
    <t>#13b570</t>
  </si>
  <si>
    <t>#0de7d3</t>
  </si>
  <si>
    <t>#f98505</t>
  </si>
  <si>
    <t>SG - NO2 - 200501 to 200511</t>
  </si>
  <si>
    <t>#2405cd</t>
  </si>
  <si>
    <t>#e6e9d8</t>
  </si>
  <si>
    <t>#fb1c01</t>
  </si>
  <si>
    <t>#442388</t>
  </si>
  <si>
    <t>#70aed4</t>
  </si>
  <si>
    <t>#17c58b</t>
  </si>
  <si>
    <t>#48a20f</t>
  </si>
  <si>
    <t>#dbe304</t>
  </si>
  <si>
    <t>#f6a00e</t>
  </si>
  <si>
    <t>#db604f</t>
  </si>
  <si>
    <t>SG - NO2 - 200508 to 200518</t>
  </si>
  <si>
    <t>#4401a6</t>
  </si>
  <si>
    <t>#1500e6</t>
  </si>
  <si>
    <t>#11e9e4</t>
  </si>
  <si>
    <t>#43a31b</t>
  </si>
  <si>
    <t>#4280bf</t>
  </si>
  <si>
    <t>#0fbf81</t>
  </si>
  <si>
    <t>#32257a</t>
  </si>
  <si>
    <t>#29b8dc</t>
  </si>
  <si>
    <t>#cce605</t>
  </si>
  <si>
    <t>#fb6503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</si>
</sst>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Sheet1!$A$102:$A$109</c:f>
              <c:strCache>
                <c:ptCount val="8"/>
                <c:pt idx="0">
                  <c:v>August 1, 2018</c:v>
                </c:pt>
                <c:pt idx="1">
                  <c:v>November 1, 2018</c:v>
                </c:pt>
                <c:pt idx="2">
                  <c:v>February 1, 2019</c:v>
                </c:pt>
                <c:pt idx="3">
                  <c:v>May 1, 2019</c:v>
                </c:pt>
                <c:pt idx="4">
                  <c:v>August 1, 2019</c:v>
                </c:pt>
                <c:pt idx="5">
                  <c:v>November 10, 2019</c:v>
                </c:pt>
                <c:pt idx="6">
                  <c:v>February 1, 2020</c:v>
                </c:pt>
                <c:pt idx="7">
                  <c:v>May 1, 2020</c:v>
                </c:pt>
              </c:strCache>
            </c:strRef>
          </c:cat>
          <c:val>
            <c:numRef>
              <c:f>Sheet1!$B$102:$B$109</c:f>
              <c:numCache>
                <c:formatCode>General</c:formatCode>
                <c:ptCount val="8"/>
                <c:pt idx="0">
                  <c:v>4.9859999999999998</c:v>
                </c:pt>
                <c:pt idx="1">
                  <c:v>3.8159999999999994</c:v>
                </c:pt>
                <c:pt idx="2">
                  <c:v>4.3120000000000003</c:v>
                </c:pt>
                <c:pt idx="3">
                  <c:v>4.9399999999999995</c:v>
                </c:pt>
                <c:pt idx="4">
                  <c:v>4.8849999999999998</c:v>
                </c:pt>
                <c:pt idx="5">
                  <c:v>5.1890000000000001</c:v>
                </c:pt>
                <c:pt idx="6">
                  <c:v>5.2640000000000002</c:v>
                </c:pt>
                <c:pt idx="7">
                  <c:v>5.6409999999999991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11-4F31-BA63-B15379F30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1097935"/>
        <c:axId val="1681376383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Sheet1!$A$102:$A$109</c:f>
              <c:strCache>
                <c:ptCount val="8"/>
                <c:pt idx="0">
                  <c:v>August 1, 2018</c:v>
                </c:pt>
                <c:pt idx="1">
                  <c:v>November 1, 2018</c:v>
                </c:pt>
                <c:pt idx="2">
                  <c:v>February 1, 2019</c:v>
                </c:pt>
                <c:pt idx="3">
                  <c:v>May 1, 2019</c:v>
                </c:pt>
                <c:pt idx="4">
                  <c:v>August 1, 2019</c:v>
                </c:pt>
                <c:pt idx="5">
                  <c:v>November 10, 2019</c:v>
                </c:pt>
                <c:pt idx="6">
                  <c:v>February 1, 2020</c:v>
                </c:pt>
                <c:pt idx="7">
                  <c:v>May 1, 2020</c:v>
                </c:pt>
              </c:strCache>
            </c:strRef>
          </c:cat>
          <c:val>
            <c:numRef>
              <c:f>Sheet1!$C$102:$C$109</c:f>
              <c:numCache>
                <c:formatCode>General</c:formatCode>
                <c:ptCount val="8"/>
                <c:pt idx="0">
                  <c:v>-0.1</c:v>
                </c:pt>
                <c:pt idx="1">
                  <c:v>0.1</c:v>
                </c:pt>
                <c:pt idx="2">
                  <c:v>0.2</c:v>
                </c:pt>
                <c:pt idx="3">
                  <c:v>0.1</c:v>
                </c:pt>
                <c:pt idx="4">
                  <c:v>0.1</c:v>
                </c:pt>
                <c:pt idx="5">
                  <c:v>-0.3</c:v>
                </c:pt>
                <c:pt idx="6">
                  <c:v>-4.7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11-4F31-BA63-B15379F30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0610319"/>
        <c:axId val="1769073391"/>
      </c:lineChart>
      <c:catAx>
        <c:axId val="145109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376383"/>
        <c:crosses val="autoZero"/>
        <c:auto val="1"/>
        <c:lblAlgn val="ctr"/>
        <c:lblOffset val="100"/>
        <c:noMultiLvlLbl val="0"/>
      </c:catAx>
      <c:valAx>
        <c:axId val="168137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097935"/>
        <c:crosses val="autoZero"/>
        <c:crossBetween val="between"/>
      </c:valAx>
      <c:valAx>
        <c:axId val="17690733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610319"/>
        <c:crosses val="max"/>
        <c:crossBetween val="between"/>
      </c:valAx>
      <c:catAx>
        <c:axId val="16306103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69073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681037</xdr:colOff>
      <xdr:row>91</xdr:row>
      <xdr:rowOff>128587</xdr:rowOff>
    </xdr:from>
    <xdr:to>
      <xdr:col>9</xdr:col>
      <xdr:colOff>557212</xdr:colOff>
      <xdr:row>106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C965B0-B426-495C-9CEC-05717CB9E6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E4DC-7B51-49A0-BDA0-295A27F565BE}">
  <dimension ref="A5:M109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24.83203125" customWidth="1"/>
    <col min="2" max="2" width="11.33203125" customWidth="1"/>
    <col min="3" max="3" width="10.5" customWidth="1"/>
    <col min="5" max="5" width="14.1640625" customWidth="1"/>
  </cols>
  <sheetData>
    <row r="5" spans="1:13" x14ac:dyDescent="0.2">
      <c r="A5" t="s">
        <v>0</v>
      </c>
      <c r="B5">
        <f>SUM(G5:G10)</f>
        <v>9.9719999999999995</v>
      </c>
      <c r="C5" s="1">
        <v>55</v>
      </c>
      <c r="D5" t="s">
        <v>19</v>
      </c>
      <c r="E5" t="s">
        <v>1</v>
      </c>
      <c r="F5">
        <f>VLOOKUP(E5,$L$5:$M$11,2,FALSE)</f>
        <v>10</v>
      </c>
      <c r="G5">
        <f>F5*C5/100</f>
        <v>5.5</v>
      </c>
      <c r="L5" t="s">
        <v>77</v>
      </c>
      <c r="M5">
        <v>2</v>
      </c>
    </row>
    <row r="6" spans="1:13" x14ac:dyDescent="0.2">
      <c r="C6" s="1">
        <v>43.2</v>
      </c>
      <c r="D6" t="s">
        <v>20</v>
      </c>
      <c r="E6" t="s">
        <v>1</v>
      </c>
      <c r="F6">
        <f t="shared" ref="F6:F69" si="0">VLOOKUP(E6,$L$5:$M$11,2,FALSE)</f>
        <v>10</v>
      </c>
      <c r="G6">
        <f t="shared" ref="G6:G68" si="1">F6*C6/100</f>
        <v>4.32</v>
      </c>
      <c r="L6" t="s">
        <v>78</v>
      </c>
      <c r="M6">
        <v>4</v>
      </c>
    </row>
    <row r="7" spans="1:13" x14ac:dyDescent="0.2">
      <c r="C7" s="1">
        <v>0.8</v>
      </c>
      <c r="D7" t="s">
        <v>21</v>
      </c>
      <c r="E7" t="s">
        <v>2</v>
      </c>
      <c r="F7">
        <f t="shared" si="0"/>
        <v>8</v>
      </c>
      <c r="G7">
        <f t="shared" si="1"/>
        <v>6.4000000000000001E-2</v>
      </c>
      <c r="L7" t="s">
        <v>32</v>
      </c>
      <c r="M7">
        <v>6</v>
      </c>
    </row>
    <row r="8" spans="1:13" x14ac:dyDescent="0.2">
      <c r="C8" s="1">
        <v>0.8</v>
      </c>
      <c r="D8" t="s">
        <v>22</v>
      </c>
      <c r="E8" t="s">
        <v>2</v>
      </c>
      <c r="F8">
        <f t="shared" si="0"/>
        <v>8</v>
      </c>
      <c r="G8">
        <f t="shared" si="1"/>
        <v>6.4000000000000001E-2</v>
      </c>
      <c r="L8" t="s">
        <v>2</v>
      </c>
      <c r="M8">
        <v>8</v>
      </c>
    </row>
    <row r="9" spans="1:13" x14ac:dyDescent="0.2">
      <c r="C9" s="1">
        <v>0.2</v>
      </c>
      <c r="D9" t="s">
        <v>23</v>
      </c>
      <c r="E9" t="s">
        <v>2</v>
      </c>
      <c r="F9">
        <f t="shared" si="0"/>
        <v>8</v>
      </c>
      <c r="G9">
        <f t="shared" si="1"/>
        <v>1.6E-2</v>
      </c>
      <c r="L9" t="s">
        <v>1</v>
      </c>
      <c r="M9">
        <v>10</v>
      </c>
    </row>
    <row r="10" spans="1:13" x14ac:dyDescent="0.2">
      <c r="C10" s="1">
        <v>0.1</v>
      </c>
      <c r="D10" t="s">
        <v>24</v>
      </c>
      <c r="E10" t="s">
        <v>2</v>
      </c>
      <c r="F10">
        <f t="shared" si="0"/>
        <v>8</v>
      </c>
      <c r="G10">
        <f t="shared" si="1"/>
        <v>8.0000000000000002E-3</v>
      </c>
      <c r="L10" t="s">
        <v>11</v>
      </c>
      <c r="M10">
        <v>12</v>
      </c>
    </row>
    <row r="11" spans="1:13" x14ac:dyDescent="0.2">
      <c r="C11" s="1"/>
      <c r="F11" t="e">
        <f t="shared" si="0"/>
        <v>#N/A</v>
      </c>
      <c r="G11" t="e">
        <f t="shared" si="1"/>
        <v>#N/A</v>
      </c>
      <c r="L11" t="s">
        <v>79</v>
      </c>
      <c r="M11">
        <v>14</v>
      </c>
    </row>
    <row r="12" spans="1:13" x14ac:dyDescent="0.2">
      <c r="A12" t="s">
        <v>3</v>
      </c>
      <c r="B12">
        <f>SUM(G12:G19)</f>
        <v>7.6319999999999988</v>
      </c>
      <c r="C12" s="1">
        <v>43.1</v>
      </c>
      <c r="D12" t="s">
        <v>12</v>
      </c>
      <c r="E12" t="s">
        <v>2</v>
      </c>
      <c r="F12">
        <f t="shared" si="0"/>
        <v>8</v>
      </c>
      <c r="G12">
        <f t="shared" si="1"/>
        <v>3.448</v>
      </c>
    </row>
    <row r="13" spans="1:13" x14ac:dyDescent="0.2">
      <c r="C13" s="1">
        <v>16.7</v>
      </c>
      <c r="D13" t="s">
        <v>25</v>
      </c>
      <c r="E13" t="s">
        <v>2</v>
      </c>
      <c r="F13">
        <f t="shared" si="0"/>
        <v>8</v>
      </c>
      <c r="G13">
        <f t="shared" si="1"/>
        <v>1.3359999999999999</v>
      </c>
    </row>
    <row r="14" spans="1:13" x14ac:dyDescent="0.2">
      <c r="C14" s="1">
        <v>14.1</v>
      </c>
      <c r="D14" t="s">
        <v>26</v>
      </c>
      <c r="E14" t="s">
        <v>2</v>
      </c>
      <c r="F14">
        <f t="shared" si="0"/>
        <v>8</v>
      </c>
      <c r="G14">
        <f t="shared" si="1"/>
        <v>1.1279999999999999</v>
      </c>
    </row>
    <row r="15" spans="1:13" x14ac:dyDescent="0.2">
      <c r="C15" s="1">
        <v>12</v>
      </c>
      <c r="D15" t="s">
        <v>27</v>
      </c>
      <c r="E15" t="s">
        <v>32</v>
      </c>
      <c r="F15">
        <f t="shared" si="0"/>
        <v>6</v>
      </c>
      <c r="G15">
        <f t="shared" si="1"/>
        <v>0.72</v>
      </c>
    </row>
    <row r="16" spans="1:13" x14ac:dyDescent="0.2">
      <c r="C16" s="1">
        <v>7.7</v>
      </c>
      <c r="D16" t="s">
        <v>28</v>
      </c>
      <c r="E16" t="s">
        <v>2</v>
      </c>
      <c r="F16">
        <f t="shared" si="0"/>
        <v>8</v>
      </c>
      <c r="G16">
        <f t="shared" si="1"/>
        <v>0.61599999999999999</v>
      </c>
    </row>
    <row r="17" spans="1:7" x14ac:dyDescent="0.2">
      <c r="C17" s="1">
        <v>5.0999999999999996</v>
      </c>
      <c r="D17" t="s">
        <v>29</v>
      </c>
      <c r="E17" t="s">
        <v>32</v>
      </c>
      <c r="F17">
        <f t="shared" si="0"/>
        <v>6</v>
      </c>
      <c r="G17">
        <f t="shared" si="1"/>
        <v>0.30599999999999999</v>
      </c>
    </row>
    <row r="18" spans="1:7" x14ac:dyDescent="0.2">
      <c r="C18" s="1">
        <v>0.7</v>
      </c>
      <c r="D18" t="s">
        <v>30</v>
      </c>
      <c r="E18" t="s">
        <v>32</v>
      </c>
      <c r="F18">
        <f t="shared" si="0"/>
        <v>6</v>
      </c>
      <c r="G18">
        <f t="shared" si="1"/>
        <v>4.1999999999999996E-2</v>
      </c>
    </row>
    <row r="19" spans="1:7" x14ac:dyDescent="0.2">
      <c r="C19" s="1">
        <v>0.6</v>
      </c>
      <c r="D19" t="s">
        <v>31</v>
      </c>
      <c r="E19" t="s">
        <v>32</v>
      </c>
      <c r="F19">
        <f t="shared" si="0"/>
        <v>6</v>
      </c>
      <c r="G19">
        <f t="shared" si="1"/>
        <v>3.5999999999999997E-2</v>
      </c>
    </row>
    <row r="20" spans="1:7" x14ac:dyDescent="0.2">
      <c r="C20" s="1"/>
      <c r="F20" t="e">
        <f t="shared" si="0"/>
        <v>#N/A</v>
      </c>
      <c r="G20" t="e">
        <f t="shared" si="1"/>
        <v>#N/A</v>
      </c>
    </row>
    <row r="21" spans="1:7" x14ac:dyDescent="0.2">
      <c r="A21" t="s">
        <v>4</v>
      </c>
      <c r="B21">
        <f>SUM(G21:G28)</f>
        <v>8.6240000000000006</v>
      </c>
      <c r="C21" s="1">
        <v>32.200000000000003</v>
      </c>
      <c r="D21" t="s">
        <v>13</v>
      </c>
      <c r="E21" t="s">
        <v>1</v>
      </c>
      <c r="F21">
        <f t="shared" si="0"/>
        <v>10</v>
      </c>
      <c r="G21">
        <f t="shared" si="1"/>
        <v>3.22</v>
      </c>
    </row>
    <row r="22" spans="1:7" x14ac:dyDescent="0.2">
      <c r="C22" s="1">
        <v>29.1</v>
      </c>
      <c r="D22" t="s">
        <v>33</v>
      </c>
      <c r="E22" t="s">
        <v>2</v>
      </c>
      <c r="F22">
        <f t="shared" si="0"/>
        <v>8</v>
      </c>
      <c r="G22">
        <f t="shared" si="1"/>
        <v>2.3280000000000003</v>
      </c>
    </row>
    <row r="23" spans="1:7" x14ac:dyDescent="0.2">
      <c r="C23" s="1">
        <v>16.100000000000001</v>
      </c>
      <c r="D23" t="s">
        <v>34</v>
      </c>
      <c r="E23" t="s">
        <v>2</v>
      </c>
      <c r="F23">
        <f t="shared" si="0"/>
        <v>8</v>
      </c>
      <c r="G23">
        <f t="shared" si="1"/>
        <v>1.288</v>
      </c>
    </row>
    <row r="24" spans="1:7" x14ac:dyDescent="0.2">
      <c r="C24" s="1">
        <v>10.6</v>
      </c>
      <c r="D24" t="s">
        <v>35</v>
      </c>
      <c r="E24" t="s">
        <v>2</v>
      </c>
      <c r="F24">
        <f t="shared" si="0"/>
        <v>8</v>
      </c>
      <c r="G24">
        <f t="shared" si="1"/>
        <v>0.84799999999999998</v>
      </c>
    </row>
    <row r="25" spans="1:7" x14ac:dyDescent="0.2">
      <c r="C25" s="1">
        <v>6.5</v>
      </c>
      <c r="D25" t="s">
        <v>36</v>
      </c>
      <c r="E25" t="s">
        <v>32</v>
      </c>
      <c r="F25">
        <f t="shared" si="0"/>
        <v>6</v>
      </c>
      <c r="G25">
        <f t="shared" si="1"/>
        <v>0.39</v>
      </c>
    </row>
    <row r="26" spans="1:7" x14ac:dyDescent="0.2">
      <c r="C26" s="1">
        <v>2.1</v>
      </c>
      <c r="D26" t="s">
        <v>37</v>
      </c>
      <c r="E26" t="s">
        <v>1</v>
      </c>
      <c r="F26">
        <f t="shared" si="0"/>
        <v>10</v>
      </c>
      <c r="G26">
        <f t="shared" si="1"/>
        <v>0.21</v>
      </c>
    </row>
    <row r="27" spans="1:7" x14ac:dyDescent="0.2">
      <c r="C27" s="1">
        <v>2</v>
      </c>
      <c r="D27" t="s">
        <v>38</v>
      </c>
      <c r="E27" t="s">
        <v>1</v>
      </c>
      <c r="F27">
        <f t="shared" si="0"/>
        <v>10</v>
      </c>
      <c r="G27">
        <f t="shared" si="1"/>
        <v>0.2</v>
      </c>
    </row>
    <row r="28" spans="1:7" x14ac:dyDescent="0.2">
      <c r="C28" s="1">
        <v>1.4</v>
      </c>
      <c r="D28" t="s">
        <v>39</v>
      </c>
      <c r="E28" t="s">
        <v>1</v>
      </c>
      <c r="F28">
        <f t="shared" si="0"/>
        <v>10</v>
      </c>
      <c r="G28">
        <f t="shared" si="1"/>
        <v>0.14000000000000001</v>
      </c>
    </row>
    <row r="29" spans="1:7" x14ac:dyDescent="0.2">
      <c r="C29" s="1"/>
      <c r="F29" t="e">
        <f t="shared" si="0"/>
        <v>#N/A</v>
      </c>
      <c r="G29" t="e">
        <f t="shared" si="1"/>
        <v>#N/A</v>
      </c>
    </row>
    <row r="30" spans="1:7" x14ac:dyDescent="0.2">
      <c r="A30" t="s">
        <v>5</v>
      </c>
      <c r="B30">
        <f>SUM(G30:G36)</f>
        <v>9.879999999999999</v>
      </c>
      <c r="C30" s="1">
        <v>31.7</v>
      </c>
      <c r="D30" t="s">
        <v>40</v>
      </c>
      <c r="E30" t="s">
        <v>1</v>
      </c>
      <c r="F30">
        <f t="shared" si="0"/>
        <v>10</v>
      </c>
      <c r="G30">
        <f t="shared" si="1"/>
        <v>3.17</v>
      </c>
    </row>
    <row r="31" spans="1:7" x14ac:dyDescent="0.2">
      <c r="C31" s="1">
        <v>26.1</v>
      </c>
      <c r="D31" t="s">
        <v>41</v>
      </c>
      <c r="E31" t="s">
        <v>1</v>
      </c>
      <c r="F31">
        <f t="shared" si="0"/>
        <v>10</v>
      </c>
      <c r="G31">
        <f t="shared" si="1"/>
        <v>2.61</v>
      </c>
    </row>
    <row r="32" spans="1:7" x14ac:dyDescent="0.2">
      <c r="C32" s="1">
        <v>22.4</v>
      </c>
      <c r="D32" t="s">
        <v>42</v>
      </c>
      <c r="E32" t="s">
        <v>1</v>
      </c>
      <c r="F32">
        <f t="shared" si="0"/>
        <v>10</v>
      </c>
      <c r="G32">
        <f t="shared" si="1"/>
        <v>2.2400000000000002</v>
      </c>
    </row>
    <row r="33" spans="1:7" x14ac:dyDescent="0.2">
      <c r="C33" s="1">
        <v>7.2</v>
      </c>
      <c r="D33" t="s">
        <v>43</v>
      </c>
      <c r="E33" t="s">
        <v>1</v>
      </c>
      <c r="F33">
        <f t="shared" si="0"/>
        <v>10</v>
      </c>
      <c r="G33">
        <f t="shared" si="1"/>
        <v>0.72</v>
      </c>
    </row>
    <row r="34" spans="1:7" x14ac:dyDescent="0.2">
      <c r="C34" s="1">
        <v>6.2</v>
      </c>
      <c r="D34" t="s">
        <v>44</v>
      </c>
      <c r="E34" t="s">
        <v>1</v>
      </c>
      <c r="F34">
        <f t="shared" si="0"/>
        <v>10</v>
      </c>
      <c r="G34">
        <f t="shared" si="1"/>
        <v>0.62</v>
      </c>
    </row>
    <row r="35" spans="1:7" x14ac:dyDescent="0.2">
      <c r="C35" s="1">
        <v>5</v>
      </c>
      <c r="D35" t="s">
        <v>45</v>
      </c>
      <c r="E35" t="s">
        <v>2</v>
      </c>
      <c r="F35">
        <f t="shared" si="0"/>
        <v>8</v>
      </c>
      <c r="G35">
        <f t="shared" si="1"/>
        <v>0.4</v>
      </c>
    </row>
    <row r="36" spans="1:7" x14ac:dyDescent="0.2">
      <c r="C36" s="1">
        <v>1.5</v>
      </c>
      <c r="D36" t="s">
        <v>46</v>
      </c>
      <c r="E36" t="s">
        <v>2</v>
      </c>
      <c r="F36">
        <f t="shared" si="0"/>
        <v>8</v>
      </c>
      <c r="G36">
        <f t="shared" si="1"/>
        <v>0.12</v>
      </c>
    </row>
    <row r="37" spans="1:7" x14ac:dyDescent="0.2">
      <c r="C37" s="1"/>
      <c r="F37" t="e">
        <f t="shared" si="0"/>
        <v>#N/A</v>
      </c>
      <c r="G37" t="e">
        <f t="shared" si="1"/>
        <v>#N/A</v>
      </c>
    </row>
    <row r="38" spans="1:7" x14ac:dyDescent="0.2">
      <c r="C38" s="1"/>
      <c r="F38" t="e">
        <f t="shared" si="0"/>
        <v>#N/A</v>
      </c>
      <c r="G38" t="e">
        <f t="shared" si="1"/>
        <v>#N/A</v>
      </c>
    </row>
    <row r="39" spans="1:7" x14ac:dyDescent="0.2">
      <c r="A39" t="s">
        <v>6</v>
      </c>
      <c r="B39">
        <f>SUM(G39:G44)</f>
        <v>9.77</v>
      </c>
      <c r="C39" s="1">
        <v>71.5</v>
      </c>
      <c r="D39" t="s">
        <v>14</v>
      </c>
      <c r="E39" t="s">
        <v>1</v>
      </c>
      <c r="F39">
        <f t="shared" si="0"/>
        <v>10</v>
      </c>
      <c r="G39">
        <f t="shared" si="1"/>
        <v>7.15</v>
      </c>
    </row>
    <row r="40" spans="1:7" x14ac:dyDescent="0.2">
      <c r="C40" s="1">
        <v>9.8000000000000007</v>
      </c>
      <c r="D40" t="s">
        <v>47</v>
      </c>
      <c r="E40" t="s">
        <v>1</v>
      </c>
      <c r="F40">
        <f t="shared" si="0"/>
        <v>10</v>
      </c>
      <c r="G40">
        <f t="shared" si="1"/>
        <v>0.98</v>
      </c>
    </row>
    <row r="41" spans="1:7" x14ac:dyDescent="0.2">
      <c r="C41" s="1">
        <v>7.6</v>
      </c>
      <c r="D41" t="s">
        <v>48</v>
      </c>
      <c r="E41" t="s">
        <v>1</v>
      </c>
      <c r="F41">
        <f t="shared" si="0"/>
        <v>10</v>
      </c>
      <c r="G41">
        <f t="shared" si="1"/>
        <v>0.76</v>
      </c>
    </row>
    <row r="42" spans="1:7" x14ac:dyDescent="0.2">
      <c r="C42" s="1">
        <v>6.1</v>
      </c>
      <c r="D42" t="s">
        <v>49</v>
      </c>
      <c r="E42" t="s">
        <v>2</v>
      </c>
      <c r="F42">
        <f t="shared" si="0"/>
        <v>8</v>
      </c>
      <c r="G42">
        <f t="shared" si="1"/>
        <v>0.48799999999999999</v>
      </c>
    </row>
    <row r="43" spans="1:7" x14ac:dyDescent="0.2">
      <c r="C43" s="1">
        <v>2.7</v>
      </c>
      <c r="D43" t="s">
        <v>50</v>
      </c>
      <c r="E43" t="s">
        <v>2</v>
      </c>
      <c r="F43">
        <f t="shared" si="0"/>
        <v>8</v>
      </c>
      <c r="G43">
        <f t="shared" si="1"/>
        <v>0.21600000000000003</v>
      </c>
    </row>
    <row r="44" spans="1:7" x14ac:dyDescent="0.2">
      <c r="C44" s="1">
        <v>2.2000000000000002</v>
      </c>
      <c r="D44" t="s">
        <v>51</v>
      </c>
      <c r="E44" t="s">
        <v>2</v>
      </c>
      <c r="F44">
        <f t="shared" si="0"/>
        <v>8</v>
      </c>
      <c r="G44">
        <f t="shared" si="1"/>
        <v>0.17600000000000002</v>
      </c>
    </row>
    <row r="45" spans="1:7" x14ac:dyDescent="0.2">
      <c r="C45" s="1"/>
      <c r="F45" t="e">
        <f t="shared" si="0"/>
        <v>#N/A</v>
      </c>
      <c r="G45" t="e">
        <f t="shared" si="1"/>
        <v>#N/A</v>
      </c>
    </row>
    <row r="46" spans="1:7" x14ac:dyDescent="0.2">
      <c r="C46" s="1"/>
      <c r="F46" t="e">
        <f t="shared" si="0"/>
        <v>#N/A</v>
      </c>
      <c r="G46" t="e">
        <f t="shared" si="1"/>
        <v>#N/A</v>
      </c>
    </row>
    <row r="47" spans="1:7" x14ac:dyDescent="0.2">
      <c r="C47" s="1"/>
      <c r="F47" t="e">
        <f t="shared" si="0"/>
        <v>#N/A</v>
      </c>
      <c r="G47" t="e">
        <f t="shared" si="1"/>
        <v>#N/A</v>
      </c>
    </row>
    <row r="48" spans="1:7" x14ac:dyDescent="0.2">
      <c r="A48" t="s">
        <v>7</v>
      </c>
      <c r="B48">
        <f>SUM(G48:G53)</f>
        <v>11.305999999999999</v>
      </c>
      <c r="C48" s="1">
        <v>64.8</v>
      </c>
      <c r="D48" t="s">
        <v>15</v>
      </c>
      <c r="E48" t="s">
        <v>11</v>
      </c>
      <c r="F48">
        <f t="shared" si="0"/>
        <v>12</v>
      </c>
      <c r="G48">
        <f t="shared" si="1"/>
        <v>7.7759999999999989</v>
      </c>
    </row>
    <row r="49" spans="1:7" x14ac:dyDescent="0.2">
      <c r="C49" s="1">
        <v>12.2</v>
      </c>
      <c r="D49" t="s">
        <v>52</v>
      </c>
      <c r="E49" t="s">
        <v>1</v>
      </c>
      <c r="F49">
        <f t="shared" si="0"/>
        <v>10</v>
      </c>
      <c r="G49">
        <f t="shared" si="1"/>
        <v>1.22</v>
      </c>
    </row>
    <row r="50" spans="1:7" x14ac:dyDescent="0.2">
      <c r="C50" s="1">
        <v>9</v>
      </c>
      <c r="D50" t="s">
        <v>53</v>
      </c>
      <c r="E50" t="s">
        <v>1</v>
      </c>
      <c r="F50">
        <f t="shared" si="0"/>
        <v>10</v>
      </c>
      <c r="G50">
        <f t="shared" si="1"/>
        <v>0.9</v>
      </c>
    </row>
    <row r="51" spans="1:7" x14ac:dyDescent="0.2">
      <c r="C51" s="1">
        <v>6.5</v>
      </c>
      <c r="D51" t="s">
        <v>54</v>
      </c>
      <c r="E51" t="s">
        <v>1</v>
      </c>
      <c r="F51">
        <f t="shared" si="0"/>
        <v>10</v>
      </c>
      <c r="G51">
        <f t="shared" si="1"/>
        <v>0.65</v>
      </c>
    </row>
    <row r="52" spans="1:7" x14ac:dyDescent="0.2">
      <c r="C52" s="1">
        <v>4.5</v>
      </c>
      <c r="D52" t="s">
        <v>55</v>
      </c>
      <c r="E52" t="s">
        <v>1</v>
      </c>
      <c r="F52">
        <f t="shared" si="0"/>
        <v>10</v>
      </c>
      <c r="G52">
        <f t="shared" si="1"/>
        <v>0.45</v>
      </c>
    </row>
    <row r="53" spans="1:7" x14ac:dyDescent="0.2">
      <c r="C53" s="1">
        <v>3.1</v>
      </c>
      <c r="D53" t="s">
        <v>56</v>
      </c>
      <c r="E53" t="s">
        <v>1</v>
      </c>
      <c r="F53">
        <f t="shared" si="0"/>
        <v>10</v>
      </c>
      <c r="G53">
        <f t="shared" si="1"/>
        <v>0.31</v>
      </c>
    </row>
    <row r="54" spans="1:7" x14ac:dyDescent="0.2">
      <c r="C54" s="1"/>
      <c r="F54" t="e">
        <f t="shared" si="0"/>
        <v>#N/A</v>
      </c>
      <c r="G54" t="e">
        <f t="shared" si="1"/>
        <v>#N/A</v>
      </c>
    </row>
    <row r="55" spans="1:7" x14ac:dyDescent="0.2">
      <c r="C55" s="1"/>
      <c r="F55" t="e">
        <f t="shared" si="0"/>
        <v>#N/A</v>
      </c>
      <c r="G55" t="e">
        <f t="shared" si="1"/>
        <v>#N/A</v>
      </c>
    </row>
    <row r="56" spans="1:7" x14ac:dyDescent="0.2">
      <c r="A56" t="s">
        <v>8</v>
      </c>
      <c r="B56">
        <f>SUM(G56:G65)</f>
        <v>10.378</v>
      </c>
      <c r="C56" s="1">
        <v>63.4</v>
      </c>
      <c r="D56" t="s">
        <v>16</v>
      </c>
      <c r="E56" t="s">
        <v>1</v>
      </c>
      <c r="F56">
        <f t="shared" si="0"/>
        <v>10</v>
      </c>
      <c r="G56">
        <f t="shared" si="1"/>
        <v>6.34</v>
      </c>
    </row>
    <row r="57" spans="1:7" x14ac:dyDescent="0.2">
      <c r="C57" s="1">
        <v>10.8</v>
      </c>
      <c r="D57" t="s">
        <v>57</v>
      </c>
      <c r="E57" t="s">
        <v>11</v>
      </c>
      <c r="F57">
        <f t="shared" si="0"/>
        <v>12</v>
      </c>
      <c r="G57">
        <f t="shared" si="1"/>
        <v>1.2960000000000003</v>
      </c>
    </row>
    <row r="58" spans="1:7" x14ac:dyDescent="0.2">
      <c r="C58" s="1">
        <v>5.3</v>
      </c>
      <c r="D58" t="s">
        <v>58</v>
      </c>
      <c r="E58" t="s">
        <v>11</v>
      </c>
      <c r="F58">
        <f t="shared" si="0"/>
        <v>12</v>
      </c>
      <c r="G58">
        <f t="shared" si="1"/>
        <v>0.6359999999999999</v>
      </c>
    </row>
    <row r="59" spans="1:7" x14ac:dyDescent="0.2">
      <c r="C59" s="1">
        <v>4.4000000000000004</v>
      </c>
      <c r="D59" t="s">
        <v>59</v>
      </c>
      <c r="E59" t="s">
        <v>11</v>
      </c>
      <c r="F59">
        <f t="shared" si="0"/>
        <v>12</v>
      </c>
      <c r="G59">
        <f t="shared" si="1"/>
        <v>0.52800000000000002</v>
      </c>
    </row>
    <row r="60" spans="1:7" x14ac:dyDescent="0.2">
      <c r="C60" s="1">
        <v>4.2</v>
      </c>
      <c r="D60" t="s">
        <v>60</v>
      </c>
      <c r="E60" t="s">
        <v>1</v>
      </c>
      <c r="F60">
        <f t="shared" si="0"/>
        <v>10</v>
      </c>
      <c r="G60">
        <f t="shared" si="1"/>
        <v>0.42</v>
      </c>
    </row>
    <row r="61" spans="1:7" x14ac:dyDescent="0.2">
      <c r="C61" s="1">
        <v>3.5</v>
      </c>
      <c r="D61" t="s">
        <v>61</v>
      </c>
      <c r="E61" t="s">
        <v>1</v>
      </c>
      <c r="F61">
        <f t="shared" si="0"/>
        <v>10</v>
      </c>
      <c r="G61">
        <f t="shared" si="1"/>
        <v>0.35</v>
      </c>
    </row>
    <row r="62" spans="1:7" x14ac:dyDescent="0.2">
      <c r="C62" s="1">
        <v>3.4</v>
      </c>
      <c r="D62" t="s">
        <v>62</v>
      </c>
      <c r="E62" t="s">
        <v>1</v>
      </c>
      <c r="F62">
        <f t="shared" si="0"/>
        <v>10</v>
      </c>
      <c r="G62">
        <f t="shared" si="1"/>
        <v>0.34</v>
      </c>
    </row>
    <row r="63" spans="1:7" x14ac:dyDescent="0.2">
      <c r="C63" s="1">
        <v>2.2999999999999998</v>
      </c>
      <c r="D63" t="s">
        <v>63</v>
      </c>
      <c r="E63" t="s">
        <v>1</v>
      </c>
      <c r="F63">
        <f t="shared" si="0"/>
        <v>10</v>
      </c>
      <c r="G63">
        <f t="shared" si="1"/>
        <v>0.23</v>
      </c>
    </row>
    <row r="64" spans="1:7" x14ac:dyDescent="0.2">
      <c r="C64" s="1">
        <v>1.5</v>
      </c>
      <c r="D64" t="s">
        <v>64</v>
      </c>
      <c r="E64" t="s">
        <v>1</v>
      </c>
      <c r="F64">
        <f t="shared" si="0"/>
        <v>10</v>
      </c>
      <c r="G64">
        <f t="shared" si="1"/>
        <v>0.15</v>
      </c>
    </row>
    <row r="65" spans="1:7" x14ac:dyDescent="0.2">
      <c r="C65" s="1">
        <v>1.1000000000000001</v>
      </c>
      <c r="D65" t="s">
        <v>65</v>
      </c>
      <c r="E65" t="s">
        <v>2</v>
      </c>
      <c r="F65">
        <f t="shared" si="0"/>
        <v>8</v>
      </c>
      <c r="G65">
        <f t="shared" si="1"/>
        <v>8.8000000000000009E-2</v>
      </c>
    </row>
    <row r="66" spans="1:7" x14ac:dyDescent="0.2">
      <c r="C66" s="1"/>
      <c r="F66" t="e">
        <f t="shared" si="0"/>
        <v>#N/A</v>
      </c>
      <c r="G66" t="e">
        <f t="shared" si="1"/>
        <v>#N/A</v>
      </c>
    </row>
    <row r="67" spans="1:7" x14ac:dyDescent="0.2">
      <c r="C67" s="1"/>
      <c r="F67" t="e">
        <f t="shared" si="0"/>
        <v>#N/A</v>
      </c>
      <c r="G67" t="e">
        <f t="shared" si="1"/>
        <v>#N/A</v>
      </c>
    </row>
    <row r="68" spans="1:7" x14ac:dyDescent="0.2">
      <c r="A68" t="s">
        <v>9</v>
      </c>
      <c r="B68">
        <f>SUM(G68:G76)</f>
        <v>10.528</v>
      </c>
      <c r="C68" s="1">
        <v>38</v>
      </c>
      <c r="D68" t="s">
        <v>17</v>
      </c>
      <c r="E68" t="s">
        <v>11</v>
      </c>
      <c r="F68">
        <f t="shared" si="0"/>
        <v>12</v>
      </c>
      <c r="G68">
        <f t="shared" si="1"/>
        <v>4.5599999999999996</v>
      </c>
    </row>
    <row r="69" spans="1:7" x14ac:dyDescent="0.2">
      <c r="C69" s="1">
        <v>15.9</v>
      </c>
      <c r="D69" t="s">
        <v>66</v>
      </c>
      <c r="E69" t="s">
        <v>1</v>
      </c>
      <c r="F69">
        <f t="shared" si="0"/>
        <v>10</v>
      </c>
      <c r="G69">
        <f t="shared" ref="G69:G82" si="2">F69*C69/100</f>
        <v>1.59</v>
      </c>
    </row>
    <row r="70" spans="1:7" x14ac:dyDescent="0.2">
      <c r="C70" s="1">
        <v>10.4</v>
      </c>
      <c r="D70" t="s">
        <v>67</v>
      </c>
      <c r="E70" t="s">
        <v>1</v>
      </c>
      <c r="F70">
        <f t="shared" ref="F70:F82" si="3">VLOOKUP(E70,$L$5:$M$11,2,FALSE)</f>
        <v>10</v>
      </c>
      <c r="G70">
        <f t="shared" si="2"/>
        <v>1.04</v>
      </c>
    </row>
    <row r="71" spans="1:7" x14ac:dyDescent="0.2">
      <c r="C71" s="1">
        <v>9.6</v>
      </c>
      <c r="D71" t="s">
        <v>68</v>
      </c>
      <c r="E71" t="s">
        <v>2</v>
      </c>
      <c r="F71">
        <f t="shared" si="3"/>
        <v>8</v>
      </c>
      <c r="G71">
        <f t="shared" si="2"/>
        <v>0.76800000000000002</v>
      </c>
    </row>
    <row r="72" spans="1:7" x14ac:dyDescent="0.2">
      <c r="C72" s="1">
        <v>6.7</v>
      </c>
      <c r="D72" t="s">
        <v>69</v>
      </c>
      <c r="E72" t="s">
        <v>1</v>
      </c>
      <c r="F72">
        <f t="shared" si="3"/>
        <v>10</v>
      </c>
      <c r="G72">
        <f t="shared" si="2"/>
        <v>0.67</v>
      </c>
    </row>
    <row r="73" spans="1:7" x14ac:dyDescent="0.2">
      <c r="C73" s="1">
        <v>6.3</v>
      </c>
      <c r="D73" t="s">
        <v>70</v>
      </c>
      <c r="E73" t="s">
        <v>1</v>
      </c>
      <c r="F73">
        <f t="shared" si="3"/>
        <v>10</v>
      </c>
      <c r="G73">
        <f t="shared" si="2"/>
        <v>0.63</v>
      </c>
    </row>
    <row r="74" spans="1:7" x14ac:dyDescent="0.2">
      <c r="C74" s="1">
        <v>6.1</v>
      </c>
      <c r="D74" t="s">
        <v>71</v>
      </c>
      <c r="E74" t="s">
        <v>1</v>
      </c>
      <c r="F74">
        <f t="shared" si="3"/>
        <v>10</v>
      </c>
      <c r="G74">
        <f t="shared" si="2"/>
        <v>0.61</v>
      </c>
    </row>
    <row r="75" spans="1:7" x14ac:dyDescent="0.2">
      <c r="C75" s="1">
        <v>5</v>
      </c>
      <c r="D75" t="s">
        <v>72</v>
      </c>
      <c r="E75" t="s">
        <v>1</v>
      </c>
      <c r="F75">
        <f t="shared" si="3"/>
        <v>10</v>
      </c>
      <c r="G75">
        <f t="shared" si="2"/>
        <v>0.5</v>
      </c>
    </row>
    <row r="76" spans="1:7" x14ac:dyDescent="0.2">
      <c r="C76" s="1">
        <v>2</v>
      </c>
      <c r="D76" t="s">
        <v>73</v>
      </c>
      <c r="E76" t="s">
        <v>2</v>
      </c>
      <c r="F76">
        <f t="shared" si="3"/>
        <v>8</v>
      </c>
      <c r="G76">
        <f t="shared" si="2"/>
        <v>0.16</v>
      </c>
    </row>
    <row r="77" spans="1:7" x14ac:dyDescent="0.2">
      <c r="C77" s="1"/>
      <c r="F77" t="e">
        <f t="shared" si="3"/>
        <v>#N/A</v>
      </c>
      <c r="G77" t="e">
        <f t="shared" si="2"/>
        <v>#N/A</v>
      </c>
    </row>
    <row r="78" spans="1:7" x14ac:dyDescent="0.2">
      <c r="A78" t="s">
        <v>10</v>
      </c>
      <c r="B78">
        <f>SUM(G78:G82)</f>
        <v>11.281999999999998</v>
      </c>
      <c r="C78">
        <v>45.8</v>
      </c>
      <c r="D78" t="s">
        <v>18</v>
      </c>
      <c r="E78" t="s">
        <v>11</v>
      </c>
      <c r="F78">
        <f t="shared" si="3"/>
        <v>12</v>
      </c>
      <c r="G78">
        <f t="shared" si="2"/>
        <v>5.4959999999999987</v>
      </c>
    </row>
    <row r="79" spans="1:7" x14ac:dyDescent="0.2">
      <c r="C79">
        <v>20.8</v>
      </c>
      <c r="D79" t="s">
        <v>74</v>
      </c>
      <c r="E79" t="s">
        <v>1</v>
      </c>
      <c r="F79">
        <f t="shared" si="3"/>
        <v>10</v>
      </c>
      <c r="G79">
        <f t="shared" si="2"/>
        <v>2.08</v>
      </c>
    </row>
    <row r="80" spans="1:7" x14ac:dyDescent="0.2">
      <c r="C80">
        <v>18.3</v>
      </c>
      <c r="D80" t="s">
        <v>75</v>
      </c>
      <c r="E80" t="s">
        <v>11</v>
      </c>
      <c r="F80">
        <f t="shared" si="3"/>
        <v>12</v>
      </c>
      <c r="G80">
        <f t="shared" si="2"/>
        <v>2.1960000000000002</v>
      </c>
    </row>
    <row r="81" spans="1:7" x14ac:dyDescent="0.2">
      <c r="C81">
        <v>9.1</v>
      </c>
      <c r="D81" t="s">
        <v>54</v>
      </c>
      <c r="E81" t="s">
        <v>1</v>
      </c>
      <c r="F81">
        <f t="shared" si="3"/>
        <v>10</v>
      </c>
      <c r="G81">
        <f t="shared" si="2"/>
        <v>0.91</v>
      </c>
    </row>
    <row r="82" spans="1:7" x14ac:dyDescent="0.2">
      <c r="C82">
        <v>6</v>
      </c>
      <c r="D82" t="s">
        <v>76</v>
      </c>
      <c r="E82" t="s">
        <v>1</v>
      </c>
      <c r="F82">
        <f t="shared" si="3"/>
        <v>10</v>
      </c>
      <c r="G82">
        <f t="shared" si="2"/>
        <v>0.6</v>
      </c>
    </row>
    <row r="89" spans="1:7" x14ac:dyDescent="0.2">
      <c r="A89" t="s">
        <v>0</v>
      </c>
      <c r="B89">
        <v>4.9859999999999998</v>
      </c>
    </row>
    <row r="90" spans="1:7" x14ac:dyDescent="0.2">
      <c r="A90" t="s">
        <v>3</v>
      </c>
      <c r="B90">
        <v>3.8159999999999994</v>
      </c>
    </row>
    <row r="91" spans="1:7" x14ac:dyDescent="0.2">
      <c r="A91" t="s">
        <v>4</v>
      </c>
      <c r="B91">
        <v>4.3120000000000003</v>
      </c>
    </row>
    <row r="92" spans="1:7" x14ac:dyDescent="0.2">
      <c r="A92" t="s">
        <v>5</v>
      </c>
      <c r="B92">
        <v>4.9399999999999995</v>
      </c>
    </row>
    <row r="93" spans="1:7" x14ac:dyDescent="0.2">
      <c r="A93" t="s">
        <v>6</v>
      </c>
      <c r="B93">
        <v>4.8849999999999998</v>
      </c>
    </row>
    <row r="94" spans="1:7" x14ac:dyDescent="0.2">
      <c r="A94" t="s">
        <v>7</v>
      </c>
      <c r="B94">
        <v>5.6529999999999996</v>
      </c>
    </row>
    <row r="95" spans="1:7" x14ac:dyDescent="0.2">
      <c r="A95" t="s">
        <v>8</v>
      </c>
      <c r="B95">
        <v>5.1890000000000001</v>
      </c>
    </row>
    <row r="96" spans="1:7" x14ac:dyDescent="0.2">
      <c r="A96" t="s">
        <v>9</v>
      </c>
      <c r="B96">
        <v>5.2640000000000002</v>
      </c>
    </row>
    <row r="97" spans="1:3" x14ac:dyDescent="0.2">
      <c r="A97" t="s">
        <v>10</v>
      </c>
      <c r="B97">
        <v>5.6409999999999991</v>
      </c>
    </row>
    <row r="100" spans="1:3" x14ac:dyDescent="0.2">
      <c r="C100" t="s">
        <v>88</v>
      </c>
    </row>
    <row r="102" spans="1:3" x14ac:dyDescent="0.2">
      <c r="A102" t="s">
        <v>80</v>
      </c>
      <c r="B102">
        <v>4.9859999999999998</v>
      </c>
      <c r="C102">
        <v>-0.1</v>
      </c>
    </row>
    <row r="103" spans="1:3" x14ac:dyDescent="0.2">
      <c r="A103" t="s">
        <v>81</v>
      </c>
      <c r="B103">
        <v>3.8159999999999994</v>
      </c>
      <c r="C103">
        <v>0.1</v>
      </c>
    </row>
    <row r="104" spans="1:3" x14ac:dyDescent="0.2">
      <c r="A104" t="s">
        <v>82</v>
      </c>
      <c r="B104">
        <v>4.3120000000000003</v>
      </c>
      <c r="C104">
        <v>0.2</v>
      </c>
    </row>
    <row r="105" spans="1:3" x14ac:dyDescent="0.2">
      <c r="A105" t="s">
        <v>83</v>
      </c>
      <c r="B105">
        <v>4.9399999999999995</v>
      </c>
      <c r="C105">
        <v>0.1</v>
      </c>
    </row>
    <row r="106" spans="1:3" x14ac:dyDescent="0.2">
      <c r="A106" t="s">
        <v>84</v>
      </c>
      <c r="B106">
        <v>4.8849999999999998</v>
      </c>
      <c r="C106">
        <v>0.1</v>
      </c>
    </row>
    <row r="107" spans="1:3" x14ac:dyDescent="0.2">
      <c r="A107" t="s">
        <v>87</v>
      </c>
      <c r="B107">
        <v>5.1890000000000001</v>
      </c>
      <c r="C107">
        <v>-0.3</v>
      </c>
    </row>
    <row r="108" spans="1:3" x14ac:dyDescent="0.2">
      <c r="A108" t="s">
        <v>85</v>
      </c>
      <c r="B108">
        <v>5.2640000000000002</v>
      </c>
      <c r="C108">
        <v>-4.7</v>
      </c>
    </row>
    <row r="109" spans="1:3" x14ac:dyDescent="0.2">
      <c r="A109" t="s">
        <v>86</v>
      </c>
      <c r="B109">
        <v>5.6409999999999991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364B-9910-4FA5-B557-1ADA34521FF0}">
  <dimension ref="A1:E44"/>
  <sheetViews>
    <sheetView workbookViewId="0">
      <selection activeCell="E44" sqref="E44"/>
    </sheetView>
  </sheetViews>
  <sheetFormatPr baseColWidth="10" defaultColWidth="8.83203125" defaultRowHeight="15" x14ac:dyDescent="0.2"/>
  <cols>
    <col min="1" max="1" width="9.1640625" bestFit="1" customWidth="1"/>
  </cols>
  <sheetData>
    <row r="1" spans="1:5" x14ac:dyDescent="0.2">
      <c r="A1">
        <v>20180730</v>
      </c>
      <c r="C1" s="2">
        <v>0.51300000000000001</v>
      </c>
      <c r="D1" t="s">
        <v>94</v>
      </c>
      <c r="E1" t="s">
        <v>95</v>
      </c>
    </row>
    <row r="2" spans="1:5" x14ac:dyDescent="0.2">
      <c r="C2" s="2">
        <v>0.48699999999999999</v>
      </c>
      <c r="D2" t="s">
        <v>96</v>
      </c>
      <c r="E2" t="s">
        <v>95</v>
      </c>
    </row>
    <row r="4" spans="1:5" x14ac:dyDescent="0.2">
      <c r="A4">
        <v>20180810</v>
      </c>
      <c r="C4" s="3">
        <v>1</v>
      </c>
      <c r="D4" t="s">
        <v>97</v>
      </c>
      <c r="E4" t="s">
        <v>95</v>
      </c>
    </row>
    <row r="6" spans="1:5" x14ac:dyDescent="0.2">
      <c r="A6">
        <v>20181025</v>
      </c>
      <c r="C6" s="2">
        <v>0.51500000000000001</v>
      </c>
      <c r="D6" t="s">
        <v>98</v>
      </c>
      <c r="E6" t="s">
        <v>95</v>
      </c>
    </row>
    <row r="7" spans="1:5" x14ac:dyDescent="0.2">
      <c r="C7" s="2">
        <v>0.48499999999999999</v>
      </c>
      <c r="D7" t="s">
        <v>99</v>
      </c>
      <c r="E7" t="s">
        <v>95</v>
      </c>
    </row>
    <row r="9" spans="1:5" x14ac:dyDescent="0.2">
      <c r="A9">
        <v>20181109</v>
      </c>
      <c r="C9" s="2">
        <v>0.55700000000000005</v>
      </c>
      <c r="D9" t="s">
        <v>100</v>
      </c>
      <c r="E9" t="s">
        <v>95</v>
      </c>
    </row>
    <row r="10" spans="1:5" x14ac:dyDescent="0.2">
      <c r="C10" s="2">
        <v>0.443</v>
      </c>
      <c r="D10" t="s">
        <v>101</v>
      </c>
      <c r="E10" t="s">
        <v>79</v>
      </c>
    </row>
    <row r="13" spans="1:5" x14ac:dyDescent="0.2">
      <c r="A13">
        <v>20190217</v>
      </c>
      <c r="C13" s="3">
        <v>0.55000000000000004</v>
      </c>
      <c r="D13" t="s">
        <v>102</v>
      </c>
      <c r="E13" t="s">
        <v>95</v>
      </c>
    </row>
    <row r="14" spans="1:5" x14ac:dyDescent="0.2">
      <c r="C14" s="2">
        <v>0.33400000000000002</v>
      </c>
      <c r="D14" t="s">
        <v>104</v>
      </c>
      <c r="E14" t="s">
        <v>79</v>
      </c>
    </row>
    <row r="15" spans="1:5" x14ac:dyDescent="0.2">
      <c r="C15" s="2">
        <v>6.8000000000000005E-2</v>
      </c>
      <c r="D15" t="s">
        <v>105</v>
      </c>
      <c r="E15" t="s">
        <v>95</v>
      </c>
    </row>
    <row r="16" spans="1:5" x14ac:dyDescent="0.2">
      <c r="C16" s="2">
        <v>4.8000000000000001E-2</v>
      </c>
      <c r="D16" t="s">
        <v>106</v>
      </c>
      <c r="E16" t="s">
        <v>103</v>
      </c>
    </row>
    <row r="18" spans="1:5" x14ac:dyDescent="0.2">
      <c r="A18">
        <v>20190418</v>
      </c>
      <c r="C18" s="2">
        <v>0.51300000000000001</v>
      </c>
      <c r="D18" t="s">
        <v>107</v>
      </c>
      <c r="E18" t="s">
        <v>95</v>
      </c>
    </row>
    <row r="19" spans="1:5" x14ac:dyDescent="0.2">
      <c r="C19" s="2">
        <v>0.35599999999999998</v>
      </c>
      <c r="D19" t="s">
        <v>104</v>
      </c>
      <c r="E19" t="s">
        <v>79</v>
      </c>
    </row>
    <row r="20" spans="1:5" x14ac:dyDescent="0.2">
      <c r="C20" s="2">
        <v>6.0999999999999999E-2</v>
      </c>
      <c r="D20" t="s">
        <v>108</v>
      </c>
      <c r="E20" t="s">
        <v>95</v>
      </c>
    </row>
    <row r="21" spans="1:5" x14ac:dyDescent="0.2">
      <c r="C21" s="2">
        <v>3.7999999999999999E-2</v>
      </c>
      <c r="D21" t="s">
        <v>109</v>
      </c>
      <c r="E21" t="s">
        <v>95</v>
      </c>
    </row>
    <row r="22" spans="1:5" x14ac:dyDescent="0.2">
      <c r="C22" s="2">
        <v>3.3000000000000002E-2</v>
      </c>
      <c r="D22" t="s">
        <v>110</v>
      </c>
      <c r="E22" t="s">
        <v>103</v>
      </c>
    </row>
    <row r="25" spans="1:5" x14ac:dyDescent="0.2">
      <c r="A25">
        <v>20190420</v>
      </c>
      <c r="C25" s="2">
        <v>0.51100000000000001</v>
      </c>
      <c r="D25" t="s">
        <v>111</v>
      </c>
      <c r="E25" t="s">
        <v>95</v>
      </c>
    </row>
    <row r="26" spans="1:5" x14ac:dyDescent="0.2">
      <c r="C26" s="2">
        <v>0.48899999999999999</v>
      </c>
      <c r="D26" t="s">
        <v>112</v>
      </c>
      <c r="E26" t="s">
        <v>95</v>
      </c>
    </row>
    <row r="28" spans="1:5" x14ac:dyDescent="0.2">
      <c r="A28">
        <v>20190718</v>
      </c>
      <c r="C28" s="2">
        <v>1</v>
      </c>
      <c r="D28" t="s">
        <v>113</v>
      </c>
      <c r="E28" t="s">
        <v>95</v>
      </c>
    </row>
    <row r="30" spans="1:5" x14ac:dyDescent="0.2">
      <c r="A30">
        <v>20191018</v>
      </c>
      <c r="C30" s="2">
        <v>0.51300000000000001</v>
      </c>
      <c r="D30" t="s">
        <v>114</v>
      </c>
      <c r="E30" t="s">
        <v>95</v>
      </c>
    </row>
    <row r="31" spans="1:5" x14ac:dyDescent="0.2">
      <c r="C31" s="2">
        <v>0.34799999999999998</v>
      </c>
      <c r="D31" t="s">
        <v>115</v>
      </c>
      <c r="E31" t="s">
        <v>79</v>
      </c>
    </row>
    <row r="32" spans="1:5" x14ac:dyDescent="0.2">
      <c r="C32" s="2">
        <v>5.5E-2</v>
      </c>
      <c r="D32" t="s">
        <v>116</v>
      </c>
      <c r="E32" t="s">
        <v>95</v>
      </c>
    </row>
    <row r="33" spans="1:5" x14ac:dyDescent="0.2">
      <c r="C33" s="2">
        <v>4.7E-2</v>
      </c>
      <c r="D33" t="s">
        <v>117</v>
      </c>
      <c r="E33" t="s">
        <v>103</v>
      </c>
    </row>
    <row r="34" spans="1:5" x14ac:dyDescent="0.2">
      <c r="C34" s="2">
        <v>3.6999999999999998E-2</v>
      </c>
      <c r="D34" t="s">
        <v>118</v>
      </c>
      <c r="E34" t="s">
        <v>95</v>
      </c>
    </row>
    <row r="37" spans="1:5" x14ac:dyDescent="0.2">
      <c r="A37">
        <v>20200208</v>
      </c>
      <c r="C37" s="2">
        <v>0.54900000000000004</v>
      </c>
      <c r="D37" t="s">
        <v>105</v>
      </c>
      <c r="E37" t="s">
        <v>95</v>
      </c>
    </row>
    <row r="38" spans="1:5" x14ac:dyDescent="0.2">
      <c r="C38" s="2">
        <v>0.45100000000000001</v>
      </c>
      <c r="D38" t="s">
        <v>119</v>
      </c>
      <c r="E38" t="s">
        <v>95</v>
      </c>
    </row>
    <row r="40" spans="1:5" x14ac:dyDescent="0.2">
      <c r="A40">
        <v>20200505</v>
      </c>
      <c r="C40" s="3">
        <v>1</v>
      </c>
      <c r="D40" t="s">
        <v>120</v>
      </c>
      <c r="E40" t="s">
        <v>95</v>
      </c>
    </row>
    <row r="43" spans="1:5" x14ac:dyDescent="0.2">
      <c r="A43">
        <v>20200508</v>
      </c>
      <c r="C43" s="2">
        <v>0.56799999999999995</v>
      </c>
      <c r="D43" t="s">
        <v>121</v>
      </c>
      <c r="E43" t="s">
        <v>95</v>
      </c>
    </row>
    <row r="44" spans="1:5" x14ac:dyDescent="0.2">
      <c r="C44" s="2">
        <v>0.432</v>
      </c>
      <c r="D44" t="s">
        <v>122</v>
      </c>
      <c r="E4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69D4-1890-7E4F-BA9E-DBA57389EC00}">
  <dimension ref="A2:E176"/>
  <sheetViews>
    <sheetView tabSelected="1" topLeftCell="A156" workbookViewId="0">
      <selection activeCell="D176" sqref="D176"/>
    </sheetView>
  </sheetViews>
  <sheetFormatPr baseColWidth="10" defaultRowHeight="15" x14ac:dyDescent="0.2"/>
  <cols>
    <col min="1" max="1" width="23.5" bestFit="1" customWidth="1"/>
  </cols>
  <sheetData>
    <row r="2" spans="1:5" x14ac:dyDescent="0.2">
      <c r="A2" t="s">
        <v>123</v>
      </c>
      <c r="C2">
        <v>57.3</v>
      </c>
      <c r="D2" t="s">
        <v>124</v>
      </c>
      <c r="E2" t="s">
        <v>1</v>
      </c>
    </row>
    <row r="3" spans="1:5" x14ac:dyDescent="0.2">
      <c r="C3">
        <v>22.3</v>
      </c>
      <c r="D3" t="s">
        <v>125</v>
      </c>
      <c r="E3" t="s">
        <v>11</v>
      </c>
    </row>
    <row r="4" spans="1:5" x14ac:dyDescent="0.2">
      <c r="C4">
        <v>4.8</v>
      </c>
      <c r="D4" t="s">
        <v>126</v>
      </c>
      <c r="E4" t="s">
        <v>2</v>
      </c>
    </row>
    <row r="5" spans="1:5" x14ac:dyDescent="0.2">
      <c r="C5">
        <v>3.7</v>
      </c>
      <c r="D5" t="s">
        <v>127</v>
      </c>
      <c r="E5" t="s">
        <v>1</v>
      </c>
    </row>
    <row r="6" spans="1:5" x14ac:dyDescent="0.2">
      <c r="C6">
        <v>3</v>
      </c>
      <c r="D6" t="s">
        <v>128</v>
      </c>
      <c r="E6" t="s">
        <v>2</v>
      </c>
    </row>
    <row r="7" spans="1:5" x14ac:dyDescent="0.2">
      <c r="C7">
        <v>2.7</v>
      </c>
      <c r="D7" t="s">
        <v>129</v>
      </c>
      <c r="E7" t="s">
        <v>1</v>
      </c>
    </row>
    <row r="8" spans="1:5" x14ac:dyDescent="0.2">
      <c r="C8">
        <v>2.5</v>
      </c>
      <c r="D8" t="s">
        <v>130</v>
      </c>
      <c r="E8" t="s">
        <v>2</v>
      </c>
    </row>
    <row r="9" spans="1:5" x14ac:dyDescent="0.2">
      <c r="C9">
        <v>1.8</v>
      </c>
      <c r="D9" t="s">
        <v>131</v>
      </c>
      <c r="E9" t="s">
        <v>77</v>
      </c>
    </row>
    <row r="10" spans="1:5" x14ac:dyDescent="0.2">
      <c r="C10">
        <v>1.4</v>
      </c>
      <c r="D10" t="s">
        <v>132</v>
      </c>
      <c r="E10" t="s">
        <v>2</v>
      </c>
    </row>
    <row r="11" spans="1:5" x14ac:dyDescent="0.2">
      <c r="C11">
        <v>0.6</v>
      </c>
      <c r="D11" t="s">
        <v>133</v>
      </c>
      <c r="E11" t="s">
        <v>32</v>
      </c>
    </row>
    <row r="13" spans="1:5" x14ac:dyDescent="0.2">
      <c r="A13" t="s">
        <v>134</v>
      </c>
      <c r="C13">
        <v>38.799999999999997</v>
      </c>
      <c r="D13" t="s">
        <v>135</v>
      </c>
      <c r="E13" t="s">
        <v>1</v>
      </c>
    </row>
    <row r="14" spans="1:5" x14ac:dyDescent="0.2">
      <c r="C14">
        <v>35</v>
      </c>
      <c r="D14" t="s">
        <v>136</v>
      </c>
      <c r="E14" t="s">
        <v>11</v>
      </c>
    </row>
    <row r="15" spans="1:5" x14ac:dyDescent="0.2">
      <c r="C15">
        <v>6.3</v>
      </c>
      <c r="D15" t="s">
        <v>137</v>
      </c>
      <c r="E15" t="s">
        <v>2</v>
      </c>
    </row>
    <row r="16" spans="1:5" x14ac:dyDescent="0.2">
      <c r="C16">
        <v>6.1</v>
      </c>
      <c r="D16" t="s">
        <v>138</v>
      </c>
      <c r="E16" t="s">
        <v>1</v>
      </c>
    </row>
    <row r="17" spans="1:5" x14ac:dyDescent="0.2">
      <c r="C17">
        <v>4.2</v>
      </c>
      <c r="D17" t="s">
        <v>139</v>
      </c>
      <c r="E17" t="s">
        <v>2</v>
      </c>
    </row>
    <row r="18" spans="1:5" x14ac:dyDescent="0.2">
      <c r="C18">
        <v>2.8</v>
      </c>
      <c r="D18" t="s">
        <v>140</v>
      </c>
      <c r="E18" t="s">
        <v>1</v>
      </c>
    </row>
    <row r="19" spans="1:5" x14ac:dyDescent="0.2">
      <c r="C19">
        <v>2.2999999999999998</v>
      </c>
      <c r="D19" t="s">
        <v>141</v>
      </c>
      <c r="E19" t="s">
        <v>1</v>
      </c>
    </row>
    <row r="20" spans="1:5" x14ac:dyDescent="0.2">
      <c r="C20">
        <v>2.1</v>
      </c>
      <c r="D20" t="s">
        <v>142</v>
      </c>
      <c r="E20" t="s">
        <v>2</v>
      </c>
    </row>
    <row r="21" spans="1:5" x14ac:dyDescent="0.2">
      <c r="C21">
        <v>1.7</v>
      </c>
      <c r="D21" t="s">
        <v>143</v>
      </c>
      <c r="E21" t="s">
        <v>1</v>
      </c>
    </row>
    <row r="22" spans="1:5" x14ac:dyDescent="0.2">
      <c r="C22">
        <v>0.7</v>
      </c>
      <c r="D22" t="s">
        <v>144</v>
      </c>
      <c r="E22" t="s">
        <v>78</v>
      </c>
    </row>
    <row r="24" spans="1:5" x14ac:dyDescent="0.2">
      <c r="A24" t="s">
        <v>145</v>
      </c>
      <c r="C24">
        <v>41.2</v>
      </c>
      <c r="D24" t="s">
        <v>146</v>
      </c>
      <c r="E24" t="s">
        <v>1</v>
      </c>
    </row>
    <row r="25" spans="1:5" x14ac:dyDescent="0.2">
      <c r="C25">
        <v>24.6</v>
      </c>
      <c r="D25" t="s">
        <v>147</v>
      </c>
      <c r="E25" t="s">
        <v>1</v>
      </c>
    </row>
    <row r="26" spans="1:5" x14ac:dyDescent="0.2">
      <c r="C26">
        <v>8.9</v>
      </c>
      <c r="D26" t="s">
        <v>148</v>
      </c>
      <c r="E26" t="s">
        <v>1</v>
      </c>
    </row>
    <row r="27" spans="1:5" x14ac:dyDescent="0.2">
      <c r="C27">
        <v>6</v>
      </c>
      <c r="D27" t="s">
        <v>149</v>
      </c>
      <c r="E27" t="s">
        <v>1</v>
      </c>
    </row>
    <row r="28" spans="1:5" x14ac:dyDescent="0.2">
      <c r="C28">
        <v>4.9000000000000004</v>
      </c>
      <c r="D28" t="s">
        <v>150</v>
      </c>
      <c r="E28" t="s">
        <v>2</v>
      </c>
    </row>
    <row r="29" spans="1:5" x14ac:dyDescent="0.2">
      <c r="C29">
        <v>4.5999999999999996</v>
      </c>
      <c r="D29" t="s">
        <v>151</v>
      </c>
      <c r="E29" t="s">
        <v>77</v>
      </c>
    </row>
    <row r="30" spans="1:5" x14ac:dyDescent="0.2">
      <c r="C30">
        <v>2.8</v>
      </c>
      <c r="D30" t="s">
        <v>152</v>
      </c>
      <c r="E30" t="s">
        <v>95</v>
      </c>
    </row>
    <row r="31" spans="1:5" x14ac:dyDescent="0.2">
      <c r="C31">
        <v>2.4</v>
      </c>
      <c r="D31" t="s">
        <v>153</v>
      </c>
      <c r="E31" t="s">
        <v>32</v>
      </c>
    </row>
    <row r="32" spans="1:5" x14ac:dyDescent="0.2">
      <c r="C32">
        <v>2.2999999999999998</v>
      </c>
      <c r="D32" t="s">
        <v>154</v>
      </c>
      <c r="E32" t="s">
        <v>78</v>
      </c>
    </row>
    <row r="33" spans="1:5" x14ac:dyDescent="0.2">
      <c r="C33">
        <v>2.2999999999999998</v>
      </c>
      <c r="D33" t="s">
        <v>155</v>
      </c>
      <c r="E33" t="s">
        <v>2</v>
      </c>
    </row>
    <row r="35" spans="1:5" x14ac:dyDescent="0.2">
      <c r="A35" t="s">
        <v>156</v>
      </c>
      <c r="C35">
        <v>42.3</v>
      </c>
      <c r="D35" t="s">
        <v>157</v>
      </c>
      <c r="E35" t="s">
        <v>11</v>
      </c>
    </row>
    <row r="36" spans="1:5" x14ac:dyDescent="0.2">
      <c r="C36">
        <v>34.6</v>
      </c>
      <c r="D36" t="s">
        <v>158</v>
      </c>
      <c r="E36" t="s">
        <v>1</v>
      </c>
    </row>
    <row r="37" spans="1:5" x14ac:dyDescent="0.2">
      <c r="C37">
        <v>4.5999999999999996</v>
      </c>
      <c r="D37" t="s">
        <v>159</v>
      </c>
      <c r="E37" t="s">
        <v>2</v>
      </c>
    </row>
    <row r="38" spans="1:5" x14ac:dyDescent="0.2">
      <c r="C38">
        <v>4.0999999999999996</v>
      </c>
      <c r="D38" t="s">
        <v>160</v>
      </c>
      <c r="E38" t="s">
        <v>1</v>
      </c>
    </row>
    <row r="39" spans="1:5" x14ac:dyDescent="0.2">
      <c r="C39">
        <v>3.9</v>
      </c>
      <c r="D39" t="s">
        <v>161</v>
      </c>
      <c r="E39" t="s">
        <v>77</v>
      </c>
    </row>
    <row r="40" spans="1:5" x14ac:dyDescent="0.2">
      <c r="C40">
        <v>2.9</v>
      </c>
      <c r="D40" t="s">
        <v>162</v>
      </c>
      <c r="E40" t="s">
        <v>2</v>
      </c>
    </row>
    <row r="41" spans="1:5" x14ac:dyDescent="0.2">
      <c r="C41">
        <v>2.2999999999999998</v>
      </c>
      <c r="D41" t="s">
        <v>163</v>
      </c>
      <c r="E41" t="s">
        <v>95</v>
      </c>
    </row>
    <row r="42" spans="1:5" x14ac:dyDescent="0.2">
      <c r="C42">
        <v>1.9</v>
      </c>
      <c r="D42" t="s">
        <v>164</v>
      </c>
      <c r="E42" t="s">
        <v>1</v>
      </c>
    </row>
    <row r="43" spans="1:5" x14ac:dyDescent="0.2">
      <c r="C43">
        <v>1.9</v>
      </c>
      <c r="D43" t="s">
        <v>165</v>
      </c>
      <c r="E43" t="s">
        <v>78</v>
      </c>
    </row>
    <row r="44" spans="1:5" x14ac:dyDescent="0.2">
      <c r="C44">
        <v>1.5</v>
      </c>
      <c r="D44" t="s">
        <v>166</v>
      </c>
      <c r="E44" t="s">
        <v>1</v>
      </c>
    </row>
    <row r="46" spans="1:5" x14ac:dyDescent="0.2">
      <c r="A46" t="s">
        <v>167</v>
      </c>
      <c r="C46">
        <v>50.8</v>
      </c>
      <c r="D46" t="s">
        <v>168</v>
      </c>
      <c r="E46" t="s">
        <v>1</v>
      </c>
    </row>
    <row r="47" spans="1:5" x14ac:dyDescent="0.2">
      <c r="C47">
        <v>29.9</v>
      </c>
      <c r="D47" t="s">
        <v>169</v>
      </c>
      <c r="E47" t="s">
        <v>1</v>
      </c>
    </row>
    <row r="48" spans="1:5" x14ac:dyDescent="0.2">
      <c r="C48">
        <v>6.6</v>
      </c>
      <c r="D48" t="s">
        <v>170</v>
      </c>
      <c r="E48" t="s">
        <v>2</v>
      </c>
    </row>
    <row r="49" spans="1:5" x14ac:dyDescent="0.2">
      <c r="C49">
        <v>4.5999999999999996</v>
      </c>
      <c r="D49" t="s">
        <v>171</v>
      </c>
      <c r="E49" t="s">
        <v>1</v>
      </c>
    </row>
    <row r="50" spans="1:5" x14ac:dyDescent="0.2">
      <c r="C50">
        <v>3.5</v>
      </c>
      <c r="D50" t="s">
        <v>172</v>
      </c>
      <c r="E50" t="s">
        <v>2</v>
      </c>
    </row>
    <row r="51" spans="1:5" x14ac:dyDescent="0.2">
      <c r="C51">
        <v>1.5</v>
      </c>
      <c r="D51" t="s">
        <v>173</v>
      </c>
      <c r="E51" t="s">
        <v>1</v>
      </c>
    </row>
    <row r="52" spans="1:5" x14ac:dyDescent="0.2">
      <c r="C52">
        <v>1</v>
      </c>
      <c r="D52" t="s">
        <v>174</v>
      </c>
      <c r="E52" t="s">
        <v>1</v>
      </c>
    </row>
    <row r="53" spans="1:5" x14ac:dyDescent="0.2">
      <c r="C53">
        <v>0.7</v>
      </c>
      <c r="D53" t="s">
        <v>175</v>
      </c>
      <c r="E53" t="s">
        <v>32</v>
      </c>
    </row>
    <row r="54" spans="1:5" x14ac:dyDescent="0.2">
      <c r="C54">
        <v>0.7</v>
      </c>
      <c r="D54" t="s">
        <v>176</v>
      </c>
      <c r="E54" t="s">
        <v>32</v>
      </c>
    </row>
    <row r="55" spans="1:5" x14ac:dyDescent="0.2">
      <c r="C55">
        <v>0.6</v>
      </c>
      <c r="D55" t="s">
        <v>177</v>
      </c>
      <c r="E55" t="s">
        <v>78</v>
      </c>
    </row>
    <row r="57" spans="1:5" x14ac:dyDescent="0.2">
      <c r="A57" t="s">
        <v>178</v>
      </c>
      <c r="C57">
        <v>57.1</v>
      </c>
      <c r="D57" t="s">
        <v>179</v>
      </c>
      <c r="E57" t="s">
        <v>1</v>
      </c>
    </row>
    <row r="58" spans="1:5" x14ac:dyDescent="0.2">
      <c r="C58">
        <v>13.3</v>
      </c>
      <c r="D58" t="s">
        <v>180</v>
      </c>
      <c r="E58" t="s">
        <v>1</v>
      </c>
    </row>
    <row r="59" spans="1:5" x14ac:dyDescent="0.2">
      <c r="C59">
        <v>9.1</v>
      </c>
      <c r="D59" t="s">
        <v>181</v>
      </c>
      <c r="E59" t="s">
        <v>1</v>
      </c>
    </row>
    <row r="60" spans="1:5" x14ac:dyDescent="0.2">
      <c r="C60">
        <v>8</v>
      </c>
      <c r="D60" t="s">
        <v>182</v>
      </c>
      <c r="E60" t="s">
        <v>2</v>
      </c>
    </row>
    <row r="61" spans="1:5" x14ac:dyDescent="0.2">
      <c r="C61">
        <v>2.7</v>
      </c>
      <c r="D61" t="s">
        <v>183</v>
      </c>
      <c r="E61" t="s">
        <v>32</v>
      </c>
    </row>
    <row r="62" spans="1:5" x14ac:dyDescent="0.2">
      <c r="C62">
        <v>2.6</v>
      </c>
      <c r="D62" t="s">
        <v>184</v>
      </c>
      <c r="E62" t="s">
        <v>1</v>
      </c>
    </row>
    <row r="63" spans="1:5" x14ac:dyDescent="0.2">
      <c r="C63">
        <v>2.4</v>
      </c>
      <c r="D63" t="s">
        <v>185</v>
      </c>
      <c r="E63" t="s">
        <v>32</v>
      </c>
    </row>
    <row r="64" spans="1:5" x14ac:dyDescent="0.2">
      <c r="C64">
        <v>2.2999999999999998</v>
      </c>
      <c r="D64" t="s">
        <v>186</v>
      </c>
      <c r="E64" t="s">
        <v>1</v>
      </c>
    </row>
    <row r="65" spans="1:5" x14ac:dyDescent="0.2">
      <c r="C65">
        <v>1.5</v>
      </c>
      <c r="D65" t="s">
        <v>187</v>
      </c>
      <c r="E65" t="s">
        <v>1</v>
      </c>
    </row>
    <row r="66" spans="1:5" x14ac:dyDescent="0.2">
      <c r="C66">
        <v>0.9</v>
      </c>
      <c r="D66" t="s">
        <v>188</v>
      </c>
      <c r="E66" t="s">
        <v>78</v>
      </c>
    </row>
    <row r="68" spans="1:5" x14ac:dyDescent="0.2">
      <c r="A68" t="s">
        <v>189</v>
      </c>
      <c r="C68">
        <v>34.4</v>
      </c>
      <c r="D68" t="s">
        <v>190</v>
      </c>
      <c r="E68" t="s">
        <v>1</v>
      </c>
    </row>
    <row r="69" spans="1:5" x14ac:dyDescent="0.2">
      <c r="C69">
        <v>23.2</v>
      </c>
      <c r="D69" t="s">
        <v>191</v>
      </c>
      <c r="E69" t="s">
        <v>11</v>
      </c>
    </row>
    <row r="70" spans="1:5" x14ac:dyDescent="0.2">
      <c r="C70">
        <v>10</v>
      </c>
      <c r="D70" t="s">
        <v>192</v>
      </c>
      <c r="E70" t="s">
        <v>77</v>
      </c>
    </row>
    <row r="71" spans="1:5" x14ac:dyDescent="0.2">
      <c r="C71">
        <v>9.3000000000000007</v>
      </c>
      <c r="D71" t="s">
        <v>193</v>
      </c>
      <c r="E71" t="s">
        <v>2</v>
      </c>
    </row>
    <row r="72" spans="1:5" x14ac:dyDescent="0.2">
      <c r="C72">
        <v>6.8</v>
      </c>
      <c r="D72" t="s">
        <v>194</v>
      </c>
      <c r="E72" t="s">
        <v>1</v>
      </c>
    </row>
    <row r="73" spans="1:5" x14ac:dyDescent="0.2">
      <c r="C73">
        <v>4.9000000000000004</v>
      </c>
      <c r="D73" t="s">
        <v>195</v>
      </c>
      <c r="E73" t="s">
        <v>1</v>
      </c>
    </row>
    <row r="74" spans="1:5" x14ac:dyDescent="0.2">
      <c r="C74">
        <v>4.5</v>
      </c>
      <c r="D74" t="s">
        <v>196</v>
      </c>
      <c r="E74" t="s">
        <v>2</v>
      </c>
    </row>
    <row r="75" spans="1:5" x14ac:dyDescent="0.2">
      <c r="C75">
        <v>2.5</v>
      </c>
      <c r="D75" t="s">
        <v>197</v>
      </c>
      <c r="E75" t="s">
        <v>32</v>
      </c>
    </row>
    <row r="76" spans="1:5" x14ac:dyDescent="0.2">
      <c r="C76">
        <v>2.2999999999999998</v>
      </c>
      <c r="D76" t="s">
        <v>198</v>
      </c>
      <c r="E76" t="s">
        <v>1</v>
      </c>
    </row>
    <row r="77" spans="1:5" x14ac:dyDescent="0.2">
      <c r="C77">
        <v>2.1</v>
      </c>
      <c r="D77" t="s">
        <v>199</v>
      </c>
      <c r="E77" t="s">
        <v>95</v>
      </c>
    </row>
    <row r="79" spans="1:5" x14ac:dyDescent="0.2">
      <c r="A79" t="s">
        <v>200</v>
      </c>
      <c r="C79">
        <v>35.799999999999997</v>
      </c>
      <c r="D79" t="s">
        <v>201</v>
      </c>
      <c r="E79" t="s">
        <v>11</v>
      </c>
    </row>
    <row r="80" spans="1:5" x14ac:dyDescent="0.2">
      <c r="C80">
        <v>32.799999999999997</v>
      </c>
      <c r="D80" t="s">
        <v>202</v>
      </c>
      <c r="E80" t="s">
        <v>1</v>
      </c>
    </row>
    <row r="81" spans="1:5" x14ac:dyDescent="0.2">
      <c r="C81">
        <v>6.6</v>
      </c>
      <c r="D81" t="s">
        <v>203</v>
      </c>
      <c r="E81" t="s">
        <v>77</v>
      </c>
    </row>
    <row r="82" spans="1:5" x14ac:dyDescent="0.2">
      <c r="C82">
        <v>5.2</v>
      </c>
      <c r="D82" t="s">
        <v>204</v>
      </c>
      <c r="E82" t="s">
        <v>2</v>
      </c>
    </row>
    <row r="83" spans="1:5" x14ac:dyDescent="0.2">
      <c r="C83">
        <v>4.7</v>
      </c>
      <c r="D83" t="s">
        <v>205</v>
      </c>
      <c r="E83" t="s">
        <v>1</v>
      </c>
    </row>
    <row r="84" spans="1:5" x14ac:dyDescent="0.2">
      <c r="C84">
        <v>3.6</v>
      </c>
      <c r="D84" t="s">
        <v>206</v>
      </c>
      <c r="E84" t="s">
        <v>95</v>
      </c>
    </row>
    <row r="85" spans="1:5" x14ac:dyDescent="0.2">
      <c r="C85">
        <v>3.6</v>
      </c>
      <c r="D85" t="s">
        <v>207</v>
      </c>
      <c r="E85" t="s">
        <v>1</v>
      </c>
    </row>
    <row r="86" spans="1:5" x14ac:dyDescent="0.2">
      <c r="C86">
        <v>3.5</v>
      </c>
      <c r="D86" t="s">
        <v>208</v>
      </c>
      <c r="E86" t="s">
        <v>2</v>
      </c>
    </row>
    <row r="87" spans="1:5" x14ac:dyDescent="0.2">
      <c r="C87">
        <v>3.2</v>
      </c>
      <c r="D87" t="s">
        <v>209</v>
      </c>
      <c r="E87" t="s">
        <v>32</v>
      </c>
    </row>
    <row r="88" spans="1:5" x14ac:dyDescent="0.2">
      <c r="C88">
        <v>0.8</v>
      </c>
      <c r="D88" t="s">
        <v>210</v>
      </c>
      <c r="E88" t="s">
        <v>78</v>
      </c>
    </row>
    <row r="90" spans="1:5" x14ac:dyDescent="0.2">
      <c r="A90" t="s">
        <v>211</v>
      </c>
      <c r="C90">
        <v>41.1</v>
      </c>
      <c r="D90" t="s">
        <v>212</v>
      </c>
      <c r="E90" t="s">
        <v>1</v>
      </c>
    </row>
    <row r="91" spans="1:5" x14ac:dyDescent="0.2">
      <c r="C91">
        <v>27</v>
      </c>
      <c r="D91" t="s">
        <v>213</v>
      </c>
      <c r="E91" t="s">
        <v>1</v>
      </c>
    </row>
    <row r="92" spans="1:5" x14ac:dyDescent="0.2">
      <c r="C92">
        <v>6.9</v>
      </c>
      <c r="D92" t="s">
        <v>214</v>
      </c>
      <c r="E92" t="s">
        <v>1</v>
      </c>
    </row>
    <row r="93" spans="1:5" x14ac:dyDescent="0.2">
      <c r="C93">
        <v>6.3</v>
      </c>
      <c r="D93" t="s">
        <v>215</v>
      </c>
      <c r="E93" t="s">
        <v>95</v>
      </c>
    </row>
    <row r="94" spans="1:5" x14ac:dyDescent="0.2">
      <c r="C94">
        <v>5.8</v>
      </c>
      <c r="D94" t="s">
        <v>216</v>
      </c>
      <c r="E94" t="s">
        <v>2</v>
      </c>
    </row>
    <row r="95" spans="1:5" x14ac:dyDescent="0.2">
      <c r="C95">
        <v>5.6</v>
      </c>
      <c r="D95" t="s">
        <v>217</v>
      </c>
      <c r="E95" t="s">
        <v>77</v>
      </c>
    </row>
    <row r="96" spans="1:5" x14ac:dyDescent="0.2">
      <c r="C96">
        <v>2.5</v>
      </c>
      <c r="D96" t="s">
        <v>218</v>
      </c>
      <c r="E96" t="s">
        <v>1</v>
      </c>
    </row>
    <row r="97" spans="1:5" x14ac:dyDescent="0.2">
      <c r="C97">
        <v>2.2999999999999998</v>
      </c>
      <c r="D97" t="s">
        <v>219</v>
      </c>
      <c r="E97" t="s">
        <v>32</v>
      </c>
    </row>
    <row r="98" spans="1:5" x14ac:dyDescent="0.2">
      <c r="C98">
        <v>1.9</v>
      </c>
      <c r="D98" t="s">
        <v>220</v>
      </c>
      <c r="E98" t="s">
        <v>1</v>
      </c>
    </row>
    <row r="99" spans="1:5" x14ac:dyDescent="0.2">
      <c r="C99">
        <v>0.6</v>
      </c>
      <c r="D99" t="s">
        <v>221</v>
      </c>
      <c r="E99" t="s">
        <v>78</v>
      </c>
    </row>
    <row r="101" spans="1:5" x14ac:dyDescent="0.2">
      <c r="A101" t="s">
        <v>222</v>
      </c>
      <c r="C101">
        <v>37.299999999999997</v>
      </c>
      <c r="D101" t="s">
        <v>223</v>
      </c>
      <c r="E101" t="s">
        <v>1</v>
      </c>
    </row>
    <row r="102" spans="1:5" x14ac:dyDescent="0.2">
      <c r="C102">
        <v>25.9</v>
      </c>
      <c r="D102" t="s">
        <v>224</v>
      </c>
      <c r="E102" t="s">
        <v>1</v>
      </c>
    </row>
    <row r="103" spans="1:5" x14ac:dyDescent="0.2">
      <c r="C103">
        <v>7.8</v>
      </c>
      <c r="D103" t="s">
        <v>225</v>
      </c>
      <c r="E103" t="s">
        <v>2</v>
      </c>
    </row>
    <row r="104" spans="1:5" x14ac:dyDescent="0.2">
      <c r="C104">
        <v>6.9</v>
      </c>
      <c r="D104" t="s">
        <v>226</v>
      </c>
      <c r="E104" t="s">
        <v>1</v>
      </c>
    </row>
    <row r="105" spans="1:5" x14ac:dyDescent="0.2">
      <c r="C105">
        <v>6.7</v>
      </c>
      <c r="D105" t="s">
        <v>227</v>
      </c>
      <c r="E105" t="s">
        <v>77</v>
      </c>
    </row>
    <row r="106" spans="1:5" x14ac:dyDescent="0.2">
      <c r="C106">
        <v>6.6</v>
      </c>
      <c r="D106" t="s">
        <v>228</v>
      </c>
      <c r="E106" t="s">
        <v>1</v>
      </c>
    </row>
    <row r="107" spans="1:5" x14ac:dyDescent="0.2">
      <c r="C107">
        <v>4.4000000000000004</v>
      </c>
      <c r="D107" t="s">
        <v>229</v>
      </c>
      <c r="E107" t="s">
        <v>2</v>
      </c>
    </row>
    <row r="108" spans="1:5" x14ac:dyDescent="0.2">
      <c r="C108">
        <v>2.6</v>
      </c>
      <c r="D108" t="s">
        <v>230</v>
      </c>
      <c r="E108" t="s">
        <v>32</v>
      </c>
    </row>
    <row r="109" spans="1:5" x14ac:dyDescent="0.2">
      <c r="C109">
        <v>1.2</v>
      </c>
      <c r="D109" t="s">
        <v>231</v>
      </c>
      <c r="E109" t="s">
        <v>78</v>
      </c>
    </row>
    <row r="110" spans="1:5" x14ac:dyDescent="0.2">
      <c r="C110">
        <v>0.6</v>
      </c>
      <c r="D110" t="s">
        <v>232</v>
      </c>
      <c r="E110" t="s">
        <v>103</v>
      </c>
    </row>
    <row r="112" spans="1:5" x14ac:dyDescent="0.2">
      <c r="A112" t="s">
        <v>233</v>
      </c>
      <c r="C112">
        <v>46.3</v>
      </c>
      <c r="D112" t="s">
        <v>234</v>
      </c>
      <c r="E112" t="s">
        <v>1</v>
      </c>
    </row>
    <row r="113" spans="1:5" x14ac:dyDescent="0.2">
      <c r="C113">
        <v>16.399999999999999</v>
      </c>
      <c r="D113" t="s">
        <v>235</v>
      </c>
      <c r="E113" t="s">
        <v>11</v>
      </c>
    </row>
    <row r="114" spans="1:5" x14ac:dyDescent="0.2">
      <c r="C114">
        <v>8.3000000000000007</v>
      </c>
      <c r="D114" t="s">
        <v>236</v>
      </c>
      <c r="E114" t="s">
        <v>77</v>
      </c>
    </row>
    <row r="115" spans="1:5" x14ac:dyDescent="0.2">
      <c r="C115">
        <v>6.8</v>
      </c>
      <c r="D115" t="s">
        <v>237</v>
      </c>
      <c r="E115" t="s">
        <v>32</v>
      </c>
    </row>
    <row r="116" spans="1:5" x14ac:dyDescent="0.2">
      <c r="C116">
        <v>6.3</v>
      </c>
      <c r="D116" t="s">
        <v>238</v>
      </c>
      <c r="E116" t="s">
        <v>1</v>
      </c>
    </row>
    <row r="117" spans="1:5" x14ac:dyDescent="0.2">
      <c r="C117">
        <v>5.2</v>
      </c>
      <c r="D117" t="s">
        <v>239</v>
      </c>
      <c r="E117" t="s">
        <v>2</v>
      </c>
    </row>
    <row r="118" spans="1:5" x14ac:dyDescent="0.2">
      <c r="C118">
        <v>4.4000000000000004</v>
      </c>
      <c r="D118" t="s">
        <v>240</v>
      </c>
      <c r="E118" t="s">
        <v>1</v>
      </c>
    </row>
    <row r="119" spans="1:5" x14ac:dyDescent="0.2">
      <c r="C119">
        <v>2.7</v>
      </c>
      <c r="D119" t="s">
        <v>241</v>
      </c>
      <c r="E119" t="s">
        <v>2</v>
      </c>
    </row>
    <row r="120" spans="1:5" x14ac:dyDescent="0.2">
      <c r="C120">
        <v>2.5</v>
      </c>
      <c r="D120" t="s">
        <v>242</v>
      </c>
      <c r="E120" t="s">
        <v>78</v>
      </c>
    </row>
    <row r="121" spans="1:5" x14ac:dyDescent="0.2">
      <c r="C121">
        <v>1.1000000000000001</v>
      </c>
      <c r="D121" t="s">
        <v>243</v>
      </c>
      <c r="E121" t="s">
        <v>2</v>
      </c>
    </row>
    <row r="123" spans="1:5" x14ac:dyDescent="0.2">
      <c r="A123" t="s">
        <v>244</v>
      </c>
      <c r="C123">
        <v>45.1</v>
      </c>
      <c r="D123" t="s">
        <v>245</v>
      </c>
      <c r="E123" t="s">
        <v>1</v>
      </c>
    </row>
    <row r="124" spans="1:5" x14ac:dyDescent="0.2">
      <c r="C124">
        <v>28.2</v>
      </c>
      <c r="D124" t="s">
        <v>246</v>
      </c>
      <c r="E124" t="s">
        <v>1</v>
      </c>
    </row>
    <row r="125" spans="1:5" x14ac:dyDescent="0.2">
      <c r="C125">
        <v>7.2</v>
      </c>
      <c r="D125" t="s">
        <v>247</v>
      </c>
      <c r="E125" t="s">
        <v>2</v>
      </c>
    </row>
    <row r="126" spans="1:5" x14ac:dyDescent="0.2">
      <c r="C126">
        <v>7.1</v>
      </c>
      <c r="D126" t="s">
        <v>248</v>
      </c>
      <c r="E126" t="s">
        <v>1</v>
      </c>
    </row>
    <row r="127" spans="1:5" x14ac:dyDescent="0.2">
      <c r="C127">
        <v>3.5</v>
      </c>
      <c r="D127" t="s">
        <v>249</v>
      </c>
      <c r="E127" t="s">
        <v>2</v>
      </c>
    </row>
    <row r="128" spans="1:5" x14ac:dyDescent="0.2">
      <c r="C128">
        <v>2.9</v>
      </c>
      <c r="D128" t="s">
        <v>250</v>
      </c>
      <c r="E128" t="s">
        <v>1</v>
      </c>
    </row>
    <row r="129" spans="1:5" x14ac:dyDescent="0.2">
      <c r="C129">
        <v>2</v>
      </c>
      <c r="D129" t="s">
        <v>251</v>
      </c>
      <c r="E129" t="s">
        <v>78</v>
      </c>
    </row>
    <row r="130" spans="1:5" x14ac:dyDescent="0.2">
      <c r="C130">
        <v>1.7</v>
      </c>
      <c r="D130" t="s">
        <v>252</v>
      </c>
      <c r="E130" t="s">
        <v>95</v>
      </c>
    </row>
    <row r="131" spans="1:5" x14ac:dyDescent="0.2">
      <c r="C131">
        <v>1.3</v>
      </c>
      <c r="D131" t="s">
        <v>253</v>
      </c>
      <c r="E131" t="s">
        <v>32</v>
      </c>
    </row>
    <row r="132" spans="1:5" x14ac:dyDescent="0.2">
      <c r="C132">
        <v>1</v>
      </c>
      <c r="D132" t="s">
        <v>254</v>
      </c>
      <c r="E132" t="s">
        <v>78</v>
      </c>
    </row>
    <row r="134" spans="1:5" x14ac:dyDescent="0.2">
      <c r="A134" t="s">
        <v>255</v>
      </c>
      <c r="C134">
        <v>50.1</v>
      </c>
      <c r="D134" t="s">
        <v>256</v>
      </c>
      <c r="E134" t="s">
        <v>1</v>
      </c>
    </row>
    <row r="135" spans="1:5" x14ac:dyDescent="0.2">
      <c r="C135">
        <v>21.2</v>
      </c>
      <c r="D135" t="s">
        <v>257</v>
      </c>
      <c r="E135" t="s">
        <v>1</v>
      </c>
    </row>
    <row r="136" spans="1:5" x14ac:dyDescent="0.2">
      <c r="C136">
        <v>8.1</v>
      </c>
      <c r="D136" t="s">
        <v>258</v>
      </c>
      <c r="E136" t="s">
        <v>1</v>
      </c>
    </row>
    <row r="137" spans="1:5" x14ac:dyDescent="0.2">
      <c r="C137">
        <v>7.1</v>
      </c>
      <c r="D137" t="s">
        <v>259</v>
      </c>
      <c r="E137" t="s">
        <v>1</v>
      </c>
    </row>
    <row r="138" spans="1:5" x14ac:dyDescent="0.2">
      <c r="C138">
        <v>4.8</v>
      </c>
      <c r="D138" t="s">
        <v>260</v>
      </c>
      <c r="E138" t="s">
        <v>2</v>
      </c>
    </row>
    <row r="139" spans="1:5" x14ac:dyDescent="0.2">
      <c r="C139">
        <v>4.0999999999999996</v>
      </c>
      <c r="D139" t="s">
        <v>261</v>
      </c>
      <c r="E139" t="s">
        <v>2</v>
      </c>
    </row>
    <row r="140" spans="1:5" x14ac:dyDescent="0.2">
      <c r="C140">
        <v>2.1</v>
      </c>
      <c r="D140" t="s">
        <v>262</v>
      </c>
      <c r="E140" t="s">
        <v>32</v>
      </c>
    </row>
    <row r="141" spans="1:5" x14ac:dyDescent="0.2">
      <c r="C141">
        <v>1.5</v>
      </c>
      <c r="D141" t="s">
        <v>263</v>
      </c>
      <c r="E141" t="s">
        <v>95</v>
      </c>
    </row>
    <row r="142" spans="1:5" x14ac:dyDescent="0.2">
      <c r="C142">
        <v>0.5</v>
      </c>
      <c r="D142" t="s">
        <v>264</v>
      </c>
      <c r="E142" t="s">
        <v>77</v>
      </c>
    </row>
    <row r="143" spans="1:5" x14ac:dyDescent="0.2">
      <c r="C143">
        <v>0.4</v>
      </c>
      <c r="D143" t="s">
        <v>265</v>
      </c>
      <c r="E143" t="s">
        <v>78</v>
      </c>
    </row>
    <row r="145" spans="1:5" x14ac:dyDescent="0.2">
      <c r="A145" t="s">
        <v>266</v>
      </c>
      <c r="C145">
        <v>26.2</v>
      </c>
      <c r="D145" t="s">
        <v>267</v>
      </c>
      <c r="E145" t="s">
        <v>1</v>
      </c>
    </row>
    <row r="146" spans="1:5" x14ac:dyDescent="0.2">
      <c r="C146">
        <v>15.9</v>
      </c>
      <c r="D146" t="s">
        <v>268</v>
      </c>
      <c r="E146" t="s">
        <v>95</v>
      </c>
    </row>
    <row r="147" spans="1:5" x14ac:dyDescent="0.2">
      <c r="C147">
        <v>13.3</v>
      </c>
      <c r="D147" t="s">
        <v>269</v>
      </c>
      <c r="E147" t="s">
        <v>77</v>
      </c>
    </row>
    <row r="148" spans="1:5" x14ac:dyDescent="0.2">
      <c r="C148">
        <v>13.3</v>
      </c>
      <c r="D148" t="s">
        <v>270</v>
      </c>
      <c r="E148" t="s">
        <v>11</v>
      </c>
    </row>
    <row r="149" spans="1:5" x14ac:dyDescent="0.2">
      <c r="C149">
        <v>8.9</v>
      </c>
      <c r="D149" t="s">
        <v>271</v>
      </c>
      <c r="E149" t="s">
        <v>1</v>
      </c>
    </row>
    <row r="150" spans="1:5" x14ac:dyDescent="0.2">
      <c r="C150">
        <v>7</v>
      </c>
      <c r="D150" t="s">
        <v>272</v>
      </c>
      <c r="E150" t="s">
        <v>2</v>
      </c>
    </row>
    <row r="151" spans="1:5" x14ac:dyDescent="0.2">
      <c r="C151">
        <v>6.5</v>
      </c>
      <c r="D151" t="s">
        <v>273</v>
      </c>
      <c r="E151" t="s">
        <v>32</v>
      </c>
    </row>
    <row r="152" spans="1:5" x14ac:dyDescent="0.2">
      <c r="C152">
        <v>4.3</v>
      </c>
      <c r="D152" t="s">
        <v>274</v>
      </c>
      <c r="E152" t="s">
        <v>2</v>
      </c>
    </row>
    <row r="153" spans="1:5" x14ac:dyDescent="0.2">
      <c r="C153">
        <v>2.4</v>
      </c>
      <c r="D153" t="s">
        <v>275</v>
      </c>
      <c r="E153" t="s">
        <v>1</v>
      </c>
    </row>
    <row r="154" spans="1:5" x14ac:dyDescent="0.2">
      <c r="C154">
        <v>2.1</v>
      </c>
      <c r="D154" t="s">
        <v>276</v>
      </c>
      <c r="E154" t="s">
        <v>78</v>
      </c>
    </row>
    <row r="156" spans="1:5" x14ac:dyDescent="0.2">
      <c r="A156" t="s">
        <v>277</v>
      </c>
      <c r="C156">
        <v>29.1</v>
      </c>
      <c r="D156" t="s">
        <v>278</v>
      </c>
      <c r="E156" t="s">
        <v>1</v>
      </c>
    </row>
    <row r="157" spans="1:5" x14ac:dyDescent="0.2">
      <c r="C157">
        <v>14.3</v>
      </c>
      <c r="D157" t="s">
        <v>279</v>
      </c>
      <c r="E157" t="s">
        <v>95</v>
      </c>
    </row>
    <row r="158" spans="1:5" x14ac:dyDescent="0.2">
      <c r="C158">
        <v>12.8</v>
      </c>
      <c r="D158" t="s">
        <v>280</v>
      </c>
      <c r="E158" t="s">
        <v>77</v>
      </c>
    </row>
    <row r="159" spans="1:5" x14ac:dyDescent="0.2">
      <c r="C159">
        <v>11.3</v>
      </c>
      <c r="D159" t="s">
        <v>281</v>
      </c>
      <c r="E159" t="s">
        <v>11</v>
      </c>
    </row>
    <row r="160" spans="1:5" x14ac:dyDescent="0.2">
      <c r="C160">
        <v>9.1</v>
      </c>
      <c r="D160" t="s">
        <v>282</v>
      </c>
      <c r="E160" t="s">
        <v>1</v>
      </c>
    </row>
    <row r="161" spans="1:5" x14ac:dyDescent="0.2">
      <c r="C161">
        <v>7</v>
      </c>
      <c r="D161" t="s">
        <v>283</v>
      </c>
      <c r="E161" t="s">
        <v>2</v>
      </c>
    </row>
    <row r="162" spans="1:5" x14ac:dyDescent="0.2">
      <c r="C162">
        <v>6.5</v>
      </c>
      <c r="D162" t="s">
        <v>284</v>
      </c>
      <c r="E162" t="s">
        <v>2</v>
      </c>
    </row>
    <row r="163" spans="1:5" x14ac:dyDescent="0.2">
      <c r="C163">
        <v>5.2</v>
      </c>
      <c r="D163" t="s">
        <v>285</v>
      </c>
      <c r="E163" t="s">
        <v>32</v>
      </c>
    </row>
    <row r="164" spans="1:5" x14ac:dyDescent="0.2">
      <c r="C164">
        <v>4</v>
      </c>
      <c r="D164" t="s">
        <v>286</v>
      </c>
      <c r="E164" t="s">
        <v>78</v>
      </c>
    </row>
    <row r="165" spans="1:5" x14ac:dyDescent="0.2">
      <c r="C165">
        <v>0.7</v>
      </c>
      <c r="D165" t="s">
        <v>287</v>
      </c>
      <c r="E165" t="s">
        <v>77</v>
      </c>
    </row>
    <row r="167" spans="1:5" x14ac:dyDescent="0.2">
      <c r="A167" t="s">
        <v>288</v>
      </c>
      <c r="C167">
        <v>46.1</v>
      </c>
      <c r="D167" t="s">
        <v>289</v>
      </c>
      <c r="E167" t="s">
        <v>11</v>
      </c>
    </row>
    <row r="168" spans="1:5" x14ac:dyDescent="0.2">
      <c r="C168">
        <v>28.5</v>
      </c>
      <c r="D168" t="s">
        <v>290</v>
      </c>
      <c r="E168" t="s">
        <v>1</v>
      </c>
    </row>
    <row r="169" spans="1:5" x14ac:dyDescent="0.2">
      <c r="C169">
        <v>6.1</v>
      </c>
      <c r="D169" t="s">
        <v>291</v>
      </c>
      <c r="E169" t="s">
        <v>1</v>
      </c>
    </row>
    <row r="170" spans="1:5" x14ac:dyDescent="0.2">
      <c r="C170">
        <v>5.3</v>
      </c>
      <c r="D170" t="s">
        <v>292</v>
      </c>
      <c r="E170" t="s">
        <v>2</v>
      </c>
    </row>
    <row r="171" spans="1:5" x14ac:dyDescent="0.2">
      <c r="C171">
        <v>4.3</v>
      </c>
      <c r="D171" t="s">
        <v>293</v>
      </c>
      <c r="E171" t="s">
        <v>1</v>
      </c>
    </row>
    <row r="172" spans="1:5" x14ac:dyDescent="0.2">
      <c r="C172">
        <v>3.1</v>
      </c>
      <c r="D172" t="s">
        <v>294</v>
      </c>
      <c r="E172" t="s">
        <v>2</v>
      </c>
    </row>
    <row r="173" spans="1:5" x14ac:dyDescent="0.2">
      <c r="C173">
        <v>3</v>
      </c>
      <c r="D173" t="s">
        <v>295</v>
      </c>
      <c r="E173" s="5" t="s">
        <v>1</v>
      </c>
    </row>
    <row r="174" spans="1:5" x14ac:dyDescent="0.2">
      <c r="C174">
        <v>2.4</v>
      </c>
      <c r="D174" t="s">
        <v>296</v>
      </c>
      <c r="E174" s="5" t="s">
        <v>1</v>
      </c>
    </row>
    <row r="175" spans="1:5" x14ac:dyDescent="0.2">
      <c r="C175">
        <v>0.6</v>
      </c>
      <c r="D175" t="s">
        <v>297</v>
      </c>
      <c r="E175" s="5" t="s">
        <v>32</v>
      </c>
    </row>
    <row r="176" spans="1:5" x14ac:dyDescent="0.2">
      <c r="C176">
        <v>0.5</v>
      </c>
      <c r="D176" t="s">
        <v>298</v>
      </c>
      <c r="E176" s="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EC1E-D52E-4C44-A180-37C15D438BF3}">
  <dimension ref="A1:C17"/>
  <sheetViews>
    <sheetView workbookViewId="0">
      <selection sqref="A1:C17"/>
    </sheetView>
  </sheetViews>
  <sheetFormatPr baseColWidth="10" defaultColWidth="8.83203125" defaultRowHeight="15" x14ac:dyDescent="0.2"/>
  <sheetData>
    <row r="1" spans="1:3" x14ac:dyDescent="0.2">
      <c r="A1" s="4" t="s">
        <v>89</v>
      </c>
      <c r="B1" s="4"/>
    </row>
    <row r="2" spans="1:3" x14ac:dyDescent="0.2">
      <c r="A2">
        <v>2017</v>
      </c>
      <c r="B2" t="s">
        <v>90</v>
      </c>
      <c r="C2">
        <v>0.6</v>
      </c>
    </row>
    <row r="3" spans="1:3" x14ac:dyDescent="0.2">
      <c r="B3" t="s">
        <v>91</v>
      </c>
      <c r="C3">
        <v>0.3</v>
      </c>
    </row>
    <row r="4" spans="1:3" x14ac:dyDescent="0.2">
      <c r="B4" t="s">
        <v>92</v>
      </c>
      <c r="C4">
        <v>0.4</v>
      </c>
    </row>
    <row r="5" spans="1:3" x14ac:dyDescent="0.2">
      <c r="B5" t="s">
        <v>93</v>
      </c>
      <c r="C5">
        <v>0.5</v>
      </c>
    </row>
    <row r="6" spans="1:3" x14ac:dyDescent="0.2">
      <c r="A6">
        <v>2018</v>
      </c>
      <c r="B6" t="s">
        <v>90</v>
      </c>
      <c r="C6">
        <v>0.1</v>
      </c>
    </row>
    <row r="7" spans="1:3" x14ac:dyDescent="0.2">
      <c r="B7" t="s">
        <v>91</v>
      </c>
      <c r="C7">
        <v>0</v>
      </c>
    </row>
    <row r="8" spans="1:3" x14ac:dyDescent="0.2">
      <c r="B8" t="s">
        <v>92</v>
      </c>
      <c r="C8">
        <v>-0.1</v>
      </c>
    </row>
    <row r="9" spans="1:3" x14ac:dyDescent="0.2">
      <c r="B9" t="s">
        <v>93</v>
      </c>
      <c r="C9">
        <v>0.1</v>
      </c>
    </row>
    <row r="10" spans="1:3" x14ac:dyDescent="0.2">
      <c r="A10">
        <v>2019</v>
      </c>
      <c r="B10" t="s">
        <v>90</v>
      </c>
      <c r="C10">
        <v>0.2</v>
      </c>
    </row>
    <row r="11" spans="1:3" x14ac:dyDescent="0.2">
      <c r="B11" t="s">
        <v>91</v>
      </c>
      <c r="C11">
        <v>0.1</v>
      </c>
    </row>
    <row r="12" spans="1:3" x14ac:dyDescent="0.2">
      <c r="B12" t="s">
        <v>92</v>
      </c>
      <c r="C12">
        <v>0.1</v>
      </c>
    </row>
    <row r="13" spans="1:3" x14ac:dyDescent="0.2">
      <c r="A13">
        <v>2020</v>
      </c>
      <c r="B13" t="s">
        <v>93</v>
      </c>
      <c r="C13">
        <v>-0.3</v>
      </c>
    </row>
    <row r="14" spans="1:3" x14ac:dyDescent="0.2">
      <c r="B14" t="s">
        <v>90</v>
      </c>
      <c r="C14">
        <v>-4.7</v>
      </c>
    </row>
    <row r="15" spans="1:3" x14ac:dyDescent="0.2">
      <c r="B15" t="s">
        <v>91</v>
      </c>
    </row>
    <row r="16" spans="1:3" x14ac:dyDescent="0.2">
      <c r="B16" t="s">
        <v>92</v>
      </c>
    </row>
    <row r="17" spans="2:2" x14ac:dyDescent="0.2">
      <c r="B17" t="s">
        <v>93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night light</vt:lpstr>
      <vt:lpstr>SG weekly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Tessa's Computer</dc:creator>
  <cp:lastModifiedBy>Microsoft Office User</cp:lastModifiedBy>
  <dcterms:created xsi:type="dcterms:W3CDTF">2020-05-27T14:03:43Z</dcterms:created>
  <dcterms:modified xsi:type="dcterms:W3CDTF">2020-05-28T08:02:01Z</dcterms:modified>
</cp:coreProperties>
</file>