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daniels/GitHub/ssm-rhcp-2019/Outputs/appendix/"/>
    </mc:Choice>
  </mc:AlternateContent>
  <xr:revisionPtr revIDLastSave="0" documentId="13_ncr:1_{F524B561-3475-054E-B3E5-461CD4E8008D}" xr6:coauthVersionLast="45" xr6:coauthVersionMax="45" xr10:uidLastSave="{00000000-0000-0000-0000-000000000000}"/>
  <bookViews>
    <workbookView xWindow="0" yWindow="460" windowWidth="20480" windowHeight="22580" activeTab="5" xr2:uid="{00000000-000D-0000-FFFF-FFFF00000000}"/>
  </bookViews>
  <sheets>
    <sheet name="costs" sheetId="1" r:id="rId1"/>
    <sheet name="ses" sheetId="2" r:id="rId2"/>
    <sheet name="theta" sheetId="4" r:id="rId3"/>
    <sheet name="sampling" sheetId="3" r:id="rId4"/>
    <sheet name="shares" sheetId="5" r:id="rId5"/>
    <sheet name="ipw" sheetId="6" r:id="rId6"/>
    <sheet name="selec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B22" i="3"/>
</calcChain>
</file>

<file path=xl/sharedStrings.xml><?xml version="1.0" encoding="utf-8"?>
<sst xmlns="http://schemas.openxmlformats.org/spreadsheetml/2006/main" count="514" uniqueCount="364">
  <si>
    <t>Andhra Pradesh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</si>
  <si>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</si>
  <si>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</si>
  <si>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</si>
  <si>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</si>
  <si>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</si>
  <si>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</si>
  <si>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</si>
  <si>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</si>
  <si>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</si>
  <si>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</si>
  <si>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</si>
  <si>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</si>
  <si>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</si>
  <si>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</si>
  <si>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</si>
  <si>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</si>
  <si>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</si>
  <si>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</si>
  <si>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Public Sector Patient Share</t>
  </si>
  <si>
    <t>Average Provider Competence</t>
  </si>
  <si>
    <t>Total Cost Per Patient</t>
  </si>
  <si>
    <t>Concrete or metal roof</t>
  </si>
  <si>
    <t>Piped water</t>
  </si>
  <si>
    <t>Electric fan</t>
  </si>
  <si>
    <t>Pressure cooker</t>
  </si>
  <si>
    <t>Mobile phone</t>
  </si>
  <si>
    <t>Television</t>
  </si>
  <si>
    <t>Bicycle</t>
  </si>
  <si>
    <t>Not Scheduled Caste/Tribe</t>
  </si>
  <si>
    <t>Adult primary education</t>
  </si>
  <si>
    <t>Uttaranchal</t>
  </si>
  <si>
    <t>All India</t>
  </si>
  <si>
    <t>Total Providers</t>
  </si>
  <si>
    <t>Surveyed</t>
  </si>
  <si>
    <t>Not Surveyed</t>
  </si>
  <si>
    <t>Permanently Closed</t>
  </si>
  <si>
    <t>Temporarily Away</t>
  </si>
  <si>
    <t>Refused</t>
  </si>
  <si>
    <t>No Reason</t>
  </si>
  <si>
    <t>Average Private Non-MBBS Fee</t>
  </si>
  <si>
    <t>Monthly Patients per Public MBBS</t>
  </si>
  <si>
    <t>–</t>
  </si>
  <si>
    <t>Average Monthly Public MBBS Salary</t>
  </si>
  <si>
    <t>Average 
Public Sector Patient Cost</t>
  </si>
  <si>
    <t>Lowest Quintile</t>
  </si>
  <si>
    <t>2nd Quintile</t>
  </si>
  <si>
    <t>3rd Quintile</t>
  </si>
  <si>
    <t>4th Quintile</t>
  </si>
  <si>
    <t>Highest Quintile</t>
  </si>
  <si>
    <t>Average Knowledge Score</t>
  </si>
  <si>
    <t>TB: Order Sputum AFB Test</t>
  </si>
  <si>
    <t>TB: Correct Management (Medication)</t>
  </si>
  <si>
    <t>Pre-eclampsia: Ask Swelling in Feet</t>
  </si>
  <si>
    <t>Pre-eclampsia: Check Edema in Feet</t>
  </si>
  <si>
    <t>Pre-eclampsia: Correct Management (Medication)</t>
  </si>
  <si>
    <t>Diarrhea: Correct Management (ORS)</t>
  </si>
  <si>
    <t>Diarrhea: Asked Frequency of Stool</t>
  </si>
  <si>
    <t>Provide correct diagnose for TB</t>
  </si>
  <si>
    <t>Pre-eclampsia: Correct Diagnosis</t>
  </si>
  <si>
    <t>Diarrhea: Correct Diagnosis</t>
  </si>
  <si>
    <t>MBBS Providers</t>
  </si>
  <si>
    <t>MBBS Share</t>
  </si>
  <si>
    <t>Non-MBBS Providers</t>
  </si>
  <si>
    <t>Non-MBBS Share</t>
  </si>
  <si>
    <t>MBBS Mean Competence</t>
  </si>
  <si>
    <t>Non-MBBS Mean Competence</t>
  </si>
  <si>
    <t>49.7%</t>
  </si>
  <si>
    <t>50.3%</t>
  </si>
  <si>
    <t>0.73</t>
  </si>
  <si>
    <t>0.35</t>
  </si>
  <si>
    <t>77%</t>
  </si>
  <si>
    <t>23%</t>
  </si>
  <si>
    <t>0.51</t>
  </si>
  <si>
    <t>0.28</t>
  </si>
  <si>
    <t>52.6%</t>
  </si>
  <si>
    <t>47.4%</t>
  </si>
  <si>
    <t>-0.82</t>
  </si>
  <si>
    <t>-2.49</t>
  </si>
  <si>
    <t>19.3%</t>
  </si>
  <si>
    <t>80.7%</t>
  </si>
  <si>
    <t>1.11</t>
  </si>
  <si>
    <t>-0.22</t>
  </si>
  <si>
    <t>43.3%</t>
  </si>
  <si>
    <t>56.7%</t>
  </si>
  <si>
    <t>1.22</t>
  </si>
  <si>
    <t>0.50</t>
  </si>
  <si>
    <t>51.8%</t>
  </si>
  <si>
    <t>48.2%</t>
  </si>
  <si>
    <t>0.15</t>
  </si>
  <si>
    <t>-0.66</t>
  </si>
  <si>
    <t>71.4%</t>
  </si>
  <si>
    <t>28.6%</t>
  </si>
  <si>
    <t>0.17</t>
  </si>
  <si>
    <t>-1.27</t>
  </si>
  <si>
    <t>61.3%</t>
  </si>
  <si>
    <t>38.7%</t>
  </si>
  <si>
    <t>-1.00</t>
  </si>
  <si>
    <t>-2.28</t>
  </si>
  <si>
    <t>49.2%</t>
  </si>
  <si>
    <t>50.8%</t>
  </si>
  <si>
    <t>0.79</t>
  </si>
  <si>
    <t>0.63</t>
  </si>
  <si>
    <t>78.6%</t>
  </si>
  <si>
    <t>21.4%</t>
  </si>
  <si>
    <t>0.89</t>
  </si>
  <si>
    <t>0.53</t>
  </si>
  <si>
    <t>40.5%</t>
  </si>
  <si>
    <t>59.5%</t>
  </si>
  <si>
    <t>0.05</t>
  </si>
  <si>
    <t>-1.04</t>
  </si>
  <si>
    <t>36.6%</t>
  </si>
  <si>
    <t>63.4%</t>
  </si>
  <si>
    <t>0.86</t>
  </si>
  <si>
    <t>0.01</t>
  </si>
  <si>
    <t>38.5%</t>
  </si>
  <si>
    <t>61.5%</t>
  </si>
  <si>
    <t>0.33</t>
  </si>
  <si>
    <t>-0.08</t>
  </si>
  <si>
    <t>31.4%</t>
  </si>
  <si>
    <t>68.6%</t>
  </si>
  <si>
    <t>-0.26</t>
  </si>
  <si>
    <t>-1.09</t>
  </si>
  <si>
    <t>40.8%</t>
  </si>
  <si>
    <t>59.2%</t>
  </si>
  <si>
    <t>0.69</t>
  </si>
  <si>
    <t>0.27</t>
  </si>
  <si>
    <t>73.3%</t>
  </si>
  <si>
    <t>26.7%</t>
  </si>
  <si>
    <t>1.07</t>
  </si>
  <si>
    <t>0.62</t>
  </si>
  <si>
    <t>25.2%</t>
  </si>
  <si>
    <t>74.8%</t>
  </si>
  <si>
    <t>-0.57</t>
  </si>
  <si>
    <t>-2.13</t>
  </si>
  <si>
    <t>-0.14</t>
  </si>
  <si>
    <t>-1.44</t>
  </si>
  <si>
    <t>28.1%</t>
  </si>
  <si>
    <t>71.9%</t>
  </si>
  <si>
    <t>-0.40</t>
  </si>
  <si>
    <t>-0.52</t>
  </si>
  <si>
    <t>14.74</t>
  </si>
  <si>
    <t>21.18</t>
  </si>
  <si>
    <t>0.78</t>
  </si>
  <si>
    <t>0.72</t>
  </si>
  <si>
    <t>26.39</t>
  </si>
  <si>
    <t>-1.14</t>
  </si>
  <si>
    <t>-1.13</t>
  </si>
  <si>
    <t>18.37</t>
  </si>
  <si>
    <t>0.10</t>
  </si>
  <si>
    <t>0.20</t>
  </si>
  <si>
    <t>50.56</t>
  </si>
  <si>
    <t>53.14</t>
  </si>
  <si>
    <t>0.75</t>
  </si>
  <si>
    <t>34.69</t>
  </si>
  <si>
    <t>35.20</t>
  </si>
  <si>
    <t>0.24</t>
  </si>
  <si>
    <t>0.21</t>
  </si>
  <si>
    <t>33.79</t>
  </si>
  <si>
    <t>33.74</t>
  </si>
  <si>
    <t>-0.48</t>
  </si>
  <si>
    <t>35.69</t>
  </si>
  <si>
    <t>-0.51</t>
  </si>
  <si>
    <t>23.33</t>
  </si>
  <si>
    <t>1.09</t>
  </si>
  <si>
    <t>29.36</t>
  </si>
  <si>
    <t>1.21</t>
  </si>
  <si>
    <t>21.13</t>
  </si>
  <si>
    <t>21.97</t>
  </si>
  <si>
    <t>-0.33</t>
  </si>
  <si>
    <t>0.42</t>
  </si>
  <si>
    <t>0.44</t>
  </si>
  <si>
    <t>36.79</t>
  </si>
  <si>
    <t>23.62</t>
  </si>
  <si>
    <t>-0.44</t>
  </si>
  <si>
    <t>-0.47</t>
  </si>
  <si>
    <t>38.38</t>
  </si>
  <si>
    <t>0.74</t>
  </si>
  <si>
    <t>19.65</t>
  </si>
  <si>
    <t>1.19</t>
  </si>
  <si>
    <t>23.83</t>
  </si>
  <si>
    <t>-1.11</t>
  </si>
  <si>
    <t>12.98</t>
  </si>
  <si>
    <t>-0.17</t>
  </si>
  <si>
    <t>28.86</t>
  </si>
  <si>
    <t>0.02</t>
  </si>
  <si>
    <t>Cost per Patient (Unweighted)</t>
  </si>
  <si>
    <t>Cost per Patient (Reweighted)</t>
  </si>
  <si>
    <t>Average Quality (Unweighted)</t>
  </si>
  <si>
    <t>Average Quality (Reweighted)</t>
  </si>
  <si>
    <t>Male</t>
  </si>
  <si>
    <t>1452</t>
  </si>
  <si>
    <t>0.919</t>
  </si>
  <si>
    <t>2009</t>
  </si>
  <si>
    <t>0.877</t>
  </si>
  <si>
    <t>0.042***</t>
  </si>
  <si>
    <t>Have Grade 10 Education</t>
  </si>
  <si>
    <t>1458</t>
  </si>
  <si>
    <t>0.231</t>
  </si>
  <si>
    <t>2015</t>
  </si>
  <si>
    <t>0.323</t>
  </si>
  <si>
    <t>-0.092***</t>
  </si>
  <si>
    <t>Have Grade 10+2 Education</t>
  </si>
  <si>
    <t>0.431</t>
  </si>
  <si>
    <t>0.388</t>
  </si>
  <si>
    <t>0.044***</t>
  </si>
  <si>
    <t>Have Advanced Education</t>
  </si>
  <si>
    <t>0.333</t>
  </si>
  <si>
    <t>0.285</t>
  </si>
  <si>
    <t>0.048***</t>
  </si>
  <si>
    <t>Have No Other Occupation</t>
  </si>
  <si>
    <t>1455</t>
  </si>
  <si>
    <t>0.710</t>
  </si>
  <si>
    <t>2007</t>
  </si>
  <si>
    <t>0.635</t>
  </si>
  <si>
    <t>0.075***</t>
  </si>
  <si>
    <t>Age</t>
  </si>
  <si>
    <t>1447</t>
  </si>
  <si>
    <t>40.288</t>
  </si>
  <si>
    <t>1988</t>
  </si>
  <si>
    <t>40.469</t>
  </si>
  <si>
    <t>-0.181</t>
  </si>
  <si>
    <t>Caseload x10</t>
  </si>
  <si>
    <t>1456</t>
  </si>
  <si>
    <t>1.682</t>
  </si>
  <si>
    <t>2012</t>
  </si>
  <si>
    <t>1.514</t>
  </si>
  <si>
    <t>0.169**</t>
  </si>
  <si>
    <t>Total Fee x10</t>
  </si>
  <si>
    <t>1416</t>
  </si>
  <si>
    <t>2.402</t>
  </si>
  <si>
    <t>1951</t>
  </si>
  <si>
    <t>2.089</t>
  </si>
  <si>
    <t>0.313***</t>
  </si>
  <si>
    <t>Time per Patient x10</t>
  </si>
  <si>
    <t>1457</t>
  </si>
  <si>
    <t>1.210</t>
  </si>
  <si>
    <t>2011</t>
  </si>
  <si>
    <t>1.158</t>
  </si>
  <si>
    <t>0.052**</t>
  </si>
  <si>
    <t>MBBS</t>
  </si>
  <si>
    <t>0.088</t>
  </si>
  <si>
    <t>0.067</t>
  </si>
  <si>
    <t>0.021**</t>
  </si>
  <si>
    <t>AYUSH</t>
  </si>
  <si>
    <t>0.274</t>
  </si>
  <si>
    <t>0.220</t>
  </si>
  <si>
    <t>0.054***</t>
  </si>
  <si>
    <t>Informal</t>
  </si>
  <si>
    <t>0.638</t>
  </si>
  <si>
    <t>0.713</t>
  </si>
  <si>
    <t>-0.075***</t>
  </si>
  <si>
    <t>Private</t>
  </si>
  <si>
    <t>0.887</t>
  </si>
  <si>
    <t>0.866</t>
  </si>
  <si>
    <t>0.021*</t>
  </si>
  <si>
    <t>N</t>
  </si>
  <si>
    <t>Mean/SE</t>
  </si>
  <si>
    <t>Completed Vignettes</t>
  </si>
  <si>
    <t>Did Not Complete</t>
  </si>
  <si>
    <t>T-test</t>
  </si>
  <si>
    <t>Difference</t>
  </si>
  <si>
    <t>126</t>
  </si>
  <si>
    <t>0.770</t>
  </si>
  <si>
    <t>135</t>
  </si>
  <si>
    <t>0.741</t>
  </si>
  <si>
    <t>0.029</t>
  </si>
  <si>
    <t>129</t>
  </si>
  <si>
    <t>0.016</t>
  </si>
  <si>
    <t>0.000</t>
  </si>
  <si>
    <t>0.372</t>
  </si>
  <si>
    <t>0.393</t>
  </si>
  <si>
    <t>-0.020</t>
  </si>
  <si>
    <t>0.612</t>
  </si>
  <si>
    <t>0.607</t>
  </si>
  <si>
    <t>0.005</t>
  </si>
  <si>
    <t>128</t>
  </si>
  <si>
    <t>0.922</t>
  </si>
  <si>
    <t>0.970</t>
  </si>
  <si>
    <t>-0.048*</t>
  </si>
  <si>
    <t>127</t>
  </si>
  <si>
    <t>42.142</t>
  </si>
  <si>
    <t>41.504</t>
  </si>
  <si>
    <t>4.993</t>
  </si>
  <si>
    <t>4.655</t>
  </si>
  <si>
    <t>0.338</t>
  </si>
  <si>
    <t>119</t>
  </si>
  <si>
    <t>1.664</t>
  </si>
  <si>
    <t>130</t>
  </si>
  <si>
    <t>2.193</t>
  </si>
  <si>
    <t>-0.529</t>
  </si>
  <si>
    <t>0.981</t>
  </si>
  <si>
    <t>0.863</t>
  </si>
  <si>
    <t>0.118*</t>
  </si>
  <si>
    <t>0.504</t>
  </si>
  <si>
    <t>0.444</t>
  </si>
  <si>
    <t>0.059</t>
  </si>
  <si>
    <t>Panel A: All Providers</t>
  </si>
  <si>
    <t>Panel B: MBBS Providers</t>
  </si>
  <si>
    <t>1326</t>
  </si>
  <si>
    <t>0.933</t>
  </si>
  <si>
    <t>1874</t>
  </si>
  <si>
    <t>0.886</t>
  </si>
  <si>
    <t>0.047***</t>
  </si>
  <si>
    <t>1329</t>
  </si>
  <si>
    <t>0.252</t>
  </si>
  <si>
    <t>1880</t>
  </si>
  <si>
    <t>0.346</t>
  </si>
  <si>
    <t>-0.094***</t>
  </si>
  <si>
    <t>0.437</t>
  </si>
  <si>
    <t>0.387</t>
  </si>
  <si>
    <t>0.050***</t>
  </si>
  <si>
    <t>0.305</t>
  </si>
  <si>
    <t>0.262</t>
  </si>
  <si>
    <t>1327</t>
  </si>
  <si>
    <t>0.690</t>
  </si>
  <si>
    <t>1872</t>
  </si>
  <si>
    <t>0.611</t>
  </si>
  <si>
    <t>0.078***</t>
  </si>
  <si>
    <t>1320</t>
  </si>
  <si>
    <t>40.110</t>
  </si>
  <si>
    <t>1853</t>
  </si>
  <si>
    <t>40.393</t>
  </si>
  <si>
    <t>-0.284</t>
  </si>
  <si>
    <t>1.361</t>
  </si>
  <si>
    <t>1877</t>
  </si>
  <si>
    <t>1.288</t>
  </si>
  <si>
    <t>0.073</t>
  </si>
  <si>
    <t>1297</t>
  </si>
  <si>
    <t>2.470</t>
  </si>
  <si>
    <t>1821</t>
  </si>
  <si>
    <t>2.082</t>
  </si>
  <si>
    <t>0.388***</t>
  </si>
  <si>
    <t>1328</t>
  </si>
  <si>
    <t>1.232</t>
  </si>
  <si>
    <t>1876</t>
  </si>
  <si>
    <t>1.179</t>
  </si>
  <si>
    <t>0.053**</t>
  </si>
  <si>
    <t>0.924</t>
  </si>
  <si>
    <t>0.896</t>
  </si>
  <si>
    <t>0.028***</t>
  </si>
  <si>
    <t>Panel C: Non-MBBS Providers</t>
  </si>
  <si>
    <t>15.20</t>
  </si>
  <si>
    <t>1.25</t>
  </si>
  <si>
    <t>24.92</t>
  </si>
  <si>
    <t>0.71</t>
  </si>
  <si>
    <t>26.67</t>
  </si>
  <si>
    <t>20.33</t>
  </si>
  <si>
    <t>35.23</t>
  </si>
  <si>
    <t>37.49</t>
  </si>
  <si>
    <t>24.35</t>
  </si>
  <si>
    <t>26.93</t>
  </si>
  <si>
    <t>-0.31</t>
  </si>
  <si>
    <t>38.19</t>
  </si>
  <si>
    <t>38.20</t>
  </si>
  <si>
    <t>0.23</t>
  </si>
  <si>
    <t>23.95</t>
  </si>
  <si>
    <t>39.27</t>
  </si>
  <si>
    <t>19.78</t>
  </si>
  <si>
    <t>1.16</t>
  </si>
  <si>
    <t>24.10</t>
  </si>
  <si>
    <t>13.08</t>
  </si>
  <si>
    <t>-0.20</t>
  </si>
  <si>
    <t>30.18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</si>
</sst>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0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name val="Calibri"/>
      <family val="2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" fontId="3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7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37" fontId="2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/>
    <xf numFmtId="164" fontId="8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0" fontId="3" fillId="0" borderId="2" xfId="2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"/>
    </xf>
    <xf numFmtId="1" fontId="3" fillId="2" borderId="1" xfId="2" applyNumberFormat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37" fontId="5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 wrapText="1"/>
    </xf>
    <xf numFmtId="37" fontId="5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73"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D9DCA-0FB1-3B4B-8013-851680F59EEA}" name="Table1" displayName="Table1" ref="A3:H21" headerRowCount="0" headerRowDxfId="172" dataDxfId="170" totalsRowDxfId="168" headerRowBorderDxfId="171" tableBorderDxfId="169">
  <tableColumns count="8">
    <tableColumn id="1" xr3:uid="{9EB953E8-B36C-454C-8187-0A7E2BDA3883}" name="State" totalsRowLabel="Total" headerRowDxfId="167" dataDxfId="166" totalsRowDxfId="165"/>
    <tableColumn id="6" xr3:uid="{349F3DFD-801C-B846-B72C-8C4D97FEFDDC}" name="Monthly Patients per Public MBBS" headerRowDxfId="164" dataDxfId="163" totalsRowDxfId="162"/>
    <tableColumn id="3" xr3:uid="{586A69B0-FF27-8449-9FC8-4E8E70EA900E}" name="Average Monthly Public MBBS Salary" headerRowDxfId="161" dataDxfId="160" totalsRowDxfId="159" dataCellStyle="Currency"/>
    <tableColumn id="2" xr3:uid="{2EA1871A-9E2E-CE4D-8AE2-1C80EA9A5CE1}" name="Public Sector Patient Share" headerRowDxfId="158" dataDxfId="157" totalsRowDxfId="156" dataCellStyle="Percent"/>
    <tableColumn id="8" xr3:uid="{26C36391-1B78-314F-A93B-1A36155D6373}" name="Average _x000a_Public Sector Patient Cost" headerRowDxfId="155" dataDxfId="154" dataCellStyle="Percent"/>
    <tableColumn id="7" xr3:uid="{3BA5BFFA-2693-6B4F-9323-255232299437}" name="Average Private Non-MBBS Fee" headerRowDxfId="153" dataDxfId="152" totalsRowDxfId="151" dataCellStyle="Currency"/>
    <tableColumn id="4" xr3:uid="{84914294-A967-E54F-A9C8-27B5626ABB5A}" name="Total Cost Per Patient" headerRowDxfId="150" dataDxfId="149" totalsRowDxfId="148"/>
    <tableColumn id="5" xr3:uid="{7104490C-4900-2149-AD28-A09EBC5E354B}" name="Average Provider Competence" totalsRowFunction="sum" headerRowDxfId="147" dataDxfId="146" totalsRowDxfId="145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9F923-84EA-924E-8837-36FE790FA2EF}" name="Table3" displayName="Table3" ref="A3:J21" headerRowCount="0" totalsRowShown="0">
  <tableColumns count="10">
    <tableColumn id="1" xr3:uid="{F3C4516F-F067-8E44-BEA9-0F2E95F0CB33}" name="State" headerRowDxfId="144"/>
    <tableColumn id="2" xr3:uid="{8486BF17-DF0B-3A45-B4CD-257806B42433}" name="Concrete or metal roof" headerRowDxfId="143" dataDxfId="142" dataCellStyle="Percent"/>
    <tableColumn id="3" xr3:uid="{0225B663-A365-BB40-9773-A99D68F42CC1}" name="Piped water" headerRowDxfId="141" dataDxfId="140" dataCellStyle="Percent"/>
    <tableColumn id="4" xr3:uid="{241DE6FB-5FE9-AF40-86F5-5E16C4767562}" name="Electric fan" headerRowDxfId="139" dataDxfId="138" dataCellStyle="Percent"/>
    <tableColumn id="5" xr3:uid="{0A405470-3A1E-8C4D-9E4E-5CE53767D11B}" name="Pressure cooker" headerRowDxfId="137" dataDxfId="136" dataCellStyle="Percent"/>
    <tableColumn id="6" xr3:uid="{4175929E-3E26-B649-B13D-1B4747174E0A}" name="Mobile phone" headerRowDxfId="135" dataDxfId="134" dataCellStyle="Percent"/>
    <tableColumn id="7" xr3:uid="{86072BB2-84D8-4849-BE40-7EF9A92D483D}" name="Television" headerRowDxfId="133" dataDxfId="132" dataCellStyle="Percent"/>
    <tableColumn id="8" xr3:uid="{D7D88396-9CBB-8A4A-AF73-B9F00A701F0D}" name="Bicycle" headerRowDxfId="131" dataDxfId="130" dataCellStyle="Percent"/>
    <tableColumn id="9" xr3:uid="{D6BEA45D-F97C-6944-94B9-30393CBCA113}" name="Not Scheduled Caste/Tribe" headerRowDxfId="129" dataDxfId="128" dataCellStyle="Percent"/>
    <tableColumn id="10" xr3:uid="{2938064A-F7DB-3F45-8D1F-DA85A8620904}" name="Adult primary education" headerRowDxfId="127" dataDxfId="126" dataCellStyle="Percent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465728-06A7-D441-ACE8-07B8621A921B}" name="Table4" displayName="Table4" ref="A3:F13" headerRowCount="0" totalsRowShown="0" headerRowDxfId="125" dataDxfId="124">
  <tableColumns count="6">
    <tableColumn id="1" xr3:uid="{7B5D0B84-A042-AA43-9FBB-18EC382E6368}" name="Column1" headerRowDxfId="123" dataDxfId="122"/>
    <tableColumn id="2" xr3:uid="{D3C9DA42-95E5-B647-84E6-6B34D82FF578}" name="Column2" dataDxfId="121"/>
    <tableColumn id="3" xr3:uid="{9B33D070-0139-514A-AE4B-349966C9CFA9}" name="Column3" dataDxfId="120"/>
    <tableColumn id="4" xr3:uid="{032DAFEF-112D-734D-8587-2691285AFDE1}" name="Column4" dataDxfId="119"/>
    <tableColumn id="5" xr3:uid="{05AC4833-3898-DA47-8CA4-037B71E924E9}" name="Column5" dataDxfId="118"/>
    <tableColumn id="6" xr3:uid="{89CC84A0-5E90-C841-8E92-A69C6BCDD18C}" name="Column6" dataDxfId="11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20BD7-22CB-6349-B0A4-E93030A3191B}" name="Table2" displayName="Table2" ref="A3:H22" headerRowCount="0" totalsRowShown="0" headerRowDxfId="116" dataDxfId="115">
  <tableColumns count="8">
    <tableColumn id="1" xr3:uid="{6CB27048-1AB5-C241-9064-426D3BCF8098}" name="State" headerRowDxfId="114"/>
    <tableColumn id="2" xr3:uid="{6B1C6D88-B30D-D84D-84E5-2BD5B3A07122}" name="Total Providers" headerRowDxfId="113" dataDxfId="112"/>
    <tableColumn id="3" xr3:uid="{9968E800-9869-1D40-8BD6-9767263B91B5}" name="Surveyed" headerRowDxfId="111" dataDxfId="110"/>
    <tableColumn id="4" xr3:uid="{F2D76F0F-72A1-1D4C-A375-DAAFD9C8388D}" name="Not Surveyed" headerRowDxfId="109" dataDxfId="108"/>
    <tableColumn id="5" xr3:uid="{E48CEE3E-4F22-3D46-B701-F0B02004A9E7}" name="Permanently Closed" headerRowDxfId="107" dataDxfId="106"/>
    <tableColumn id="6" xr3:uid="{DD1BE16D-EDCE-314B-927C-3C4C821BA30C}" name="Temporarily Away" headerRowDxfId="105" dataDxfId="104"/>
    <tableColumn id="7" xr3:uid="{06BDB852-606E-4143-B2A6-5E7420D55126}" name="Refused" headerRowDxfId="103" dataDxfId="102"/>
    <tableColumn id="8" xr3:uid="{7235D0D2-C374-C24C-8FEC-DE12C154D013}" name="No Reason" headerRowDxfId="101" dataDxfId="100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A36A9-6B63-7249-A7A3-3B31342EA767}" name="Table16" displayName="Table16" ref="A3:G21" headerRowCount="0" headerRowDxfId="99" dataDxfId="97" totalsRowDxfId="95" headerRowBorderDxfId="98" tableBorderDxfId="96">
  <tableColumns count="7">
    <tableColumn id="1" xr3:uid="{78A1AA99-864A-234E-8831-CF18A35739A7}" name="State" totalsRowLabel="Total" headerRowDxfId="94" dataDxfId="93" totalsRowDxfId="92"/>
    <tableColumn id="6" xr3:uid="{6B00846D-1A3F-1E44-85A8-2A0930FDA57B}" name="Monthly Patients per Public MBBS" headerRowDxfId="91" dataDxfId="90"/>
    <tableColumn id="3" xr3:uid="{3F389B8E-7F27-994E-8CA0-6789FB794D84}" name="Average Monthly Public MBBS Salary" headerRowDxfId="89" dataDxfId="88" totalsRowDxfId="87" dataCellStyle="Currency"/>
    <tableColumn id="2" xr3:uid="{6E37888A-6900-2A4C-97A8-B9E7AE5992B0}" name="Public Sector Patient Share" headerRowDxfId="86" dataDxfId="85" dataCellStyle="Percent"/>
    <tableColumn id="8" xr3:uid="{C75D2FFF-E6FF-5942-9904-E4B0C5AE7F4F}" name="Average _x000a_Public Sector Patient Cost" headerRowDxfId="84" dataDxfId="83" dataCellStyle="Percent"/>
    <tableColumn id="7" xr3:uid="{F429F5B1-E6E5-B649-8A34-9245EA9D3182}" name="Average Private Non-MBBS Fee" headerRowDxfId="82" dataDxfId="81" totalsRowDxfId="80" dataCellStyle="Currency"/>
    <tableColumn id="4" xr3:uid="{EAE063E8-067A-D34F-9133-C68F236776D7}" name="Total Cost Per Patient" headerRowDxfId="79" dataDxfId="78" totalsRowDxfId="77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AE793E-47CA-E440-BA61-5C1EBB362213}" name="Table167" displayName="Table167" ref="A3:E21" headerRowCount="0" headerRowDxfId="76" dataDxfId="74" totalsRowDxfId="72" headerRowBorderDxfId="75" tableBorderDxfId="73">
  <tableColumns count="5">
    <tableColumn id="1" xr3:uid="{7CFA6A10-738A-684B-B183-1605F0F0CC07}" name="State" totalsRowLabel="Total" headerRowDxfId="71" dataDxfId="70" totalsRowDxfId="69"/>
    <tableColumn id="6" xr3:uid="{98279225-485A-C342-AB39-FEED2D6C80A9}" name="Monthly Patients per Public MBBS" headerRowDxfId="68" dataDxfId="67"/>
    <tableColumn id="3" xr3:uid="{13F3380D-52ED-8545-A2B2-FD1186D48D6D}" name="Average Monthly Public MBBS Salary" headerRowDxfId="66" dataDxfId="65" totalsRowDxfId="64" dataCellStyle="Currency"/>
    <tableColumn id="2" xr3:uid="{183C9F79-8558-A143-92B7-3827F7E12B05}" name="Public Sector Patient Share" headerRowDxfId="63" dataDxfId="62" dataCellStyle="Percent"/>
    <tableColumn id="8" xr3:uid="{5FBB5A9D-2BDC-4344-858C-6CC6EF70A246}" name="Average _x000a_Public Sector Patient Cost" headerRowDxfId="61" dataDxfId="60" dataCellStyle="Percent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10E91A-230C-194A-A035-D5870DA5AA27}" name="Table1678" displayName="Table1678" ref="A5:F18" headerRowCount="0" headerRowDxfId="59" dataDxfId="57" totalsRowDxfId="55" headerRowBorderDxfId="58" tableBorderDxfId="56">
  <tableColumns count="6">
    <tableColumn id="1" xr3:uid="{C53374B4-D126-0043-84E2-37BC26645E4B}" name="State" totalsRowLabel="Total" headerRowDxfId="54" dataDxfId="53" totalsRowDxfId="52"/>
    <tableColumn id="6" xr3:uid="{4DED8158-C60E-3E40-8E38-29E26402987C}" name="Monthly Patients per Public MBBS" headerRowDxfId="51" dataDxfId="50"/>
    <tableColumn id="3" xr3:uid="{4E5F7662-8FA0-3C45-8FFE-98461D650BA8}" name="Average Monthly Public MBBS Salary" headerRowDxfId="49" dataDxfId="48" totalsRowDxfId="47" dataCellStyle="Currency"/>
    <tableColumn id="2" xr3:uid="{281B6B53-CE81-F14D-A01F-1F57F8E9048C}" name="Public Sector Patient Share" headerRowDxfId="46" dataDxfId="45" dataCellStyle="Percent"/>
    <tableColumn id="8" xr3:uid="{FFF69F03-1A58-E74A-B92E-B00AEBAA72EF}" name="Average _x000a_Public Sector Patient Cost" headerRowDxfId="44" dataDxfId="43" dataCellStyle="Percent"/>
    <tableColumn id="4" xr3:uid="{B4FD0CA5-79DE-434E-854A-2E3382531020}" name="Column1" headerRowDxfId="42" dataDxfId="41" totalsRowDxfId="40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4F64A-6CC2-0546-ACF2-ED0D7EB602AB}" name="Table16789" displayName="Table16789" ref="A19:F29" headerRowCount="0" headerRowDxfId="39" dataDxfId="37" totalsRowDxfId="35" headerRowBorderDxfId="38" tableBorderDxfId="36">
  <tableColumns count="6">
    <tableColumn id="1" xr3:uid="{C9733455-32D0-D140-9A72-58D973E56438}" name="State" totalsRowLabel="Total" headerRowDxfId="34" dataDxfId="33" totalsRowDxfId="32"/>
    <tableColumn id="6" xr3:uid="{16DEFA58-86DD-BD4A-96C8-9624D32A2E46}" name="Monthly Patients per Public MBBS" headerRowDxfId="31" dataDxfId="30"/>
    <tableColumn id="3" xr3:uid="{1B5A8F61-5D91-B244-9ADB-B864AC3991E3}" name="Average Monthly Public MBBS Salary" headerRowDxfId="29" dataDxfId="28" totalsRowDxfId="27" dataCellStyle="Currency"/>
    <tableColumn id="2" xr3:uid="{8D6986E1-53B8-6141-9291-0A820F940C7A}" name="Public Sector Patient Share" headerRowDxfId="26" dataDxfId="25" dataCellStyle="Percent"/>
    <tableColumn id="8" xr3:uid="{F8F188E6-2380-C54B-A98D-EFA5E88FAEE3}" name="Average _x000a_Public Sector Patient Cost" headerRowDxfId="24" dataDxfId="23" dataCellStyle="Percent"/>
    <tableColumn id="4" xr3:uid="{2825A4C3-6994-0647-90F5-153C2765B100}" name="Column1" headerRowDxfId="22" dataDxfId="21" totalsRowDxfId="20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0A84F8-2812-3C4B-9303-26A0684DCC61}" name="Table1678910" displayName="Table1678910" ref="A30:F39" headerRowCount="0" headerRowDxfId="19" dataDxfId="17" totalsRowDxfId="15" headerRowBorderDxfId="18" tableBorderDxfId="16">
  <tableColumns count="6">
    <tableColumn id="1" xr3:uid="{44B5AABC-8CAF-924D-B161-DCB573EA2D00}" name="State" totalsRowLabel="Total" headerRowDxfId="14" dataDxfId="13" totalsRowDxfId="12"/>
    <tableColumn id="6" xr3:uid="{B2745CCF-2FDD-A847-B2AE-3514435E5230}" name="Monthly Patients per Public MBBS" headerRowDxfId="11" dataDxfId="10"/>
    <tableColumn id="3" xr3:uid="{3B3B83FD-0E24-D94D-880A-A30252CDC9A7}" name="Average Monthly Public MBBS Salary" headerRowDxfId="9" dataDxfId="8" totalsRowDxfId="7" dataCellStyle="Currency"/>
    <tableColumn id="2" xr3:uid="{FC0246CC-B611-EE42-A5DB-DADCD7C2D00F}" name="Public Sector Patient Share" headerRowDxfId="6" dataDxfId="5" dataCellStyle="Percent"/>
    <tableColumn id="8" xr3:uid="{47910624-1ABA-4F43-AB43-950B4C5CBA2C}" name="Average _x000a_Public Sector Patient Cost" headerRowDxfId="4" dataDxfId="3" dataCellStyle="Percent"/>
    <tableColumn id="4" xr3:uid="{FEFA43B9-1CE4-1646-B3FD-19683A5A305D}" name="Column1" headerRowDxfId="2" dataDxfId="1" totalsRow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workbookViewId="0">
      <selection sqref="A1:H22"/>
    </sheetView>
  </sheetViews>
  <sheetFormatPr baseColWidth="10" defaultColWidth="8.83203125" defaultRowHeight="15" x14ac:dyDescent="0.2"/>
  <cols>
    <col min="1" max="1" width="21.83203125" style="1" bestFit="1" customWidth="1"/>
    <col min="2" max="2" width="16.6640625" style="1" customWidth="1"/>
    <col min="3" max="6" width="16.6640625" customWidth="1"/>
    <col min="8" max="10" width="16.6640625" customWidth="1"/>
  </cols>
  <sheetData>
    <row r="1" spans="1:8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  <c r="H1" s="15">
        <v>-7</v>
      </c>
    </row>
    <row r="2" spans="1:8" ht="63" customHeight="1" x14ac:dyDescent="0.25">
      <c r="A2"/>
      <c r="B2" s="14" t="s">
        <v>41</v>
      </c>
      <c r="C2" s="14" t="s">
        <v>43</v>
      </c>
      <c r="D2" s="14" t="s">
        <v>19</v>
      </c>
      <c r="E2" s="14" t="s">
        <v>44</v>
      </c>
      <c r="F2" s="14" t="s">
        <v>40</v>
      </c>
      <c r="G2" s="14" t="s">
        <v>21</v>
      </c>
      <c r="H2" s="14" t="s">
        <v>20</v>
      </c>
    </row>
    <row r="3" spans="1:8" ht="21" x14ac:dyDescent="0.25">
      <c r="A3" s="11" t="s">
        <v>0</v>
      </c>
      <c r="B3" s="6">
        <v>1245.45458984375</v>
      </c>
      <c r="C3" s="8">
        <v>20271.544921875</v>
      </c>
      <c r="D3" s="7">
        <v>0.32266724109649658</v>
      </c>
      <c r="E3" s="13">
        <v>15.314973831176758</v>
      </c>
      <c r="F3" s="6">
        <v>14.042552947998047</v>
      </c>
      <c r="G3" s="6">
        <v>14.739742279052734</v>
      </c>
      <c r="H3" s="9">
        <v>1.2182252407073975</v>
      </c>
    </row>
    <row r="4" spans="1:8" ht="21" x14ac:dyDescent="0.25">
      <c r="A4" s="11" t="s">
        <v>1</v>
      </c>
      <c r="B4" s="6">
        <v>510</v>
      </c>
      <c r="C4" s="8">
        <v>22800</v>
      </c>
      <c r="D4" s="7">
        <v>0.22671353816986084</v>
      </c>
      <c r="E4" s="13">
        <v>38.759689331054688</v>
      </c>
      <c r="F4" s="6">
        <v>33.5</v>
      </c>
      <c r="G4" s="6">
        <v>21.176996231079102</v>
      </c>
      <c r="H4" s="9">
        <v>0.78158324956893921</v>
      </c>
    </row>
    <row r="5" spans="1:8" ht="21" x14ac:dyDescent="0.25">
      <c r="A5" s="11" t="s">
        <v>2</v>
      </c>
      <c r="B5" s="6">
        <v>1566.666748046875</v>
      </c>
      <c r="C5" s="8">
        <v>23333.333984375</v>
      </c>
      <c r="D5" s="7">
        <v>0.12780268490314484</v>
      </c>
      <c r="E5" s="13">
        <v>12.485380172729492</v>
      </c>
      <c r="F5" s="6">
        <v>25.782426834106445</v>
      </c>
      <c r="G5" s="6">
        <v>26.390623092651367</v>
      </c>
      <c r="H5" s="9">
        <v>-1.1444501876831055</v>
      </c>
    </row>
    <row r="6" spans="1:8" ht="21" x14ac:dyDescent="0.25">
      <c r="A6" s="11" t="s">
        <v>3</v>
      </c>
      <c r="B6" s="6">
        <v>550</v>
      </c>
      <c r="C6" s="8">
        <v>17300</v>
      </c>
      <c r="D6" s="7">
        <v>0.14597275853157043</v>
      </c>
      <c r="E6" s="13">
        <v>32.217391967773438</v>
      </c>
      <c r="F6" s="6">
        <v>13.721556663513184</v>
      </c>
      <c r="G6" s="6">
        <v>18.36772346496582</v>
      </c>
      <c r="H6" s="9">
        <v>0.1046183854341507</v>
      </c>
    </row>
    <row r="7" spans="1:8" ht="21" x14ac:dyDescent="0.25">
      <c r="A7" s="11" t="s">
        <v>4</v>
      </c>
      <c r="B7" s="6">
        <v>489.25927734375</v>
      </c>
      <c r="C7" s="8">
        <v>91170.109375</v>
      </c>
      <c r="D7" s="7">
        <v>0.29886883497238159</v>
      </c>
      <c r="E7" s="13">
        <v>96.796783447265625</v>
      </c>
      <c r="F7" s="6">
        <v>21.31147575378418</v>
      </c>
      <c r="G7" s="6">
        <v>50.563045501708984</v>
      </c>
      <c r="H7" s="9">
        <v>0.75405365228652954</v>
      </c>
    </row>
    <row r="8" spans="1:8" ht="21" x14ac:dyDescent="0.25">
      <c r="A8" s="11" t="s">
        <v>5</v>
      </c>
      <c r="B8" s="6">
        <v>925</v>
      </c>
      <c r="C8" s="8">
        <v>44500</v>
      </c>
      <c r="D8" s="7">
        <v>0.14035087823867798</v>
      </c>
      <c r="E8" s="13">
        <v>61.097064971923828</v>
      </c>
      <c r="F8" s="6">
        <v>29.454545974731445</v>
      </c>
      <c r="G8" s="6">
        <v>34.691265106201172</v>
      </c>
      <c r="H8" s="9">
        <v>0.24309666454792023</v>
      </c>
    </row>
    <row r="9" spans="1:8" ht="21" x14ac:dyDescent="0.25">
      <c r="A9" s="11" t="s">
        <v>6</v>
      </c>
      <c r="B9" s="6">
        <v>450</v>
      </c>
      <c r="C9" s="8">
        <v>23000</v>
      </c>
      <c r="D9" s="7">
        <v>0.2087264209985733</v>
      </c>
      <c r="E9" s="13">
        <v>57.689266204833984</v>
      </c>
      <c r="F9" s="6">
        <v>25.039215087890625</v>
      </c>
      <c r="G9" s="6">
        <v>33.790843963623047</v>
      </c>
      <c r="H9" s="9">
        <v>-0.47663670778274536</v>
      </c>
    </row>
    <row r="10" spans="1:8" ht="21" x14ac:dyDescent="0.25">
      <c r="A10" s="11" t="s">
        <v>7</v>
      </c>
      <c r="B10" s="10" t="s">
        <v>42</v>
      </c>
      <c r="C10" s="10" t="s">
        <v>42</v>
      </c>
      <c r="D10" s="10" t="s">
        <v>42</v>
      </c>
      <c r="E10" s="10" t="s">
        <v>42</v>
      </c>
      <c r="F10" s="6">
        <v>35</v>
      </c>
      <c r="G10" s="6">
        <v>35.691337585449219</v>
      </c>
      <c r="H10" s="9">
        <v>-0.57486790418624878</v>
      </c>
    </row>
    <row r="11" spans="1:8" ht="21" x14ac:dyDescent="0.25">
      <c r="A11" s="11" t="s">
        <v>8</v>
      </c>
      <c r="B11" s="6">
        <v>822.22222900390625</v>
      </c>
      <c r="C11" s="8">
        <v>17677</v>
      </c>
      <c r="D11" s="7">
        <v>0.34683427214622498</v>
      </c>
      <c r="E11" s="13">
        <v>20.00456428527832</v>
      </c>
      <c r="F11" s="6">
        <v>17.363636016845703</v>
      </c>
      <c r="G11" s="6">
        <v>23.332483291625977</v>
      </c>
      <c r="H11" s="9">
        <v>1.0677719116210938</v>
      </c>
    </row>
    <row r="12" spans="1:8" ht="21" x14ac:dyDescent="0.25">
      <c r="A12" s="11" t="s">
        <v>9</v>
      </c>
      <c r="B12" s="6">
        <v>1292.3077392578125</v>
      </c>
      <c r="C12" s="8">
        <v>15919.1171875</v>
      </c>
      <c r="D12" s="7">
        <v>0.61558091640472412</v>
      </c>
      <c r="E12" s="13">
        <v>9.0586767196655273</v>
      </c>
      <c r="F12" s="6">
        <v>58</v>
      </c>
      <c r="G12" s="6">
        <v>29.356771469116211</v>
      </c>
      <c r="H12" s="9">
        <v>1.2226885557174683</v>
      </c>
    </row>
    <row r="13" spans="1:8" ht="21" x14ac:dyDescent="0.25">
      <c r="A13" s="11" t="s">
        <v>10</v>
      </c>
      <c r="B13" s="6">
        <v>1700</v>
      </c>
      <c r="C13" s="8">
        <v>25000</v>
      </c>
      <c r="D13" s="7">
        <v>0.20292825996875763</v>
      </c>
      <c r="E13" s="13">
        <v>19.893217086791992</v>
      </c>
      <c r="F13" s="6">
        <v>20.904762268066406</v>
      </c>
      <c r="G13" s="6">
        <v>21.133350372314453</v>
      </c>
      <c r="H13" s="9">
        <v>-0.32679447531700134</v>
      </c>
    </row>
    <row r="14" spans="1:8" ht="21" x14ac:dyDescent="0.25">
      <c r="A14" s="11" t="s">
        <v>11</v>
      </c>
      <c r="B14" s="6">
        <v>1200</v>
      </c>
      <c r="C14" s="8">
        <v>21000</v>
      </c>
      <c r="D14" s="7">
        <v>0.28240740299224854</v>
      </c>
      <c r="E14" s="13">
        <v>23.893442153930664</v>
      </c>
      <c r="F14" s="6">
        <v>45.9375</v>
      </c>
      <c r="G14" s="6">
        <v>35.201229095458984</v>
      </c>
      <c r="H14" s="9">
        <v>0.42407101392745972</v>
      </c>
    </row>
    <row r="15" spans="1:8" ht="21" x14ac:dyDescent="0.25">
      <c r="A15" s="11" t="s">
        <v>12</v>
      </c>
      <c r="B15" s="6">
        <v>428.57144165039062</v>
      </c>
      <c r="C15" s="8">
        <v>25085.71484375</v>
      </c>
      <c r="D15" s="7">
        <v>0.41398116946220398</v>
      </c>
      <c r="E15" s="13">
        <v>42.833053588867188</v>
      </c>
      <c r="F15" s="6">
        <v>31.923076629638672</v>
      </c>
      <c r="G15" s="6">
        <v>36.791385650634766</v>
      </c>
      <c r="H15" s="9">
        <v>0.20456396043300629</v>
      </c>
    </row>
    <row r="16" spans="1:8" ht="21" x14ac:dyDescent="0.25">
      <c r="A16" s="11" t="s">
        <v>13</v>
      </c>
      <c r="B16" s="6">
        <v>387.5</v>
      </c>
      <c r="C16" s="8">
        <v>22312.5</v>
      </c>
      <c r="D16" s="7">
        <v>0.12424725294113159</v>
      </c>
      <c r="E16" s="13">
        <v>46.4029541015625</v>
      </c>
      <c r="F16" s="6">
        <v>20.281553268432617</v>
      </c>
      <c r="G16" s="6">
        <v>23.618110656738281</v>
      </c>
      <c r="H16" s="9">
        <v>-0.44019997119903564</v>
      </c>
    </row>
    <row r="17" spans="1:8" ht="21" x14ac:dyDescent="0.25">
      <c r="A17" s="11" t="s">
        <v>14</v>
      </c>
      <c r="B17" s="6">
        <v>458.33331298828125</v>
      </c>
      <c r="C17" s="8">
        <v>22725</v>
      </c>
      <c r="D17" s="7">
        <v>0.23241247236728668</v>
      </c>
      <c r="E17" s="13">
        <v>59.723220825195312</v>
      </c>
      <c r="F17" s="6">
        <v>30.870967864990234</v>
      </c>
      <c r="G17" s="6">
        <v>38.382469177246094</v>
      </c>
      <c r="H17" s="9">
        <v>0.7246779203414917</v>
      </c>
    </row>
    <row r="18" spans="1:8" ht="21" x14ac:dyDescent="0.25">
      <c r="A18" s="11" t="s">
        <v>15</v>
      </c>
      <c r="B18" s="6">
        <v>1848.333251953125</v>
      </c>
      <c r="C18" s="8">
        <v>26931.166015625</v>
      </c>
      <c r="D18" s="7">
        <v>0.37202280759811401</v>
      </c>
      <c r="E18" s="13">
        <v>14.570513725280762</v>
      </c>
      <c r="F18" s="6">
        <v>18.782608032226562</v>
      </c>
      <c r="G18" s="6">
        <v>19.650617599487305</v>
      </c>
      <c r="H18" s="9">
        <v>1.1921845674514771</v>
      </c>
    </row>
    <row r="19" spans="1:8" ht="21" x14ac:dyDescent="0.25">
      <c r="A19" s="11" t="s">
        <v>16</v>
      </c>
      <c r="B19" s="6">
        <v>292.59259033203125</v>
      </c>
      <c r="C19" s="8">
        <v>22111.111328125</v>
      </c>
      <c r="D19" s="7">
        <v>0.11051380634307861</v>
      </c>
      <c r="E19" s="13">
        <v>57.341670989990234</v>
      </c>
      <c r="F19" s="6">
        <v>16.8359375</v>
      </c>
      <c r="G19" s="6">
        <v>23.829189300537109</v>
      </c>
      <c r="H19" s="9">
        <v>-1.0923061370849609</v>
      </c>
    </row>
    <row r="20" spans="1:8" ht="21" x14ac:dyDescent="0.25">
      <c r="A20" s="11" t="s">
        <v>17</v>
      </c>
      <c r="B20" s="10" t="s">
        <v>42</v>
      </c>
      <c r="C20" s="10" t="s">
        <v>42</v>
      </c>
      <c r="D20" s="10" t="s">
        <v>42</v>
      </c>
      <c r="E20" s="10" t="s">
        <v>42</v>
      </c>
      <c r="F20" s="6">
        <v>12</v>
      </c>
      <c r="G20" s="6">
        <v>12.98360538482666</v>
      </c>
      <c r="H20" s="9">
        <v>-0.16699615120887756</v>
      </c>
    </row>
    <row r="21" spans="1:8" ht="21" x14ac:dyDescent="0.25">
      <c r="A21" s="12" t="s">
        <v>18</v>
      </c>
      <c r="B21" s="6">
        <v>1142.857177734375</v>
      </c>
      <c r="C21" s="8">
        <v>29693.572265625</v>
      </c>
      <c r="D21" s="7">
        <v>9.2405587434768677E-2</v>
      </c>
      <c r="E21" s="13">
        <v>28.035104751586914</v>
      </c>
      <c r="F21" s="6">
        <v>27.917415618896484</v>
      </c>
      <c r="G21" s="6">
        <v>28.861604690551758</v>
      </c>
      <c r="H21" s="9">
        <v>1.551791001111269E-2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66E-A1E3-1948-AF52-382C44BC6BD9}">
  <dimension ref="A1:J21"/>
  <sheetViews>
    <sheetView showGridLines="0" workbookViewId="0">
      <selection sqref="A1:J22"/>
    </sheetView>
  </sheetViews>
  <sheetFormatPr baseColWidth="10" defaultColWidth="10.5" defaultRowHeight="15" x14ac:dyDescent="0.2"/>
  <cols>
    <col min="1" max="1" width="16.33203125" customWidth="1"/>
  </cols>
  <sheetData>
    <row r="1" spans="1:10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  <c r="I1" s="17">
        <v>-8</v>
      </c>
      <c r="J1" s="17">
        <v>-9</v>
      </c>
    </row>
    <row r="2" spans="1:10" ht="48" x14ac:dyDescent="0.2"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29</v>
      </c>
      <c r="J2" s="16" t="s">
        <v>30</v>
      </c>
    </row>
    <row r="3" spans="1:10" x14ac:dyDescent="0.2">
      <c r="A3" t="s">
        <v>0</v>
      </c>
      <c r="B3" s="3">
        <v>0.69641370000000002</v>
      </c>
      <c r="C3" s="3">
        <v>0.5722739</v>
      </c>
      <c r="D3" s="3">
        <v>0.88964350000000003</v>
      </c>
      <c r="E3" s="3">
        <v>0.23679729999999999</v>
      </c>
      <c r="F3" s="3">
        <v>0.60170219999999996</v>
      </c>
      <c r="G3" s="3">
        <v>0.63886569999999998</v>
      </c>
      <c r="H3" s="3">
        <v>0.1076923</v>
      </c>
      <c r="I3" s="3">
        <v>0.57448630000000001</v>
      </c>
      <c r="J3" s="3">
        <v>0.4220817</v>
      </c>
    </row>
    <row r="4" spans="1:10" x14ac:dyDescent="0.2">
      <c r="A4" t="s">
        <v>1</v>
      </c>
      <c r="B4" s="3">
        <v>0.80083329999999997</v>
      </c>
      <c r="C4" s="3">
        <v>7.6730599999999996E-2</v>
      </c>
      <c r="D4" s="3">
        <v>0.368421</v>
      </c>
      <c r="E4" s="3">
        <v>0.22742480000000001</v>
      </c>
      <c r="F4" s="3">
        <v>0.49791150000000001</v>
      </c>
      <c r="G4" s="3">
        <v>0.2866667</v>
      </c>
      <c r="H4" s="3">
        <v>8.1171499999999994E-2</v>
      </c>
      <c r="I4" s="3">
        <v>0.7731093</v>
      </c>
      <c r="J4" s="3">
        <v>0.57868810000000004</v>
      </c>
    </row>
    <row r="5" spans="1:10" x14ac:dyDescent="0.2">
      <c r="A5" t="s">
        <v>2</v>
      </c>
      <c r="B5" s="3">
        <v>0.477935</v>
      </c>
      <c r="C5" s="3">
        <v>4.0867399999999998E-2</v>
      </c>
      <c r="D5" s="3">
        <v>0.19949919999999999</v>
      </c>
      <c r="E5" s="3">
        <v>0.15859770000000001</v>
      </c>
      <c r="F5" s="3">
        <v>0.53589310000000001</v>
      </c>
      <c r="G5" s="3">
        <v>0.11656950000000001</v>
      </c>
      <c r="H5" s="3">
        <v>8.59766E-2</v>
      </c>
      <c r="I5" s="3">
        <v>0.770339</v>
      </c>
      <c r="J5" s="3">
        <v>0.47162539999999997</v>
      </c>
    </row>
    <row r="6" spans="1:10" x14ac:dyDescent="0.2">
      <c r="A6" t="s">
        <v>3</v>
      </c>
      <c r="B6" s="3">
        <v>0.21645020000000001</v>
      </c>
      <c r="C6" s="3">
        <v>6.7190200000000005E-2</v>
      </c>
      <c r="D6" s="3">
        <v>0.77077870000000004</v>
      </c>
      <c r="E6" s="3">
        <v>0.18197730000000001</v>
      </c>
      <c r="F6" s="3">
        <v>0.32924690000000001</v>
      </c>
      <c r="G6" s="3">
        <v>0.54112550000000004</v>
      </c>
      <c r="H6" s="3">
        <v>0.1583552</v>
      </c>
      <c r="I6" s="3">
        <v>0.60907509999999998</v>
      </c>
      <c r="J6" s="3">
        <v>0.45745930000000001</v>
      </c>
    </row>
    <row r="7" spans="1:10" x14ac:dyDescent="0.2">
      <c r="A7" t="s">
        <v>4</v>
      </c>
      <c r="B7" s="3">
        <v>0.36416670000000001</v>
      </c>
      <c r="C7" s="3">
        <v>0.59163180000000004</v>
      </c>
      <c r="D7" s="3">
        <v>0.82357860000000005</v>
      </c>
      <c r="E7" s="3">
        <v>0.26505020000000001</v>
      </c>
      <c r="F7" s="3">
        <v>0.3854515</v>
      </c>
      <c r="G7" s="3">
        <v>0.37833329999999998</v>
      </c>
      <c r="H7" s="3">
        <v>0.20317730000000001</v>
      </c>
      <c r="I7" s="3">
        <v>0.63605730000000005</v>
      </c>
      <c r="J7" s="3">
        <v>0.48495729999999998</v>
      </c>
    </row>
    <row r="8" spans="1:10" x14ac:dyDescent="0.2">
      <c r="A8" t="s">
        <v>5</v>
      </c>
      <c r="B8" s="3">
        <v>0.82735619999999999</v>
      </c>
      <c r="C8" s="3">
        <v>0.58381989999999995</v>
      </c>
      <c r="D8" s="3">
        <v>0.86143570000000003</v>
      </c>
      <c r="E8" s="3">
        <v>0.52420699999999998</v>
      </c>
      <c r="F8" s="3">
        <v>0.68280470000000004</v>
      </c>
      <c r="G8" s="3">
        <v>0.52293579999999995</v>
      </c>
      <c r="H8" s="3">
        <v>0.26293820000000001</v>
      </c>
      <c r="I8" s="3">
        <v>0.75523890000000005</v>
      </c>
      <c r="J8" s="3">
        <v>0.58229450000000005</v>
      </c>
    </row>
    <row r="9" spans="1:10" x14ac:dyDescent="0.2">
      <c r="A9" t="s">
        <v>6</v>
      </c>
      <c r="B9" s="3">
        <v>0.67224669999999997</v>
      </c>
      <c r="C9" s="3">
        <v>0.73916890000000002</v>
      </c>
      <c r="D9" s="3">
        <v>0.85789939999999998</v>
      </c>
      <c r="E9" s="3">
        <v>0.81994710000000004</v>
      </c>
      <c r="F9" s="3">
        <v>0.77405120000000005</v>
      </c>
      <c r="G9" s="3">
        <v>0.78325990000000001</v>
      </c>
      <c r="H9" s="3">
        <v>0.21800530000000001</v>
      </c>
      <c r="I9" s="3">
        <v>0.702847</v>
      </c>
      <c r="J9" s="3">
        <v>0.67687470000000005</v>
      </c>
    </row>
    <row r="10" spans="1:10" x14ac:dyDescent="0.2">
      <c r="A10" t="s">
        <v>7</v>
      </c>
      <c r="B10" s="3">
        <v>0.20517099999999999</v>
      </c>
      <c r="C10" s="3">
        <v>3.3106999999999998E-2</v>
      </c>
      <c r="D10" s="3">
        <v>0.21512609999999999</v>
      </c>
      <c r="E10" s="3">
        <v>8.7321599999999999E-2</v>
      </c>
      <c r="F10" s="3">
        <v>0.36775819999999998</v>
      </c>
      <c r="G10" s="3">
        <v>0.13177649999999999</v>
      </c>
      <c r="H10" s="3">
        <v>6.1396100000000002E-2</v>
      </c>
      <c r="I10" s="3">
        <v>0.49371330000000002</v>
      </c>
      <c r="J10" s="3">
        <v>0.37933919999999999</v>
      </c>
    </row>
    <row r="11" spans="1:10" x14ac:dyDescent="0.2">
      <c r="A11" t="s">
        <v>8</v>
      </c>
      <c r="B11" s="3">
        <v>0.45287739999999999</v>
      </c>
      <c r="C11" s="3">
        <v>0.67535750000000005</v>
      </c>
      <c r="D11" s="3">
        <v>0.52857140000000002</v>
      </c>
      <c r="E11" s="3">
        <v>0.1222597</v>
      </c>
      <c r="F11" s="3">
        <v>0.41568300000000002</v>
      </c>
      <c r="G11" s="3">
        <v>0.53211010000000003</v>
      </c>
      <c r="H11" s="3">
        <v>0.15754000000000001</v>
      </c>
      <c r="I11" s="3">
        <v>0.6728499</v>
      </c>
      <c r="J11" s="3">
        <v>0.51113339999999996</v>
      </c>
    </row>
    <row r="12" spans="1:10" x14ac:dyDescent="0.2">
      <c r="A12" t="s">
        <v>9</v>
      </c>
      <c r="B12" s="3">
        <v>0.53333339999999996</v>
      </c>
      <c r="C12" s="3">
        <v>0.1870261</v>
      </c>
      <c r="D12" s="3">
        <v>0.90709459999999997</v>
      </c>
      <c r="E12" s="3">
        <v>0.7369308</v>
      </c>
      <c r="F12" s="3">
        <v>0.80421940000000003</v>
      </c>
      <c r="G12" s="3">
        <v>0.87</v>
      </c>
      <c r="H12" s="3">
        <v>0.28825020000000001</v>
      </c>
      <c r="I12" s="3">
        <v>0.87435450000000003</v>
      </c>
      <c r="J12" s="3">
        <v>0.82822790000000002</v>
      </c>
    </row>
    <row r="13" spans="1:10" x14ac:dyDescent="0.2">
      <c r="A13" t="s">
        <v>10</v>
      </c>
      <c r="B13" s="3">
        <v>0.29966330000000002</v>
      </c>
      <c r="C13" s="3">
        <v>0.1828959</v>
      </c>
      <c r="D13" s="3">
        <v>0.43559320000000001</v>
      </c>
      <c r="E13" s="3">
        <v>0.20135939999999999</v>
      </c>
      <c r="F13" s="3">
        <v>0.38337569999999999</v>
      </c>
      <c r="G13" s="3">
        <v>0.26262629999999998</v>
      </c>
      <c r="H13" s="3">
        <v>0.15476190000000001</v>
      </c>
      <c r="I13" s="3">
        <v>0.63837010000000005</v>
      </c>
      <c r="J13" s="3">
        <v>0.42991800000000002</v>
      </c>
    </row>
    <row r="14" spans="1:10" x14ac:dyDescent="0.2">
      <c r="A14" t="s">
        <v>11</v>
      </c>
      <c r="B14" s="3">
        <v>0.46250000000000002</v>
      </c>
      <c r="C14" s="3">
        <v>0.53884710000000002</v>
      </c>
      <c r="D14" s="3">
        <v>0.8033614</v>
      </c>
      <c r="E14" s="3">
        <v>0.5346284</v>
      </c>
      <c r="F14" s="3">
        <v>0.4743482</v>
      </c>
      <c r="G14" s="3">
        <v>0.55083329999999997</v>
      </c>
      <c r="H14" s="3">
        <v>0.20879120000000001</v>
      </c>
      <c r="I14" s="3">
        <v>0.65180830000000001</v>
      </c>
      <c r="J14" s="3">
        <v>0.61183730000000003</v>
      </c>
    </row>
    <row r="15" spans="1:10" x14ac:dyDescent="0.2">
      <c r="A15" t="s">
        <v>12</v>
      </c>
      <c r="B15" s="3">
        <v>0.2708333</v>
      </c>
      <c r="C15" s="3">
        <v>0.1108333</v>
      </c>
      <c r="D15" s="3">
        <v>0.42416670000000001</v>
      </c>
      <c r="E15" s="3">
        <v>0.11166669999999999</v>
      </c>
      <c r="F15" s="3">
        <v>0.3744787</v>
      </c>
      <c r="G15" s="3">
        <v>0.28083330000000001</v>
      </c>
      <c r="H15" s="3">
        <v>0.11749999999999999</v>
      </c>
      <c r="I15" s="3">
        <v>0.54180600000000001</v>
      </c>
      <c r="J15" s="3">
        <v>0.48797980000000002</v>
      </c>
    </row>
    <row r="16" spans="1:10" x14ac:dyDescent="0.2">
      <c r="A16" t="s">
        <v>13</v>
      </c>
      <c r="B16" s="3">
        <v>0.81873910000000005</v>
      </c>
      <c r="C16" s="3">
        <v>0.6100352</v>
      </c>
      <c r="D16" s="3">
        <v>0.98419670000000004</v>
      </c>
      <c r="E16" s="3">
        <v>0.7258348</v>
      </c>
      <c r="F16" s="3">
        <v>0.84446390000000005</v>
      </c>
      <c r="G16" s="3">
        <v>0.81698780000000004</v>
      </c>
      <c r="H16" s="3">
        <v>0.39279439999999999</v>
      </c>
      <c r="I16" s="3">
        <v>0.60140470000000001</v>
      </c>
      <c r="J16" s="3">
        <v>0.55760359999999998</v>
      </c>
    </row>
    <row r="17" spans="1:10" x14ac:dyDescent="0.2">
      <c r="A17" t="s">
        <v>14</v>
      </c>
      <c r="B17" s="3">
        <v>0.44833329999999999</v>
      </c>
      <c r="C17" s="3">
        <v>0.36499999999999999</v>
      </c>
      <c r="D17" s="3">
        <v>0.66249999999999998</v>
      </c>
      <c r="E17" s="3">
        <v>0.15416669999999999</v>
      </c>
      <c r="F17" s="3">
        <v>0.60499999999999998</v>
      </c>
      <c r="G17" s="3">
        <v>0.3175</v>
      </c>
      <c r="H17" s="3">
        <v>0.22583329999999999</v>
      </c>
      <c r="I17" s="3">
        <v>0.66275170000000005</v>
      </c>
      <c r="J17" s="3">
        <v>0.383496</v>
      </c>
    </row>
    <row r="18" spans="1:10" x14ac:dyDescent="0.2">
      <c r="A18" t="s">
        <v>15</v>
      </c>
      <c r="B18" s="3">
        <v>0.41583330000000002</v>
      </c>
      <c r="C18" s="3">
        <v>0.9221106</v>
      </c>
      <c r="D18" s="3">
        <v>0.83069219999999999</v>
      </c>
      <c r="E18" s="3">
        <v>0.28297159999999999</v>
      </c>
      <c r="F18" s="3">
        <v>0.58882400000000001</v>
      </c>
      <c r="G18" s="3">
        <v>0.93</v>
      </c>
      <c r="H18" s="3">
        <v>0.29323310000000002</v>
      </c>
      <c r="I18" s="3">
        <v>0.73221760000000002</v>
      </c>
      <c r="J18" s="3">
        <v>0.56344810000000001</v>
      </c>
    </row>
    <row r="19" spans="1:10" x14ac:dyDescent="0.2">
      <c r="A19" t="s">
        <v>16</v>
      </c>
      <c r="B19" s="3">
        <v>0.59733119999999995</v>
      </c>
      <c r="C19" s="3">
        <v>5.3459100000000002E-2</v>
      </c>
      <c r="D19" s="3">
        <v>0.36449330000000002</v>
      </c>
      <c r="E19" s="3">
        <v>0.30714849999999999</v>
      </c>
      <c r="F19" s="3">
        <v>0.47996860000000002</v>
      </c>
      <c r="G19" s="3">
        <v>0.233124</v>
      </c>
      <c r="H19" s="3">
        <v>0.13511390000000001</v>
      </c>
      <c r="I19" s="3">
        <v>0.73466129999999996</v>
      </c>
      <c r="J19" s="3">
        <v>0.44343840000000001</v>
      </c>
    </row>
    <row r="20" spans="1:10" x14ac:dyDescent="0.2">
      <c r="A20" t="s">
        <v>31</v>
      </c>
      <c r="B20" s="3">
        <v>0.68485419999999997</v>
      </c>
      <c r="C20" s="3">
        <v>0.56698110000000002</v>
      </c>
      <c r="D20" s="3">
        <v>0.4538606</v>
      </c>
      <c r="E20" s="3">
        <v>0.55461389999999999</v>
      </c>
      <c r="F20" s="3">
        <v>0.5122411</v>
      </c>
      <c r="G20" s="3">
        <v>0.46095960000000002</v>
      </c>
      <c r="H20" s="3">
        <v>9.7928399999999999E-2</v>
      </c>
      <c r="I20" s="3">
        <v>0.7377359</v>
      </c>
      <c r="J20" s="3">
        <v>0.5586622</v>
      </c>
    </row>
    <row r="21" spans="1:10" x14ac:dyDescent="0.2">
      <c r="A21" t="s">
        <v>18</v>
      </c>
      <c r="B21" s="3">
        <v>0.4166667</v>
      </c>
      <c r="C21" s="3">
        <v>9.5913300000000007E-2</v>
      </c>
      <c r="D21" s="3">
        <v>0.48244150000000002</v>
      </c>
      <c r="E21" s="3">
        <v>0.1379599</v>
      </c>
      <c r="F21" s="3">
        <v>0.41137119999999999</v>
      </c>
      <c r="G21" s="3">
        <v>0.2408333</v>
      </c>
      <c r="H21" s="3">
        <v>6.8676699999999993E-2</v>
      </c>
      <c r="I21" s="3">
        <v>0.63881860000000001</v>
      </c>
      <c r="J21" s="3">
        <v>0.44249040000000001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4CDE-A9E9-2140-83EC-187C2B78E101}">
  <dimension ref="A1:F13"/>
  <sheetViews>
    <sheetView showGridLines="0" workbookViewId="0">
      <selection sqref="A1:F14"/>
    </sheetView>
  </sheetViews>
  <sheetFormatPr baseColWidth="10" defaultRowHeight="15" x14ac:dyDescent="0.2"/>
  <cols>
    <col min="1" max="1" width="50.83203125" bestFit="1" customWidth="1"/>
    <col min="2" max="2" width="16.6640625" bestFit="1" customWidth="1"/>
    <col min="3" max="3" width="13.33203125" bestFit="1" customWidth="1"/>
    <col min="4" max="5" width="12.83203125" bestFit="1" customWidth="1"/>
    <col min="6" max="6" width="17.1640625" bestFit="1" customWidth="1"/>
  </cols>
  <sheetData>
    <row r="1" spans="1:6" ht="19" x14ac:dyDescent="0.25">
      <c r="A1" s="18"/>
      <c r="B1" s="15">
        <v>-1</v>
      </c>
      <c r="C1" s="15">
        <v>-2</v>
      </c>
      <c r="D1" s="15">
        <v>-3</v>
      </c>
      <c r="E1" s="15">
        <v>-4</v>
      </c>
      <c r="F1" s="15">
        <v>-5</v>
      </c>
    </row>
    <row r="2" spans="1:6" ht="19" x14ac:dyDescent="0.25">
      <c r="A2" s="18"/>
      <c r="B2" s="19" t="s">
        <v>45</v>
      </c>
      <c r="C2" s="19" t="s">
        <v>46</v>
      </c>
      <c r="D2" s="19" t="s">
        <v>47</v>
      </c>
      <c r="E2" s="19" t="s">
        <v>48</v>
      </c>
      <c r="F2" s="19" t="s">
        <v>49</v>
      </c>
    </row>
    <row r="3" spans="1:6" ht="19" x14ac:dyDescent="0.25">
      <c r="A3" s="19" t="s">
        <v>50</v>
      </c>
      <c r="B3" s="21">
        <v>-1.6109690000000001</v>
      </c>
      <c r="C3" s="21">
        <v>-0.44887749999999998</v>
      </c>
      <c r="D3" s="21">
        <v>0.12586</v>
      </c>
      <c r="E3" s="21">
        <v>0.64467099999999999</v>
      </c>
      <c r="F3" s="21">
        <v>1.33419</v>
      </c>
    </row>
    <row r="4" spans="1:6" ht="19" x14ac:dyDescent="0.25">
      <c r="A4" s="19" t="s">
        <v>51</v>
      </c>
      <c r="B4" s="20">
        <v>0.53407510000000002</v>
      </c>
      <c r="C4" s="20">
        <v>0.65877439999999998</v>
      </c>
      <c r="D4" s="20">
        <v>0.74233979999999999</v>
      </c>
      <c r="E4" s="20">
        <v>0.78055549999999996</v>
      </c>
      <c r="F4" s="20">
        <v>0.85874130000000004</v>
      </c>
    </row>
    <row r="5" spans="1:6" ht="19" x14ac:dyDescent="0.25">
      <c r="A5" s="19" t="s">
        <v>58</v>
      </c>
      <c r="B5" s="20">
        <v>0.71852899999999997</v>
      </c>
      <c r="C5" s="20">
        <v>0.80932210000000004</v>
      </c>
      <c r="D5" s="20">
        <v>0.90028090000000005</v>
      </c>
      <c r="E5" s="20">
        <v>0.94972069999999997</v>
      </c>
      <c r="F5" s="20">
        <v>0.97428570000000003</v>
      </c>
    </row>
    <row r="6" spans="1:6" ht="19" x14ac:dyDescent="0.25">
      <c r="A6" s="19" t="s">
        <v>52</v>
      </c>
      <c r="B6" s="20">
        <v>0.65963430000000001</v>
      </c>
      <c r="C6" s="20">
        <v>0.73669470000000004</v>
      </c>
      <c r="D6" s="20">
        <v>0.82700419999999997</v>
      </c>
      <c r="E6" s="20">
        <v>0.88483149999999999</v>
      </c>
      <c r="F6" s="20">
        <v>0.90340909999999996</v>
      </c>
    </row>
    <row r="7" spans="1:6" ht="19" x14ac:dyDescent="0.25">
      <c r="A7" s="19" t="s">
        <v>53</v>
      </c>
      <c r="B7" s="20">
        <v>3.3472799999999997E-2</v>
      </c>
      <c r="C7" s="20">
        <v>0.15438109999999999</v>
      </c>
      <c r="D7" s="20">
        <v>0.34410109999999999</v>
      </c>
      <c r="E7" s="20">
        <v>0.60230550000000005</v>
      </c>
      <c r="F7" s="20">
        <v>0.82877699999999999</v>
      </c>
    </row>
    <row r="8" spans="1:6" ht="19" x14ac:dyDescent="0.25">
      <c r="A8" s="19" t="s">
        <v>54</v>
      </c>
      <c r="B8" s="20">
        <v>1.11576E-2</v>
      </c>
      <c r="C8" s="20">
        <v>7.9276799999999994E-2</v>
      </c>
      <c r="D8" s="20">
        <v>0.20365169999999999</v>
      </c>
      <c r="E8" s="20">
        <v>0.47982710000000001</v>
      </c>
      <c r="F8" s="20">
        <v>0.76690650000000005</v>
      </c>
    </row>
    <row r="9" spans="1:6" ht="19" x14ac:dyDescent="0.25">
      <c r="A9" s="19" t="s">
        <v>59</v>
      </c>
      <c r="B9" s="20">
        <v>0.50903609999999999</v>
      </c>
      <c r="C9" s="20">
        <v>0.64046579999999997</v>
      </c>
      <c r="D9" s="20">
        <v>0.75289019999999995</v>
      </c>
      <c r="E9" s="20">
        <v>0.88017749999999995</v>
      </c>
      <c r="F9" s="20">
        <v>0.95359280000000002</v>
      </c>
    </row>
    <row r="10" spans="1:6" ht="19" x14ac:dyDescent="0.25">
      <c r="A10" s="19" t="s">
        <v>55</v>
      </c>
      <c r="B10" s="20">
        <v>0.43028490000000003</v>
      </c>
      <c r="C10" s="20">
        <v>0.55555560000000004</v>
      </c>
      <c r="D10" s="20">
        <v>0.67065870000000005</v>
      </c>
      <c r="E10" s="20">
        <v>0.77223090000000005</v>
      </c>
      <c r="F10" s="20">
        <v>0.81240060000000003</v>
      </c>
    </row>
    <row r="11" spans="1:6" ht="19" x14ac:dyDescent="0.25">
      <c r="A11" s="19" t="s">
        <v>57</v>
      </c>
      <c r="B11" s="20">
        <v>0.22841230000000001</v>
      </c>
      <c r="C11" s="20">
        <v>0.46935929999999998</v>
      </c>
      <c r="D11" s="20">
        <v>0.65550909999999996</v>
      </c>
      <c r="E11" s="20">
        <v>0.71708689999999997</v>
      </c>
      <c r="F11" s="20">
        <v>0.81039329999999998</v>
      </c>
    </row>
    <row r="12" spans="1:6" ht="19" x14ac:dyDescent="0.25">
      <c r="A12" s="19" t="s">
        <v>60</v>
      </c>
      <c r="B12" s="20">
        <v>0.5823699</v>
      </c>
      <c r="C12" s="20">
        <v>0.61304349999999996</v>
      </c>
      <c r="D12" s="20">
        <v>0.71056439999999998</v>
      </c>
      <c r="E12" s="20">
        <v>0.84670489999999998</v>
      </c>
      <c r="F12" s="20">
        <v>0.92058830000000003</v>
      </c>
    </row>
    <row r="13" spans="1:6" ht="19" x14ac:dyDescent="0.25">
      <c r="A13" s="19" t="s">
        <v>56</v>
      </c>
      <c r="B13" s="20">
        <v>0.70664740000000004</v>
      </c>
      <c r="C13" s="20">
        <v>0.76676390000000005</v>
      </c>
      <c r="D13" s="20">
        <v>0.85014409999999996</v>
      </c>
      <c r="E13" s="20">
        <v>0.92908829999999998</v>
      </c>
      <c r="F13" s="20">
        <v>0.96248199999999995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4BB-5A42-A345-806A-B5B74166B426}">
  <dimension ref="A1:H22"/>
  <sheetViews>
    <sheetView showGridLines="0" workbookViewId="0">
      <selection sqref="A1:H23"/>
    </sheetView>
  </sheetViews>
  <sheetFormatPr baseColWidth="10" defaultRowHeight="15" x14ac:dyDescent="0.2"/>
  <cols>
    <col min="1" max="1" width="14.83203125" bestFit="1" customWidth="1"/>
    <col min="2" max="8" width="11" customWidth="1"/>
  </cols>
  <sheetData>
    <row r="1" spans="1:8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</row>
    <row r="2" spans="1:8" ht="32" x14ac:dyDescent="0.2">
      <c r="B2" s="16" t="s">
        <v>33</v>
      </c>
      <c r="C2" s="16" t="s">
        <v>34</v>
      </c>
      <c r="D2" s="16" t="s">
        <v>35</v>
      </c>
      <c r="E2" s="16" t="s">
        <v>36</v>
      </c>
      <c r="F2" s="16" t="s">
        <v>37</v>
      </c>
      <c r="G2" s="16" t="s">
        <v>38</v>
      </c>
      <c r="H2" s="16" t="s">
        <v>39</v>
      </c>
    </row>
    <row r="3" spans="1:8" x14ac:dyDescent="0.2">
      <c r="A3" s="2" t="s">
        <v>0</v>
      </c>
      <c r="B3" s="4">
        <v>131</v>
      </c>
      <c r="C3" s="4">
        <v>128</v>
      </c>
      <c r="D3" s="4">
        <v>3</v>
      </c>
      <c r="E3" s="4">
        <v>0</v>
      </c>
      <c r="F3" s="4">
        <v>3</v>
      </c>
      <c r="G3" s="4">
        <v>0</v>
      </c>
      <c r="H3" s="4">
        <v>0</v>
      </c>
    </row>
    <row r="4" spans="1:8" x14ac:dyDescent="0.2">
      <c r="A4" t="s">
        <v>1</v>
      </c>
      <c r="B4" s="4">
        <v>40</v>
      </c>
      <c r="C4" s="4">
        <v>24</v>
      </c>
      <c r="D4" s="4">
        <v>16</v>
      </c>
      <c r="E4" s="4">
        <v>0</v>
      </c>
      <c r="F4" s="4">
        <v>11</v>
      </c>
      <c r="G4" s="4">
        <v>1</v>
      </c>
      <c r="H4" s="4">
        <v>4</v>
      </c>
    </row>
    <row r="5" spans="1:8" x14ac:dyDescent="0.2">
      <c r="A5" t="s">
        <v>2</v>
      </c>
      <c r="B5" s="4">
        <v>322</v>
      </c>
      <c r="C5" s="4">
        <v>259</v>
      </c>
      <c r="D5" s="4">
        <v>63</v>
      </c>
      <c r="E5" s="4">
        <v>2</v>
      </c>
      <c r="F5" s="4">
        <v>53</v>
      </c>
      <c r="G5" s="4">
        <v>5</v>
      </c>
      <c r="H5" s="4">
        <v>1</v>
      </c>
    </row>
    <row r="6" spans="1:8" x14ac:dyDescent="0.2">
      <c r="A6" t="s">
        <v>3</v>
      </c>
      <c r="B6" s="4">
        <v>438</v>
      </c>
      <c r="C6" s="4">
        <v>408</v>
      </c>
      <c r="D6" s="4">
        <v>30</v>
      </c>
      <c r="E6" s="4">
        <v>10</v>
      </c>
      <c r="F6" s="4">
        <v>16</v>
      </c>
      <c r="G6" s="4">
        <v>4</v>
      </c>
      <c r="H6" s="4">
        <v>0</v>
      </c>
    </row>
    <row r="7" spans="1:8" x14ac:dyDescent="0.2">
      <c r="A7" t="s">
        <v>4</v>
      </c>
      <c r="B7" s="4">
        <v>115</v>
      </c>
      <c r="C7" s="4">
        <v>93</v>
      </c>
      <c r="D7" s="4">
        <v>22</v>
      </c>
      <c r="E7" s="4">
        <v>1</v>
      </c>
      <c r="F7" s="4">
        <v>15</v>
      </c>
      <c r="G7" s="4">
        <v>6</v>
      </c>
      <c r="H7" s="4">
        <v>0</v>
      </c>
    </row>
    <row r="8" spans="1:8" x14ac:dyDescent="0.2">
      <c r="A8" t="s">
        <v>5</v>
      </c>
      <c r="B8" s="4">
        <v>412</v>
      </c>
      <c r="C8" s="4">
        <v>270</v>
      </c>
      <c r="D8" s="4">
        <v>142</v>
      </c>
      <c r="E8" s="4">
        <v>7</v>
      </c>
      <c r="F8" s="4">
        <v>120</v>
      </c>
      <c r="G8" s="4">
        <v>15</v>
      </c>
      <c r="H8" s="4">
        <v>0</v>
      </c>
    </row>
    <row r="9" spans="1:8" x14ac:dyDescent="0.2">
      <c r="A9" t="s">
        <v>6</v>
      </c>
      <c r="B9" s="4">
        <v>74</v>
      </c>
      <c r="C9" s="4">
        <v>63</v>
      </c>
      <c r="D9" s="4">
        <v>11</v>
      </c>
      <c r="E9" s="4">
        <v>0</v>
      </c>
      <c r="F9" s="4">
        <v>9</v>
      </c>
      <c r="G9" s="4">
        <v>2</v>
      </c>
      <c r="H9" s="4">
        <v>0</v>
      </c>
    </row>
    <row r="10" spans="1:8" x14ac:dyDescent="0.2">
      <c r="A10" t="s">
        <v>7</v>
      </c>
      <c r="B10" s="4">
        <v>180</v>
      </c>
      <c r="C10" s="4">
        <v>140</v>
      </c>
      <c r="D10" s="4">
        <v>40</v>
      </c>
      <c r="E10" s="4">
        <v>1</v>
      </c>
      <c r="F10" s="4">
        <v>37</v>
      </c>
      <c r="G10" s="4">
        <v>2</v>
      </c>
      <c r="H10" s="4">
        <v>0</v>
      </c>
    </row>
    <row r="11" spans="1:8" x14ac:dyDescent="0.2">
      <c r="A11" t="s">
        <v>8</v>
      </c>
      <c r="B11" s="4">
        <v>103</v>
      </c>
      <c r="C11" s="4">
        <v>89</v>
      </c>
      <c r="D11" s="4">
        <v>14</v>
      </c>
      <c r="E11" s="4">
        <v>5</v>
      </c>
      <c r="F11" s="4">
        <v>8</v>
      </c>
      <c r="G11" s="4">
        <v>1</v>
      </c>
      <c r="H11" s="4">
        <v>0</v>
      </c>
    </row>
    <row r="12" spans="1:8" x14ac:dyDescent="0.2">
      <c r="A12" t="s">
        <v>9</v>
      </c>
      <c r="B12" s="4">
        <v>243</v>
      </c>
      <c r="C12" s="4">
        <v>169</v>
      </c>
      <c r="D12" s="4">
        <v>74</v>
      </c>
      <c r="E12" s="4">
        <v>9</v>
      </c>
      <c r="F12" s="4">
        <v>35</v>
      </c>
      <c r="G12" s="4">
        <v>29</v>
      </c>
      <c r="H12" s="4">
        <v>0</v>
      </c>
    </row>
    <row r="13" spans="1:8" x14ac:dyDescent="0.2">
      <c r="A13" t="s">
        <v>10</v>
      </c>
      <c r="B13" s="4">
        <v>218</v>
      </c>
      <c r="C13" s="4">
        <v>165</v>
      </c>
      <c r="D13" s="4">
        <v>53</v>
      </c>
      <c r="E13" s="4">
        <v>7</v>
      </c>
      <c r="F13" s="4">
        <v>39</v>
      </c>
      <c r="G13" s="4">
        <v>4</v>
      </c>
      <c r="H13" s="4">
        <v>3</v>
      </c>
    </row>
    <row r="14" spans="1:8" x14ac:dyDescent="0.2">
      <c r="A14" t="s">
        <v>11</v>
      </c>
      <c r="B14" s="4">
        <v>110</v>
      </c>
      <c r="C14" s="4">
        <v>101</v>
      </c>
      <c r="D14" s="4">
        <v>9</v>
      </c>
      <c r="E14" s="4">
        <v>0</v>
      </c>
      <c r="F14" s="4">
        <v>8</v>
      </c>
      <c r="G14" s="4">
        <v>0</v>
      </c>
      <c r="H14" s="4">
        <v>1</v>
      </c>
    </row>
    <row r="15" spans="1:8" x14ac:dyDescent="0.2">
      <c r="A15" t="s">
        <v>12</v>
      </c>
      <c r="B15" s="4">
        <v>110</v>
      </c>
      <c r="C15" s="4">
        <v>91</v>
      </c>
      <c r="D15" s="4">
        <v>19</v>
      </c>
      <c r="E15" s="4">
        <v>1</v>
      </c>
      <c r="F15" s="4">
        <v>14</v>
      </c>
      <c r="G15" s="4">
        <v>4</v>
      </c>
      <c r="H15" s="4">
        <v>0</v>
      </c>
    </row>
    <row r="16" spans="1:8" x14ac:dyDescent="0.2">
      <c r="A16" t="s">
        <v>13</v>
      </c>
      <c r="B16" s="4">
        <v>329</v>
      </c>
      <c r="C16" s="4">
        <v>234</v>
      </c>
      <c r="D16" s="4">
        <v>95</v>
      </c>
      <c r="E16" s="4">
        <v>4</v>
      </c>
      <c r="F16" s="4">
        <v>54</v>
      </c>
      <c r="G16" s="4">
        <v>34</v>
      </c>
      <c r="H16" s="4">
        <v>3</v>
      </c>
    </row>
    <row r="17" spans="1:8" x14ac:dyDescent="0.2">
      <c r="A17" t="s">
        <v>14</v>
      </c>
      <c r="B17" s="4">
        <v>253</v>
      </c>
      <c r="C17" s="4">
        <v>188</v>
      </c>
      <c r="D17" s="4">
        <v>65</v>
      </c>
      <c r="E17" s="4">
        <v>15</v>
      </c>
      <c r="F17" s="4">
        <v>49</v>
      </c>
      <c r="G17" s="4">
        <v>1</v>
      </c>
      <c r="H17" s="4">
        <v>0</v>
      </c>
    </row>
    <row r="18" spans="1:8" x14ac:dyDescent="0.2">
      <c r="A18" t="s">
        <v>15</v>
      </c>
      <c r="B18" s="4">
        <v>53</v>
      </c>
      <c r="C18" s="4">
        <v>38</v>
      </c>
      <c r="D18" s="4">
        <v>15</v>
      </c>
      <c r="E18" s="4">
        <v>0</v>
      </c>
      <c r="F18" s="4">
        <v>5</v>
      </c>
      <c r="G18" s="4">
        <v>5</v>
      </c>
      <c r="H18" s="4">
        <v>5</v>
      </c>
    </row>
    <row r="19" spans="1:8" x14ac:dyDescent="0.2">
      <c r="A19" t="s">
        <v>16</v>
      </c>
      <c r="B19" s="4">
        <v>365</v>
      </c>
      <c r="C19" s="4">
        <v>288</v>
      </c>
      <c r="D19" s="4">
        <v>77</v>
      </c>
      <c r="E19" s="4">
        <v>10</v>
      </c>
      <c r="F19" s="4">
        <v>56</v>
      </c>
      <c r="G19" s="4">
        <v>7</v>
      </c>
      <c r="H19" s="4">
        <v>4</v>
      </c>
    </row>
    <row r="20" spans="1:8" x14ac:dyDescent="0.2">
      <c r="A20" t="s">
        <v>17</v>
      </c>
      <c r="B20" s="4">
        <v>145</v>
      </c>
      <c r="C20" s="4">
        <v>121</v>
      </c>
      <c r="D20" s="4">
        <v>24</v>
      </c>
      <c r="E20" s="4">
        <v>0</v>
      </c>
      <c r="F20" s="4">
        <v>18</v>
      </c>
      <c r="G20" s="4">
        <v>6</v>
      </c>
      <c r="H20" s="4">
        <v>0</v>
      </c>
    </row>
    <row r="21" spans="1:8" x14ac:dyDescent="0.2">
      <c r="A21" t="s">
        <v>18</v>
      </c>
      <c r="B21" s="4">
        <v>694</v>
      </c>
      <c r="C21" s="4">
        <v>604</v>
      </c>
      <c r="D21" s="4">
        <v>90</v>
      </c>
      <c r="E21" s="4">
        <v>10</v>
      </c>
      <c r="F21" s="4">
        <v>68</v>
      </c>
      <c r="G21" s="4">
        <v>12</v>
      </c>
      <c r="H21" s="4">
        <v>0</v>
      </c>
    </row>
    <row r="22" spans="1:8" x14ac:dyDescent="0.2">
      <c r="A22" s="2" t="s">
        <v>32</v>
      </c>
      <c r="B22" s="5">
        <f>SUM(B3:B21)</f>
        <v>4335</v>
      </c>
      <c r="C22" s="5">
        <f t="shared" ref="C22:H22" si="0">SUM(C3:C21)</f>
        <v>3473</v>
      </c>
      <c r="D22" s="5">
        <f t="shared" si="0"/>
        <v>862</v>
      </c>
      <c r="E22" s="5">
        <f t="shared" si="0"/>
        <v>82</v>
      </c>
      <c r="F22" s="5">
        <f t="shared" si="0"/>
        <v>618</v>
      </c>
      <c r="G22" s="5">
        <f t="shared" si="0"/>
        <v>138</v>
      </c>
      <c r="H22" s="5">
        <f t="shared" si="0"/>
        <v>21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4203-301F-D74D-9B36-329FC4463319}">
  <dimension ref="A1:G21"/>
  <sheetViews>
    <sheetView showGridLines="0" workbookViewId="0">
      <selection sqref="A1:G22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7" width="17.1640625" customWidth="1"/>
    <col min="8" max="9" width="16.6640625" customWidth="1"/>
  </cols>
  <sheetData>
    <row r="1" spans="1:7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</row>
    <row r="2" spans="1:7" ht="63" customHeight="1" x14ac:dyDescent="0.25">
      <c r="A2"/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</row>
    <row r="3" spans="1:7" ht="21" x14ac:dyDescent="0.25">
      <c r="A3" s="11" t="s">
        <v>0</v>
      </c>
      <c r="B3" s="6">
        <v>72</v>
      </c>
      <c r="C3" s="8" t="s">
        <v>67</v>
      </c>
      <c r="D3" s="6">
        <v>73</v>
      </c>
      <c r="E3" s="13" t="s">
        <v>68</v>
      </c>
      <c r="F3" s="6" t="s">
        <v>69</v>
      </c>
      <c r="G3" s="6" t="s">
        <v>70</v>
      </c>
    </row>
    <row r="4" spans="1:7" ht="21" x14ac:dyDescent="0.25">
      <c r="A4" s="11" t="s">
        <v>1</v>
      </c>
      <c r="B4" s="6">
        <v>197</v>
      </c>
      <c r="C4" s="8" t="s">
        <v>71</v>
      </c>
      <c r="D4" s="6">
        <v>59</v>
      </c>
      <c r="E4" s="13" t="s">
        <v>72</v>
      </c>
      <c r="F4" s="6" t="s">
        <v>73</v>
      </c>
      <c r="G4" s="6" t="s">
        <v>74</v>
      </c>
    </row>
    <row r="5" spans="1:7" ht="21" x14ac:dyDescent="0.25">
      <c r="A5" s="11" t="s">
        <v>2</v>
      </c>
      <c r="B5" s="6">
        <v>152</v>
      </c>
      <c r="C5" s="8" t="s">
        <v>75</v>
      </c>
      <c r="D5" s="6">
        <v>137</v>
      </c>
      <c r="E5" s="13" t="s">
        <v>76</v>
      </c>
      <c r="F5" s="6" t="s">
        <v>77</v>
      </c>
      <c r="G5" s="6" t="s">
        <v>78</v>
      </c>
    </row>
    <row r="6" spans="1:7" ht="21" x14ac:dyDescent="0.25">
      <c r="A6" s="11" t="s">
        <v>3</v>
      </c>
      <c r="B6" s="6">
        <v>40</v>
      </c>
      <c r="C6" s="8" t="s">
        <v>79</v>
      </c>
      <c r="D6" s="6">
        <v>167</v>
      </c>
      <c r="E6" s="13" t="s">
        <v>80</v>
      </c>
      <c r="F6" s="6" t="s">
        <v>81</v>
      </c>
      <c r="G6" s="6" t="s">
        <v>82</v>
      </c>
    </row>
    <row r="7" spans="1:7" ht="21" x14ac:dyDescent="0.25">
      <c r="A7" s="11" t="s">
        <v>4</v>
      </c>
      <c r="B7" s="6">
        <v>68</v>
      </c>
      <c r="C7" s="8" t="s">
        <v>83</v>
      </c>
      <c r="D7" s="6">
        <v>89</v>
      </c>
      <c r="E7" s="13" t="s">
        <v>84</v>
      </c>
      <c r="F7" s="6" t="s">
        <v>85</v>
      </c>
      <c r="G7" s="6" t="s">
        <v>86</v>
      </c>
    </row>
    <row r="8" spans="1:7" ht="21" x14ac:dyDescent="0.25">
      <c r="A8" s="11" t="s">
        <v>5</v>
      </c>
      <c r="B8" s="6">
        <v>127</v>
      </c>
      <c r="C8" s="8" t="s">
        <v>87</v>
      </c>
      <c r="D8" s="6">
        <v>118</v>
      </c>
      <c r="E8" s="13" t="s">
        <v>88</v>
      </c>
      <c r="F8" s="6" t="s">
        <v>89</v>
      </c>
      <c r="G8" s="6" t="s">
        <v>90</v>
      </c>
    </row>
    <row r="9" spans="1:7" ht="21" x14ac:dyDescent="0.25">
      <c r="A9" s="11" t="s">
        <v>6</v>
      </c>
      <c r="B9" s="6">
        <v>90</v>
      </c>
      <c r="C9" s="8" t="s">
        <v>91</v>
      </c>
      <c r="D9" s="6">
        <v>36</v>
      </c>
      <c r="E9" s="13" t="s">
        <v>92</v>
      </c>
      <c r="F9" s="6" t="s">
        <v>93</v>
      </c>
      <c r="G9" s="6" t="s">
        <v>94</v>
      </c>
    </row>
    <row r="10" spans="1:7" ht="21" x14ac:dyDescent="0.25">
      <c r="A10" s="11" t="s">
        <v>7</v>
      </c>
      <c r="B10" s="10">
        <v>130</v>
      </c>
      <c r="C10" s="10" t="s">
        <v>95</v>
      </c>
      <c r="D10" s="10">
        <v>82</v>
      </c>
      <c r="E10" s="10" t="s">
        <v>96</v>
      </c>
      <c r="F10" s="6" t="s">
        <v>97</v>
      </c>
      <c r="G10" s="6" t="s">
        <v>98</v>
      </c>
    </row>
    <row r="11" spans="1:7" ht="21" x14ac:dyDescent="0.25">
      <c r="A11" s="11" t="s">
        <v>8</v>
      </c>
      <c r="B11" s="6">
        <v>61</v>
      </c>
      <c r="C11" s="8" t="s">
        <v>99</v>
      </c>
      <c r="D11" s="6">
        <v>63</v>
      </c>
      <c r="E11" s="13" t="s">
        <v>100</v>
      </c>
      <c r="F11" s="6" t="s">
        <v>101</v>
      </c>
      <c r="G11" s="6" t="s">
        <v>102</v>
      </c>
    </row>
    <row r="12" spans="1:7" ht="21" x14ac:dyDescent="0.25">
      <c r="A12" s="11" t="s">
        <v>9</v>
      </c>
      <c r="B12" s="6">
        <v>114</v>
      </c>
      <c r="C12" s="8" t="s">
        <v>103</v>
      </c>
      <c r="D12" s="6">
        <v>31</v>
      </c>
      <c r="E12" s="13" t="s">
        <v>104</v>
      </c>
      <c r="F12" s="6" t="s">
        <v>105</v>
      </c>
      <c r="G12" s="6" t="s">
        <v>106</v>
      </c>
    </row>
    <row r="13" spans="1:7" ht="21" x14ac:dyDescent="0.25">
      <c r="A13" s="11" t="s">
        <v>10</v>
      </c>
      <c r="B13" s="6">
        <v>66</v>
      </c>
      <c r="C13" s="8" t="s">
        <v>107</v>
      </c>
      <c r="D13" s="6">
        <v>97</v>
      </c>
      <c r="E13" s="13" t="s">
        <v>108</v>
      </c>
      <c r="F13" s="6" t="s">
        <v>109</v>
      </c>
      <c r="G13" s="6" t="s">
        <v>110</v>
      </c>
    </row>
    <row r="14" spans="1:7" ht="21" x14ac:dyDescent="0.25">
      <c r="A14" s="11" t="s">
        <v>11</v>
      </c>
      <c r="B14" s="6">
        <v>70</v>
      </c>
      <c r="C14" s="8" t="s">
        <v>111</v>
      </c>
      <c r="D14" s="6">
        <v>121</v>
      </c>
      <c r="E14" s="13" t="s">
        <v>112</v>
      </c>
      <c r="F14" s="6" t="s">
        <v>113</v>
      </c>
      <c r="G14" s="6" t="s">
        <v>114</v>
      </c>
    </row>
    <row r="15" spans="1:7" ht="21" x14ac:dyDescent="0.25">
      <c r="A15" s="11" t="s">
        <v>12</v>
      </c>
      <c r="B15" s="6">
        <v>84</v>
      </c>
      <c r="C15" s="8" t="s">
        <v>115</v>
      </c>
      <c r="D15" s="6">
        <v>134</v>
      </c>
      <c r="E15" s="13" t="s">
        <v>116</v>
      </c>
      <c r="F15" s="6" t="s">
        <v>117</v>
      </c>
      <c r="G15" s="6" t="s">
        <v>118</v>
      </c>
    </row>
    <row r="16" spans="1:7" ht="21" x14ac:dyDescent="0.25">
      <c r="A16" s="11" t="s">
        <v>13</v>
      </c>
      <c r="B16" s="6">
        <v>75</v>
      </c>
      <c r="C16" s="8" t="s">
        <v>119</v>
      </c>
      <c r="D16" s="6">
        <v>164</v>
      </c>
      <c r="E16" s="13" t="s">
        <v>120</v>
      </c>
      <c r="F16" s="6" t="s">
        <v>121</v>
      </c>
      <c r="G16" s="6" t="s">
        <v>122</v>
      </c>
    </row>
    <row r="17" spans="1:7" ht="21" x14ac:dyDescent="0.25">
      <c r="A17" s="11" t="s">
        <v>14</v>
      </c>
      <c r="B17" s="6">
        <v>89</v>
      </c>
      <c r="C17" s="8" t="s">
        <v>123</v>
      </c>
      <c r="D17" s="6">
        <v>129</v>
      </c>
      <c r="E17" s="13" t="s">
        <v>124</v>
      </c>
      <c r="F17" s="6" t="s">
        <v>125</v>
      </c>
      <c r="G17" s="6" t="s">
        <v>126</v>
      </c>
    </row>
    <row r="18" spans="1:7" ht="21" x14ac:dyDescent="0.25">
      <c r="A18" s="11" t="s">
        <v>15</v>
      </c>
      <c r="B18" s="6">
        <v>66</v>
      </c>
      <c r="C18" s="8" t="s">
        <v>127</v>
      </c>
      <c r="D18" s="6">
        <v>24</v>
      </c>
      <c r="E18" s="13" t="s">
        <v>128</v>
      </c>
      <c r="F18" s="6" t="s">
        <v>129</v>
      </c>
      <c r="G18" s="6" t="s">
        <v>130</v>
      </c>
    </row>
    <row r="19" spans="1:7" ht="21" x14ac:dyDescent="0.25">
      <c r="A19" s="11" t="s">
        <v>16</v>
      </c>
      <c r="B19" s="6">
        <v>64</v>
      </c>
      <c r="C19" s="8" t="s">
        <v>131</v>
      </c>
      <c r="D19" s="6">
        <v>190</v>
      </c>
      <c r="E19" s="13" t="s">
        <v>132</v>
      </c>
      <c r="F19" s="6" t="s">
        <v>133</v>
      </c>
      <c r="G19" s="6" t="s">
        <v>134</v>
      </c>
    </row>
    <row r="20" spans="1:7" ht="21" x14ac:dyDescent="0.25">
      <c r="A20" s="11" t="s">
        <v>17</v>
      </c>
      <c r="B20" s="10">
        <v>60</v>
      </c>
      <c r="C20" s="10" t="s">
        <v>107</v>
      </c>
      <c r="D20" s="10">
        <v>88</v>
      </c>
      <c r="E20" s="10" t="s">
        <v>108</v>
      </c>
      <c r="F20" s="6" t="s">
        <v>135</v>
      </c>
      <c r="G20" s="6" t="s">
        <v>136</v>
      </c>
    </row>
    <row r="21" spans="1:7" ht="21" x14ac:dyDescent="0.25">
      <c r="A21" s="12" t="s">
        <v>18</v>
      </c>
      <c r="B21" s="6">
        <v>113</v>
      </c>
      <c r="C21" s="8" t="s">
        <v>137</v>
      </c>
      <c r="D21" s="6">
        <v>289</v>
      </c>
      <c r="E21" s="13" t="s">
        <v>138</v>
      </c>
      <c r="F21" s="6" t="s">
        <v>139</v>
      </c>
      <c r="G21" s="6" t="s">
        <v>140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0955-0D28-BF41-ABD5-938E45A899BD}">
  <dimension ref="A1:E21"/>
  <sheetViews>
    <sheetView showGridLines="0" tabSelected="1" workbookViewId="0">
      <selection sqref="A1:E22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5" width="17.1640625" customWidth="1"/>
    <col min="6" max="7" width="16.6640625" customWidth="1"/>
  </cols>
  <sheetData>
    <row r="1" spans="1:5" ht="19" x14ac:dyDescent="0.25">
      <c r="B1" s="15">
        <v>-1</v>
      </c>
      <c r="C1" s="15">
        <v>-2</v>
      </c>
      <c r="D1" s="15">
        <v>-3</v>
      </c>
      <c r="E1" s="15">
        <v>-4</v>
      </c>
    </row>
    <row r="2" spans="1:5" ht="40" x14ac:dyDescent="0.25">
      <c r="A2"/>
      <c r="B2" s="14" t="s">
        <v>186</v>
      </c>
      <c r="C2" s="14" t="s">
        <v>187</v>
      </c>
      <c r="D2" s="14" t="s">
        <v>188</v>
      </c>
      <c r="E2" s="14" t="s">
        <v>189</v>
      </c>
    </row>
    <row r="3" spans="1:5" ht="21" x14ac:dyDescent="0.25">
      <c r="A3" s="11" t="s">
        <v>0</v>
      </c>
      <c r="B3" s="23" t="s">
        <v>141</v>
      </c>
      <c r="C3" s="24" t="s">
        <v>342</v>
      </c>
      <c r="D3" s="23" t="s">
        <v>85</v>
      </c>
      <c r="E3" s="25" t="s">
        <v>343</v>
      </c>
    </row>
    <row r="4" spans="1:5" ht="21" x14ac:dyDescent="0.25">
      <c r="A4" s="11" t="s">
        <v>1</v>
      </c>
      <c r="B4" s="23" t="s">
        <v>142</v>
      </c>
      <c r="C4" s="24" t="s">
        <v>344</v>
      </c>
      <c r="D4" s="23" t="s">
        <v>143</v>
      </c>
      <c r="E4" s="25" t="s">
        <v>345</v>
      </c>
    </row>
    <row r="5" spans="1:5" ht="21" x14ac:dyDescent="0.25">
      <c r="A5" s="11" t="s">
        <v>2</v>
      </c>
      <c r="B5" s="23" t="s">
        <v>145</v>
      </c>
      <c r="C5" s="24" t="s">
        <v>346</v>
      </c>
      <c r="D5" s="23" t="s">
        <v>146</v>
      </c>
      <c r="E5" s="25" t="s">
        <v>147</v>
      </c>
    </row>
    <row r="6" spans="1:5" ht="21" x14ac:dyDescent="0.25">
      <c r="A6" s="11" t="s">
        <v>3</v>
      </c>
      <c r="B6" s="23" t="s">
        <v>148</v>
      </c>
      <c r="C6" s="24" t="s">
        <v>347</v>
      </c>
      <c r="D6" s="23" t="s">
        <v>149</v>
      </c>
      <c r="E6" s="25" t="s">
        <v>150</v>
      </c>
    </row>
    <row r="7" spans="1:5" ht="21" x14ac:dyDescent="0.25">
      <c r="A7" s="11" t="s">
        <v>4</v>
      </c>
      <c r="B7" s="23" t="s">
        <v>151</v>
      </c>
      <c r="C7" s="24" t="s">
        <v>152</v>
      </c>
      <c r="D7" s="23" t="s">
        <v>153</v>
      </c>
      <c r="E7" s="25" t="s">
        <v>144</v>
      </c>
    </row>
    <row r="8" spans="1:5" ht="21" x14ac:dyDescent="0.25">
      <c r="A8" s="11" t="s">
        <v>5</v>
      </c>
      <c r="B8" s="23" t="s">
        <v>154</v>
      </c>
      <c r="C8" s="24" t="s">
        <v>348</v>
      </c>
      <c r="D8" s="23" t="s">
        <v>156</v>
      </c>
      <c r="E8" s="25" t="s">
        <v>157</v>
      </c>
    </row>
    <row r="9" spans="1:5" ht="21" x14ac:dyDescent="0.25">
      <c r="A9" s="11" t="s">
        <v>6</v>
      </c>
      <c r="B9" s="23" t="s">
        <v>158</v>
      </c>
      <c r="C9" s="24" t="s">
        <v>159</v>
      </c>
      <c r="D9" s="23" t="s">
        <v>160</v>
      </c>
      <c r="E9" s="25" t="s">
        <v>140</v>
      </c>
    </row>
    <row r="10" spans="1:5" ht="21" x14ac:dyDescent="0.25">
      <c r="A10" s="11" t="s">
        <v>7</v>
      </c>
      <c r="B10" s="26" t="s">
        <v>161</v>
      </c>
      <c r="C10" s="26" t="s">
        <v>349</v>
      </c>
      <c r="D10" s="26" t="s">
        <v>133</v>
      </c>
      <c r="E10" s="26" t="s">
        <v>162</v>
      </c>
    </row>
    <row r="11" spans="1:5" ht="21" x14ac:dyDescent="0.25">
      <c r="A11" s="11" t="s">
        <v>8</v>
      </c>
      <c r="B11" s="23" t="s">
        <v>163</v>
      </c>
      <c r="C11" s="24" t="s">
        <v>350</v>
      </c>
      <c r="D11" s="23" t="s">
        <v>129</v>
      </c>
      <c r="E11" s="25" t="s">
        <v>164</v>
      </c>
    </row>
    <row r="12" spans="1:5" ht="21" x14ac:dyDescent="0.25">
      <c r="A12" s="11" t="s">
        <v>9</v>
      </c>
      <c r="B12" s="23" t="s">
        <v>165</v>
      </c>
      <c r="C12" s="24" t="s">
        <v>351</v>
      </c>
      <c r="D12" s="23" t="s">
        <v>85</v>
      </c>
      <c r="E12" s="25" t="s">
        <v>166</v>
      </c>
    </row>
    <row r="13" spans="1:5" ht="21" x14ac:dyDescent="0.25">
      <c r="A13" s="11" t="s">
        <v>10</v>
      </c>
      <c r="B13" s="23" t="s">
        <v>167</v>
      </c>
      <c r="C13" s="24" t="s">
        <v>168</v>
      </c>
      <c r="D13" s="23" t="s">
        <v>169</v>
      </c>
      <c r="E13" s="25" t="s">
        <v>352</v>
      </c>
    </row>
    <row r="14" spans="1:5" ht="21" x14ac:dyDescent="0.25">
      <c r="A14" s="11" t="s">
        <v>11</v>
      </c>
      <c r="B14" s="23" t="s">
        <v>155</v>
      </c>
      <c r="C14" s="24" t="s">
        <v>353</v>
      </c>
      <c r="D14" s="23" t="s">
        <v>170</v>
      </c>
      <c r="E14" s="25" t="s">
        <v>171</v>
      </c>
    </row>
    <row r="15" spans="1:5" ht="21" x14ac:dyDescent="0.25">
      <c r="A15" s="11" t="s">
        <v>12</v>
      </c>
      <c r="B15" s="23" t="s">
        <v>172</v>
      </c>
      <c r="C15" s="24" t="s">
        <v>354</v>
      </c>
      <c r="D15" s="23" t="s">
        <v>150</v>
      </c>
      <c r="E15" s="25" t="s">
        <v>355</v>
      </c>
    </row>
    <row r="16" spans="1:5" ht="21" x14ac:dyDescent="0.25">
      <c r="A16" s="11" t="s">
        <v>13</v>
      </c>
      <c r="B16" s="23" t="s">
        <v>173</v>
      </c>
      <c r="C16" s="24" t="s">
        <v>356</v>
      </c>
      <c r="D16" s="23" t="s">
        <v>174</v>
      </c>
      <c r="E16" s="25" t="s">
        <v>175</v>
      </c>
    </row>
    <row r="17" spans="1:5" ht="21" x14ac:dyDescent="0.25">
      <c r="A17" s="11" t="s">
        <v>14</v>
      </c>
      <c r="B17" s="23" t="s">
        <v>176</v>
      </c>
      <c r="C17" s="24" t="s">
        <v>357</v>
      </c>
      <c r="D17" s="23" t="s">
        <v>144</v>
      </c>
      <c r="E17" s="25" t="s">
        <v>177</v>
      </c>
    </row>
    <row r="18" spans="1:5" ht="21" x14ac:dyDescent="0.25">
      <c r="A18" s="11" t="s">
        <v>15</v>
      </c>
      <c r="B18" s="23" t="s">
        <v>178</v>
      </c>
      <c r="C18" s="24" t="s">
        <v>358</v>
      </c>
      <c r="D18" s="23" t="s">
        <v>179</v>
      </c>
      <c r="E18" s="25" t="s">
        <v>359</v>
      </c>
    </row>
    <row r="19" spans="1:5" ht="21" x14ac:dyDescent="0.25">
      <c r="A19" s="11" t="s">
        <v>16</v>
      </c>
      <c r="B19" s="23" t="s">
        <v>180</v>
      </c>
      <c r="C19" s="24" t="s">
        <v>360</v>
      </c>
      <c r="D19" s="23" t="s">
        <v>122</v>
      </c>
      <c r="E19" s="25" t="s">
        <v>181</v>
      </c>
    </row>
    <row r="20" spans="1:5" ht="21" x14ac:dyDescent="0.25">
      <c r="A20" s="11" t="s">
        <v>17</v>
      </c>
      <c r="B20" s="26" t="s">
        <v>182</v>
      </c>
      <c r="C20" s="26" t="s">
        <v>361</v>
      </c>
      <c r="D20" s="26" t="s">
        <v>183</v>
      </c>
      <c r="E20" s="26" t="s">
        <v>362</v>
      </c>
    </row>
    <row r="21" spans="1:5" ht="21" x14ac:dyDescent="0.25">
      <c r="A21" s="12" t="s">
        <v>18</v>
      </c>
      <c r="B21" s="23" t="s">
        <v>184</v>
      </c>
      <c r="C21" s="24" t="s">
        <v>363</v>
      </c>
      <c r="D21" s="23" t="s">
        <v>185</v>
      </c>
      <c r="E21" s="25" t="s">
        <v>185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5F47-D317-AD4D-B9CB-3E22E29A0FD5}">
  <dimension ref="A1:F39"/>
  <sheetViews>
    <sheetView showGridLines="0" workbookViewId="0">
      <selection activeCell="F40" sqref="A1:F40"/>
    </sheetView>
  </sheetViews>
  <sheetFormatPr baseColWidth="10" defaultColWidth="8.83203125" defaultRowHeight="15" x14ac:dyDescent="0.2"/>
  <cols>
    <col min="1" max="1" width="33.1640625" style="1" bestFit="1" customWidth="1"/>
    <col min="2" max="2" width="17.1640625" style="1" customWidth="1"/>
    <col min="3" max="5" width="17.1640625" customWidth="1"/>
    <col min="6" max="7" width="16.6640625" customWidth="1"/>
  </cols>
  <sheetData>
    <row r="1" spans="1:6" ht="21" x14ac:dyDescent="0.25">
      <c r="B1" s="42">
        <v>-1</v>
      </c>
      <c r="C1" s="42">
        <v>-2</v>
      </c>
      <c r="D1" s="42">
        <v>-3</v>
      </c>
      <c r="E1" s="42">
        <v>-4</v>
      </c>
      <c r="F1" s="42">
        <v>-5</v>
      </c>
    </row>
    <row r="2" spans="1:6" ht="21" x14ac:dyDescent="0.25">
      <c r="B2" s="44" t="s">
        <v>258</v>
      </c>
      <c r="C2" s="44"/>
      <c r="D2" s="44" t="s">
        <v>259</v>
      </c>
      <c r="E2" s="44"/>
      <c r="F2" s="42" t="s">
        <v>260</v>
      </c>
    </row>
    <row r="3" spans="1:6" ht="22" x14ac:dyDescent="0.25">
      <c r="A3" s="22"/>
      <c r="B3" s="43" t="s">
        <v>256</v>
      </c>
      <c r="C3" s="43" t="s">
        <v>257</v>
      </c>
      <c r="D3" s="43" t="s">
        <v>256</v>
      </c>
      <c r="E3" s="43" t="s">
        <v>257</v>
      </c>
      <c r="F3" s="43" t="s">
        <v>261</v>
      </c>
    </row>
    <row r="4" spans="1:6" ht="21" x14ac:dyDescent="0.25">
      <c r="A4" s="41" t="s">
        <v>297</v>
      </c>
      <c r="B4" s="14"/>
      <c r="C4" s="14"/>
      <c r="D4" s="14"/>
      <c r="E4" s="14"/>
      <c r="F4" s="14"/>
    </row>
    <row r="5" spans="1:6" ht="21" x14ac:dyDescent="0.25">
      <c r="A5" s="11" t="s">
        <v>190</v>
      </c>
      <c r="B5" s="23" t="s">
        <v>191</v>
      </c>
      <c r="C5" s="24" t="s">
        <v>192</v>
      </c>
      <c r="D5" s="23" t="s">
        <v>193</v>
      </c>
      <c r="E5" s="25" t="s">
        <v>194</v>
      </c>
      <c r="F5" s="27" t="s">
        <v>195</v>
      </c>
    </row>
    <row r="6" spans="1:6" ht="21" x14ac:dyDescent="0.25">
      <c r="A6" s="11" t="s">
        <v>196</v>
      </c>
      <c r="B6" s="23" t="s">
        <v>197</v>
      </c>
      <c r="C6" s="24" t="s">
        <v>198</v>
      </c>
      <c r="D6" s="23" t="s">
        <v>199</v>
      </c>
      <c r="E6" s="25" t="s">
        <v>200</v>
      </c>
      <c r="F6" s="27" t="s">
        <v>201</v>
      </c>
    </row>
    <row r="7" spans="1:6" ht="21" x14ac:dyDescent="0.25">
      <c r="A7" s="11" t="s">
        <v>202</v>
      </c>
      <c r="B7" s="23" t="s">
        <v>197</v>
      </c>
      <c r="C7" s="24" t="s">
        <v>203</v>
      </c>
      <c r="D7" s="23" t="s">
        <v>199</v>
      </c>
      <c r="E7" s="25" t="s">
        <v>204</v>
      </c>
      <c r="F7" s="27" t="s">
        <v>205</v>
      </c>
    </row>
    <row r="8" spans="1:6" ht="21" x14ac:dyDescent="0.25">
      <c r="A8" s="11" t="s">
        <v>206</v>
      </c>
      <c r="B8" s="23" t="s">
        <v>197</v>
      </c>
      <c r="C8" s="24" t="s">
        <v>207</v>
      </c>
      <c r="D8" s="23" t="s">
        <v>199</v>
      </c>
      <c r="E8" s="25" t="s">
        <v>208</v>
      </c>
      <c r="F8" s="27" t="s">
        <v>209</v>
      </c>
    </row>
    <row r="9" spans="1:6" ht="21" x14ac:dyDescent="0.25">
      <c r="A9" s="11" t="s">
        <v>210</v>
      </c>
      <c r="B9" s="23" t="s">
        <v>211</v>
      </c>
      <c r="C9" s="24" t="s">
        <v>212</v>
      </c>
      <c r="D9" s="23" t="s">
        <v>213</v>
      </c>
      <c r="E9" s="25" t="s">
        <v>214</v>
      </c>
      <c r="F9" s="27" t="s">
        <v>215</v>
      </c>
    </row>
    <row r="10" spans="1:6" ht="21" x14ac:dyDescent="0.25">
      <c r="A10" s="11" t="s">
        <v>216</v>
      </c>
      <c r="B10" s="23" t="s">
        <v>217</v>
      </c>
      <c r="C10" s="24" t="s">
        <v>218</v>
      </c>
      <c r="D10" s="23" t="s">
        <v>219</v>
      </c>
      <c r="E10" s="25" t="s">
        <v>220</v>
      </c>
      <c r="F10" s="27" t="s">
        <v>221</v>
      </c>
    </row>
    <row r="11" spans="1:6" ht="21" x14ac:dyDescent="0.25">
      <c r="A11" s="11" t="s">
        <v>222</v>
      </c>
      <c r="B11" s="23" t="s">
        <v>223</v>
      </c>
      <c r="C11" s="24" t="s">
        <v>224</v>
      </c>
      <c r="D11" s="23" t="s">
        <v>225</v>
      </c>
      <c r="E11" s="25" t="s">
        <v>226</v>
      </c>
      <c r="F11" s="27" t="s">
        <v>227</v>
      </c>
    </row>
    <row r="12" spans="1:6" ht="21" x14ac:dyDescent="0.25">
      <c r="A12" s="11" t="s">
        <v>228</v>
      </c>
      <c r="B12" s="26" t="s">
        <v>229</v>
      </c>
      <c r="C12" s="26" t="s">
        <v>230</v>
      </c>
      <c r="D12" s="26" t="s">
        <v>231</v>
      </c>
      <c r="E12" s="26" t="s">
        <v>232</v>
      </c>
      <c r="F12" s="27" t="s">
        <v>233</v>
      </c>
    </row>
    <row r="13" spans="1:6" ht="21" x14ac:dyDescent="0.25">
      <c r="A13" s="11" t="s">
        <v>234</v>
      </c>
      <c r="B13" s="23" t="s">
        <v>235</v>
      </c>
      <c r="C13" s="24" t="s">
        <v>236</v>
      </c>
      <c r="D13" s="23" t="s">
        <v>237</v>
      </c>
      <c r="E13" s="25" t="s">
        <v>238</v>
      </c>
      <c r="F13" s="27" t="s">
        <v>239</v>
      </c>
    </row>
    <row r="14" spans="1:6" ht="21" x14ac:dyDescent="0.25">
      <c r="A14" s="11" t="s">
        <v>240</v>
      </c>
      <c r="B14" s="23" t="s">
        <v>197</v>
      </c>
      <c r="C14" s="24" t="s">
        <v>241</v>
      </c>
      <c r="D14" s="23" t="s">
        <v>199</v>
      </c>
      <c r="E14" s="25" t="s">
        <v>242</v>
      </c>
      <c r="F14" s="27" t="s">
        <v>243</v>
      </c>
    </row>
    <row r="15" spans="1:6" ht="21" x14ac:dyDescent="0.25">
      <c r="A15" s="11" t="s">
        <v>244</v>
      </c>
      <c r="B15" s="23" t="s">
        <v>197</v>
      </c>
      <c r="C15" s="24" t="s">
        <v>245</v>
      </c>
      <c r="D15" s="23" t="s">
        <v>199</v>
      </c>
      <c r="E15" s="25" t="s">
        <v>246</v>
      </c>
      <c r="F15" s="27" t="s">
        <v>247</v>
      </c>
    </row>
    <row r="16" spans="1:6" ht="21" x14ac:dyDescent="0.25">
      <c r="A16" s="11" t="s">
        <v>248</v>
      </c>
      <c r="B16" s="23" t="s">
        <v>197</v>
      </c>
      <c r="C16" s="24" t="s">
        <v>249</v>
      </c>
      <c r="D16" s="23" t="s">
        <v>199</v>
      </c>
      <c r="E16" s="25" t="s">
        <v>250</v>
      </c>
      <c r="F16" s="27" t="s">
        <v>251</v>
      </c>
    </row>
    <row r="17" spans="1:6" ht="21" x14ac:dyDescent="0.25">
      <c r="A17" s="31" t="s">
        <v>252</v>
      </c>
      <c r="B17" s="32" t="s">
        <v>197</v>
      </c>
      <c r="C17" s="33" t="s">
        <v>253</v>
      </c>
      <c r="D17" s="32" t="s">
        <v>199</v>
      </c>
      <c r="E17" s="34" t="s">
        <v>254</v>
      </c>
      <c r="F17" s="32" t="s">
        <v>255</v>
      </c>
    </row>
    <row r="18" spans="1:6" ht="21" x14ac:dyDescent="0.25">
      <c r="A18" s="12" t="s">
        <v>298</v>
      </c>
      <c r="B18" s="28"/>
      <c r="C18" s="29"/>
      <c r="D18" s="13"/>
      <c r="E18" s="25"/>
      <c r="F18" s="30"/>
    </row>
    <row r="19" spans="1:6" ht="21" x14ac:dyDescent="0.25">
      <c r="A19" s="11" t="s">
        <v>190</v>
      </c>
      <c r="B19" s="23" t="s">
        <v>262</v>
      </c>
      <c r="C19" s="24" t="s">
        <v>263</v>
      </c>
      <c r="D19" s="23" t="s">
        <v>264</v>
      </c>
      <c r="E19" s="25" t="s">
        <v>265</v>
      </c>
      <c r="F19" s="27" t="s">
        <v>266</v>
      </c>
    </row>
    <row r="20" spans="1:6" ht="21" x14ac:dyDescent="0.25">
      <c r="A20" s="11" t="s">
        <v>196</v>
      </c>
      <c r="B20" s="23" t="s">
        <v>267</v>
      </c>
      <c r="C20" s="24" t="s">
        <v>268</v>
      </c>
      <c r="D20" s="23" t="s">
        <v>264</v>
      </c>
      <c r="E20" s="25" t="s">
        <v>269</v>
      </c>
      <c r="F20" s="27" t="s">
        <v>268</v>
      </c>
    </row>
    <row r="21" spans="1:6" ht="21" x14ac:dyDescent="0.25">
      <c r="A21" s="11" t="s">
        <v>202</v>
      </c>
      <c r="B21" s="23" t="s">
        <v>267</v>
      </c>
      <c r="C21" s="24" t="s">
        <v>270</v>
      </c>
      <c r="D21" s="23" t="s">
        <v>264</v>
      </c>
      <c r="E21" s="25" t="s">
        <v>271</v>
      </c>
      <c r="F21" s="27" t="s">
        <v>272</v>
      </c>
    </row>
    <row r="22" spans="1:6" ht="21" x14ac:dyDescent="0.25">
      <c r="A22" s="11" t="s">
        <v>206</v>
      </c>
      <c r="B22" s="23" t="s">
        <v>267</v>
      </c>
      <c r="C22" s="24" t="s">
        <v>273</v>
      </c>
      <c r="D22" s="23" t="s">
        <v>264</v>
      </c>
      <c r="E22" s="25" t="s">
        <v>274</v>
      </c>
      <c r="F22" s="27" t="s">
        <v>275</v>
      </c>
    </row>
    <row r="23" spans="1:6" ht="21" x14ac:dyDescent="0.25">
      <c r="A23" s="11" t="s">
        <v>210</v>
      </c>
      <c r="B23" s="23" t="s">
        <v>276</v>
      </c>
      <c r="C23" s="24" t="s">
        <v>277</v>
      </c>
      <c r="D23" s="23" t="s">
        <v>264</v>
      </c>
      <c r="E23" s="25" t="s">
        <v>278</v>
      </c>
      <c r="F23" s="27" t="s">
        <v>279</v>
      </c>
    </row>
    <row r="24" spans="1:6" ht="21" x14ac:dyDescent="0.25">
      <c r="A24" s="11" t="s">
        <v>216</v>
      </c>
      <c r="B24" s="23" t="s">
        <v>280</v>
      </c>
      <c r="C24" s="24" t="s">
        <v>281</v>
      </c>
      <c r="D24" s="23" t="s">
        <v>264</v>
      </c>
      <c r="E24" s="25" t="s">
        <v>282</v>
      </c>
      <c r="F24" s="27" t="s">
        <v>249</v>
      </c>
    </row>
    <row r="25" spans="1:6" ht="21" x14ac:dyDescent="0.25">
      <c r="A25" s="11" t="s">
        <v>222</v>
      </c>
      <c r="B25" s="23" t="s">
        <v>267</v>
      </c>
      <c r="C25" s="24" t="s">
        <v>283</v>
      </c>
      <c r="D25" s="23" t="s">
        <v>264</v>
      </c>
      <c r="E25" s="25" t="s">
        <v>284</v>
      </c>
      <c r="F25" s="27" t="s">
        <v>285</v>
      </c>
    </row>
    <row r="26" spans="1:6" ht="21" x14ac:dyDescent="0.25">
      <c r="A26" s="11" t="s">
        <v>228</v>
      </c>
      <c r="B26" s="26" t="s">
        <v>286</v>
      </c>
      <c r="C26" s="26" t="s">
        <v>287</v>
      </c>
      <c r="D26" s="26" t="s">
        <v>288</v>
      </c>
      <c r="E26" s="26" t="s">
        <v>289</v>
      </c>
      <c r="F26" s="27" t="s">
        <v>290</v>
      </c>
    </row>
    <row r="27" spans="1:6" ht="21" x14ac:dyDescent="0.25">
      <c r="A27" s="11" t="s">
        <v>234</v>
      </c>
      <c r="B27" s="23" t="s">
        <v>267</v>
      </c>
      <c r="C27" s="24" t="s">
        <v>291</v>
      </c>
      <c r="D27" s="23" t="s">
        <v>264</v>
      </c>
      <c r="E27" s="25" t="s">
        <v>292</v>
      </c>
      <c r="F27" s="27" t="s">
        <v>293</v>
      </c>
    </row>
    <row r="28" spans="1:6" ht="21" x14ac:dyDescent="0.25">
      <c r="A28" s="31" t="s">
        <v>252</v>
      </c>
      <c r="B28" s="32" t="s">
        <v>267</v>
      </c>
      <c r="C28" s="33" t="s">
        <v>294</v>
      </c>
      <c r="D28" s="32" t="s">
        <v>264</v>
      </c>
      <c r="E28" s="34" t="s">
        <v>295</v>
      </c>
      <c r="F28" s="32" t="s">
        <v>296</v>
      </c>
    </row>
    <row r="29" spans="1:6" ht="21" x14ac:dyDescent="0.25">
      <c r="A29" s="35" t="s">
        <v>341</v>
      </c>
      <c r="B29" s="36"/>
      <c r="C29" s="37"/>
      <c r="D29" s="38"/>
      <c r="E29" s="39"/>
      <c r="F29" s="40"/>
    </row>
    <row r="30" spans="1:6" ht="21" x14ac:dyDescent="0.25">
      <c r="A30" s="11" t="s">
        <v>190</v>
      </c>
      <c r="B30" s="23" t="s">
        <v>299</v>
      </c>
      <c r="C30" s="24" t="s">
        <v>300</v>
      </c>
      <c r="D30" s="23" t="s">
        <v>301</v>
      </c>
      <c r="E30" s="25" t="s">
        <v>302</v>
      </c>
      <c r="F30" s="27" t="s">
        <v>303</v>
      </c>
    </row>
    <row r="31" spans="1:6" ht="21" x14ac:dyDescent="0.25">
      <c r="A31" s="11" t="s">
        <v>196</v>
      </c>
      <c r="B31" s="23" t="s">
        <v>304</v>
      </c>
      <c r="C31" s="24" t="s">
        <v>305</v>
      </c>
      <c r="D31" s="23" t="s">
        <v>306</v>
      </c>
      <c r="E31" s="25" t="s">
        <v>307</v>
      </c>
      <c r="F31" s="27" t="s">
        <v>308</v>
      </c>
    </row>
    <row r="32" spans="1:6" ht="21" x14ac:dyDescent="0.25">
      <c r="A32" s="11" t="s">
        <v>202</v>
      </c>
      <c r="B32" s="23" t="s">
        <v>304</v>
      </c>
      <c r="C32" s="24" t="s">
        <v>309</v>
      </c>
      <c r="D32" s="23" t="s">
        <v>306</v>
      </c>
      <c r="E32" s="25" t="s">
        <v>310</v>
      </c>
      <c r="F32" s="27" t="s">
        <v>311</v>
      </c>
    </row>
    <row r="33" spans="1:6" ht="21" x14ac:dyDescent="0.25">
      <c r="A33" s="11" t="s">
        <v>206</v>
      </c>
      <c r="B33" s="23" t="s">
        <v>304</v>
      </c>
      <c r="C33" s="24" t="s">
        <v>312</v>
      </c>
      <c r="D33" s="23" t="s">
        <v>306</v>
      </c>
      <c r="E33" s="25" t="s">
        <v>313</v>
      </c>
      <c r="F33" s="27" t="s">
        <v>205</v>
      </c>
    </row>
    <row r="34" spans="1:6" ht="21" x14ac:dyDescent="0.25">
      <c r="A34" s="11" t="s">
        <v>210</v>
      </c>
      <c r="B34" s="23" t="s">
        <v>314</v>
      </c>
      <c r="C34" s="24" t="s">
        <v>315</v>
      </c>
      <c r="D34" s="23" t="s">
        <v>316</v>
      </c>
      <c r="E34" s="25" t="s">
        <v>317</v>
      </c>
      <c r="F34" s="27" t="s">
        <v>318</v>
      </c>
    </row>
    <row r="35" spans="1:6" ht="21" x14ac:dyDescent="0.25">
      <c r="A35" s="11" t="s">
        <v>216</v>
      </c>
      <c r="B35" s="23" t="s">
        <v>319</v>
      </c>
      <c r="C35" s="24" t="s">
        <v>320</v>
      </c>
      <c r="D35" s="23" t="s">
        <v>321</v>
      </c>
      <c r="E35" s="25" t="s">
        <v>322</v>
      </c>
      <c r="F35" s="27" t="s">
        <v>323</v>
      </c>
    </row>
    <row r="36" spans="1:6" ht="21" x14ac:dyDescent="0.25">
      <c r="A36" s="11" t="s">
        <v>222</v>
      </c>
      <c r="B36" s="23" t="s">
        <v>314</v>
      </c>
      <c r="C36" s="24" t="s">
        <v>324</v>
      </c>
      <c r="D36" s="23" t="s">
        <v>325</v>
      </c>
      <c r="E36" s="25" t="s">
        <v>326</v>
      </c>
      <c r="F36" s="27" t="s">
        <v>327</v>
      </c>
    </row>
    <row r="37" spans="1:6" ht="21" x14ac:dyDescent="0.25">
      <c r="A37" s="11" t="s">
        <v>228</v>
      </c>
      <c r="B37" s="26" t="s">
        <v>328</v>
      </c>
      <c r="C37" s="26" t="s">
        <v>329</v>
      </c>
      <c r="D37" s="26" t="s">
        <v>330</v>
      </c>
      <c r="E37" s="26" t="s">
        <v>331</v>
      </c>
      <c r="F37" s="27" t="s">
        <v>332</v>
      </c>
    </row>
    <row r="38" spans="1:6" ht="21" x14ac:dyDescent="0.25">
      <c r="A38" s="11" t="s">
        <v>234</v>
      </c>
      <c r="B38" s="23" t="s">
        <v>333</v>
      </c>
      <c r="C38" s="24" t="s">
        <v>334</v>
      </c>
      <c r="D38" s="23" t="s">
        <v>335</v>
      </c>
      <c r="E38" s="25" t="s">
        <v>336</v>
      </c>
      <c r="F38" s="27" t="s">
        <v>337</v>
      </c>
    </row>
    <row r="39" spans="1:6" ht="21" x14ac:dyDescent="0.25">
      <c r="A39" s="11" t="s">
        <v>252</v>
      </c>
      <c r="B39" s="23" t="s">
        <v>304</v>
      </c>
      <c r="C39" s="24" t="s">
        <v>338</v>
      </c>
      <c r="D39" s="23" t="s">
        <v>306</v>
      </c>
      <c r="E39" s="25" t="s">
        <v>339</v>
      </c>
      <c r="F39" s="27" t="s">
        <v>340</v>
      </c>
    </row>
  </sheetData>
  <mergeCells count="2">
    <mergeCell ref="B2:C2"/>
    <mergeCell ref="D2:E2"/>
  </mergeCells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costs</vt:lpstr>
      <vt:lpstr>ses</vt:lpstr>
      <vt:lpstr>theta</vt:lpstr>
      <vt:lpstr>sampling</vt:lpstr>
      <vt:lpstr>shares</vt:lpstr>
      <vt:lpstr>ipw</vt:lpstr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Daniels</cp:lastModifiedBy>
  <dcterms:created xsi:type="dcterms:W3CDTF">2019-05-09T17:52:10Z</dcterms:created>
  <dcterms:modified xsi:type="dcterms:W3CDTF">2020-01-23T20:03:28Z</dcterms:modified>
</cp:coreProperties>
</file>