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i 1" sheetId="1" r:id="rId3"/>
    <sheet state="visible" name="Bai 2" sheetId="2" r:id="rId4"/>
    <sheet state="visible" name="Bai 3" sheetId="3" r:id="rId5"/>
    <sheet state="visible" name="Bai 4" sheetId="4" r:id="rId6"/>
    <sheet state="visible" name="Bai 5" sheetId="5" r:id="rId7"/>
    <sheet state="visible" name="Bai 6" sheetId="6" r:id="rId8"/>
    <sheet state="visible" name="Bai 7" sheetId="7" r:id="rId9"/>
    <sheet state="visible" name="Bai 8" sheetId="8" r:id="rId10"/>
    <sheet state="visible" name="Bai 9" sheetId="9" r:id="rId11"/>
    <sheet state="visible" name="Bai 10" sheetId="10" r:id="rId12"/>
    <sheet state="visible" name="Bai 11" sheetId="11" r:id="rId13"/>
    <sheet state="visible" name="Bai 12" sheetId="12" r:id="rId14"/>
  </sheets>
  <definedNames/>
  <calcPr/>
</workbook>
</file>

<file path=xl/sharedStrings.xml><?xml version="1.0" encoding="utf-8"?>
<sst xmlns="http://schemas.openxmlformats.org/spreadsheetml/2006/main" count="437" uniqueCount="352">
  <si>
    <t>BÀI THỰC HÀNH EXCEL SỐ 1</t>
  </si>
  <si>
    <t>1) Nhập và định dạng dữ liệu như bảng tính sau:</t>
  </si>
  <si>
    <t>BẢNG KÊ HÀNG NHẬP KHO</t>
  </si>
  <si>
    <t>Ngày:</t>
  </si>
  <si>
    <t>S
T
T</t>
  </si>
  <si>
    <t>TÊN
HÀNG</t>
  </si>
  <si>
    <t>SỐ
LƯỢNG</t>
  </si>
  <si>
    <t>ĐƠN
GIÁ</t>
  </si>
  <si>
    <t>TRỊ
GIÁ</t>
  </si>
  <si>
    <t>THUẾ</t>
  </si>
  <si>
    <t>CƯỚC
CHUYÊN
CHỞ</t>
  </si>
  <si>
    <t>CỘNG</t>
  </si>
  <si>
    <t>Video</t>
  </si>
  <si>
    <t>Ghế</t>
  </si>
  <si>
    <t>Giường</t>
  </si>
  <si>
    <t>Tủ</t>
  </si>
  <si>
    <t>Nệm</t>
  </si>
  <si>
    <t>Tivi</t>
  </si>
  <si>
    <t>Bàn</t>
  </si>
  <si>
    <t>TỔNG CỘNG:</t>
  </si>
  <si>
    <t>Yêu cầu tính toán:</t>
  </si>
  <si>
    <t>2) Đánh số thứ tự cho cột STT (sử dụng mốc điền).</t>
  </si>
  <si>
    <t>3) Định dạng cột đơn giá có dấu phân cách hàng ngàn.</t>
  </si>
  <si>
    <t>4) Trị giá = Số lượng * Đơn giá.</t>
  </si>
  <si>
    <t>5) Thuế = Trị giá * 5%.</t>
  </si>
  <si>
    <t>6) Cước chuyên chở = Số lượng * 1500.</t>
  </si>
  <si>
    <t>7) Cộng = Trị giá + Thuế + Cước chuyên chở.</t>
  </si>
  <si>
    <t>8) Hãy tính tổng cộng các cột TRỊ GIÁ, THUẾ, CƯỚC CHUYÊN CHỞ và CỘNG.</t>
  </si>
  <si>
    <t>9) Ngày: Dùng hàm lấy ra ngày, tháng, năm hiện tại.</t>
  </si>
  <si>
    <r>
      <rPr>
        <rFont val="Times New Roman"/>
        <sz val="12.0"/>
      </rPr>
      <t xml:space="preserve">10) Lưu bài tập với tên </t>
    </r>
    <r>
      <rPr>
        <rFont val="Times New Roman"/>
        <b/>
        <sz val="12.0"/>
      </rPr>
      <t>Bai1.xls</t>
    </r>
    <r>
      <rPr>
        <rFont val="Times New Roman"/>
        <sz val="12.0"/>
      </rPr>
      <t>.</t>
    </r>
  </si>
  <si>
    <t>BÀI THỰC HÀNH EXCEL SỐ 2</t>
  </si>
  <si>
    <t>Cty TNHH Đại Thái Bình Dương</t>
  </si>
  <si>
    <t>Tháng:</t>
  </si>
  <si>
    <t>HỌ</t>
  </si>
  <si>
    <t>TÊN</t>
  </si>
  <si>
    <t>CHỨC
VỤ</t>
  </si>
  <si>
    <t>LƯƠNG
CĂN
BẢN</t>
  </si>
  <si>
    <t>NGÀY
CÔNG</t>
  </si>
  <si>
    <t>PHỤ
CẤP
CHỨC VỤ</t>
  </si>
  <si>
    <t>LƯƠNG</t>
  </si>
  <si>
    <t>TẠM
ỨNG</t>
  </si>
  <si>
    <t>CÒN
LẠI</t>
  </si>
  <si>
    <t>Trần Thị</t>
  </si>
  <si>
    <t>Yến</t>
  </si>
  <si>
    <t>NV</t>
  </si>
  <si>
    <t>Nguyễn</t>
  </si>
  <si>
    <t>Thành</t>
  </si>
  <si>
    <t>BV</t>
  </si>
  <si>
    <t>Đoàn</t>
  </si>
  <si>
    <t>An</t>
  </si>
  <si>
    <t>TP</t>
  </si>
  <si>
    <t>Lê</t>
  </si>
  <si>
    <t>Thanh</t>
  </si>
  <si>
    <t>GĐ</t>
  </si>
  <si>
    <t>Hồ</t>
  </si>
  <si>
    <t>Kim</t>
  </si>
  <si>
    <t>PGĐ</t>
  </si>
  <si>
    <t>Trần</t>
  </si>
  <si>
    <t>Thế</t>
  </si>
  <si>
    <t>Nguyễn Văn</t>
  </si>
  <si>
    <t>Sơn</t>
  </si>
  <si>
    <t>KT</t>
  </si>
  <si>
    <t>Nam</t>
  </si>
  <si>
    <t>Hồ Tấn</t>
  </si>
  <si>
    <t>Tài</t>
  </si>
  <si>
    <t>TRUNG BÌNH:</t>
  </si>
  <si>
    <t>CAO NHẤT:</t>
  </si>
  <si>
    <t>THẤP NHẤT:</t>
  </si>
  <si>
    <t>3) Phụ cấp chức vụ được tính dựa vào chức vụ: (Sử dụng hàm IF)
    + GĐ: 500
    + PGĐ: 400
    + TP: 300
    + KT: 250
    + Các trường hợp khác: 100.</t>
  </si>
  <si>
    <t>4) Lương = Lương căn bản * Ngày công.</t>
  </si>
  <si>
    <t xml:space="preserve">5) Tạm ứng được tính như sau:
- Nếu (Phụ cấp chức vụ + Lương)*2/3 &lt; 25000 thì
  Tạm ứng = (Phụ cấp chức vụ + Lương)*2/3
Ngược lại:
  Tạm ứng = 25000
(Làm tròn đến hàng ngàn, sử dụng hàm ROUND) </t>
  </si>
  <si>
    <t>6) Còn lại = Phụ cấp chức vụ + Lương - Tạm ứng.</t>
  </si>
  <si>
    <t>7) Tháng: Dùng hàm lấy ra tháng hiện hành.</t>
  </si>
  <si>
    <r>
      <rPr>
        <rFont val="Times New Roman"/>
        <sz val="12.0"/>
      </rPr>
      <t xml:space="preserve">8) Lưu bài tập với tên </t>
    </r>
    <r>
      <rPr>
        <rFont val="Times New Roman"/>
        <b/>
        <sz val="12.0"/>
      </rPr>
      <t>Bai2.xls</t>
    </r>
    <r>
      <rPr>
        <rFont val="Times New Roman"/>
        <sz val="12.0"/>
      </rPr>
      <t>.</t>
    </r>
  </si>
  <si>
    <t>BÀI THỰC HÀNH EXCEL SỐ 3</t>
  </si>
  <si>
    <t>Mã
hàng</t>
  </si>
  <si>
    <t>Tên hàng</t>
  </si>
  <si>
    <t>Số
lượng</t>
  </si>
  <si>
    <t>Đơn giá</t>
  </si>
  <si>
    <t>Tiền
chiết
khấu</t>
  </si>
  <si>
    <t>Thành
tiền</t>
  </si>
  <si>
    <t>ML01</t>
  </si>
  <si>
    <t>Máy lạnh SANYO</t>
  </si>
  <si>
    <t>ML02</t>
  </si>
  <si>
    <t>Máy lạnh HITACHI</t>
  </si>
  <si>
    <t>ML03</t>
  </si>
  <si>
    <t>Máy lạnh NATIONAL</t>
  </si>
  <si>
    <t>MG01</t>
  </si>
  <si>
    <t>Máy giặt HITACHI</t>
  </si>
  <si>
    <t>MG02</t>
  </si>
  <si>
    <t>Máy giặt NATIONAL</t>
  </si>
  <si>
    <t>TV01</t>
  </si>
  <si>
    <t>Tivi LG</t>
  </si>
  <si>
    <t>TV02</t>
  </si>
  <si>
    <t>Tivi SONY</t>
  </si>
  <si>
    <t>TL01</t>
  </si>
  <si>
    <t>Tủ lạnh HITACHI</t>
  </si>
  <si>
    <t>2) Định dạng cột Đơn giá có dấu phân cách hàng ngàn và đơn vị là VND.</t>
  </si>
  <si>
    <t>3) Tính Tiền chiết khấu như sau:
 Tiền chiết khấu = Đơn giá * Số lượng * Phần trăn chiết khấu.
 Với: phần trăm chiết khấu là 5% nếu số lượng &gt; 10,
         phần trăm chiết khấu là 2% nếu 8 &lt;= số lượng &lt;= 10,
         phần trăm chiết khấu là 1% nếu 5 &lt;= số lượng &lt;8,
         phần trăm chiết khấu là 0 nếu số lượng &lt; 5.</t>
  </si>
  <si>
    <t>4) Thành tiền = Đơn giá * Số lượng - Tiền chiết khấu.</t>
  </si>
  <si>
    <t>5) Tính tổng cộng cho các cột Tiền chiết khấu và Thành tiền.</t>
  </si>
  <si>
    <t>6) Sắp xếp bảng theo thứ tự giảm dần của cột Thành tiền. (Vào Data/Sort)</t>
  </si>
  <si>
    <r>
      <rPr>
        <rFont val="Times New Roman"/>
        <sz val="12.0"/>
      </rPr>
      <t xml:space="preserve">7) Lưu bài tập với tên </t>
    </r>
    <r>
      <rPr>
        <rFont val="Times New Roman"/>
        <b/>
        <sz val="12.0"/>
      </rPr>
      <t>Bai3.xls</t>
    </r>
    <r>
      <rPr>
        <rFont val="Times New Roman"/>
        <sz val="12.0"/>
      </rPr>
      <t>.</t>
    </r>
  </si>
  <si>
    <t>BÀI THỰC HÀNH EXCEL SỐ 4</t>
  </si>
  <si>
    <t>BẢNG THEO DÕI NHẬP XUẤT HÀNG</t>
  </si>
  <si>
    <t>Nhập</t>
  </si>
  <si>
    <t>Xuất</t>
  </si>
  <si>
    <t>Tiền</t>
  </si>
  <si>
    <t>Thuế</t>
  </si>
  <si>
    <t>A001Y</t>
  </si>
  <si>
    <t>B012N</t>
  </si>
  <si>
    <t>B003Y</t>
  </si>
  <si>
    <t>A011N</t>
  </si>
  <si>
    <t>B054Y</t>
  </si>
  <si>
    <t>2) Tính cột Xuất như sau:
    + Nếu Mã hàng có ký tự đầu là A thì Xuất = 60% * Nhập
    + Nếu Mã hàng có ký tự đầu là B thì Xuất = 70% * Nhập</t>
  </si>
  <si>
    <t>3) Tính Đơn giá như sau:
    + Nếu Mã hàng có ký tự cuối là Y thì Đơn giá = 110000
    + Nếu Mã hàng có ký tự cuối là N thì Đơn giá = 135000</t>
  </si>
  <si>
    <t>4) Tính cột Tiền = Xuất * Đơn giá.</t>
  </si>
  <si>
    <t>5) Cột Thuế được tính như sau:
    + Nếu Mã hàng có ký tự đầu là A và ký tự cuối là Y thì Thuế = 8% của Tiền
    + Nếu Mã hàng có ký tự đầu là A và ký tự cuối là N thì Thuế = 11% của Tiền
    + Nếu Mã hàng có ký tự đầu là B và ký tự cuối là Y thì Thuế = 17% của Tiền
    + Nếu Mã hàng có ký tự đầu là B và ký tự cuối là N thì Thuế = 22% của Tiền.</t>
  </si>
  <si>
    <r>
      <rPr>
        <rFont val="Times New Roman"/>
        <sz val="12.0"/>
      </rPr>
      <t xml:space="preserve">6) Lưu bài tập với tên </t>
    </r>
    <r>
      <rPr>
        <rFont val="Times New Roman"/>
        <b/>
        <sz val="12.0"/>
      </rPr>
      <t>Bai4.xls</t>
    </r>
    <r>
      <rPr>
        <rFont val="Times New Roman"/>
        <sz val="12.0"/>
      </rPr>
      <t>.</t>
    </r>
  </si>
  <si>
    <t>BÀI THỰC HÀNH EXCEL SỐ 5</t>
  </si>
  <si>
    <t>DANH SÁCH THI TUYỂN</t>
  </si>
  <si>
    <t>STT</t>
  </si>
  <si>
    <t>TÊN THÍ SINH</t>
  </si>
  <si>
    <t>NHẬP ĐIỂM</t>
  </si>
  <si>
    <t>LÝ
THUYẾT</t>
  </si>
  <si>
    <t>THỰC
HÀNH</t>
  </si>
  <si>
    <t>ĐTB</t>
  </si>
  <si>
    <t>XẾP
LOẠI</t>
  </si>
  <si>
    <t>LT</t>
  </si>
  <si>
    <t>TH</t>
  </si>
  <si>
    <t>Nguyễn Thái Nga</t>
  </si>
  <si>
    <t>Trương Ngọc Lan</t>
  </si>
  <si>
    <t>Lý Cẩm Nhi</t>
  </si>
  <si>
    <t>Lưu Thùy Nhi</t>
  </si>
  <si>
    <t>Trần Thị Bích Tuyền</t>
  </si>
  <si>
    <t>BẢNG XẾP LOẠI</t>
  </si>
  <si>
    <t>Điểm</t>
  </si>
  <si>
    <t>Xếp loại</t>
  </si>
  <si>
    <t>Rớt</t>
  </si>
  <si>
    <t>Trung bình</t>
  </si>
  <si>
    <t>Khá</t>
  </si>
  <si>
    <t>Giỏi</t>
  </si>
  <si>
    <t>2) LÝ THUYẾT = LT/10 nếu LT&gt;10, ngược lại LÝ THUYẾT = LT.</t>
  </si>
  <si>
    <t>3) THỰC HÀNH = TH/10 nếu TH&gt;10, ngược lại THỰC HÀNH = TH.</t>
  </si>
  <si>
    <t>4) ĐTB = (LÝ THUYẾT + THỰC HÀNH)/2.</t>
  </si>
  <si>
    <t>5) Xếp loại cho thí sinh dựa vào BẢNG XẾP LOẠI.</t>
  </si>
  <si>
    <r>
      <rPr>
        <rFont val="Times New Roman"/>
        <sz val="12.0"/>
      </rPr>
      <t xml:space="preserve">6) Trang trí cho bảng tính và lưu lại với tên </t>
    </r>
    <r>
      <rPr>
        <rFont val="Times New Roman"/>
        <b/>
        <sz val="12.0"/>
      </rPr>
      <t>Bai5.xls</t>
    </r>
    <r>
      <rPr>
        <rFont val="Times New Roman"/>
        <sz val="12.0"/>
      </rPr>
      <t>.</t>
    </r>
  </si>
  <si>
    <t>BÀI THỰC HÀNH EXCEL SỐ 6</t>
  </si>
  <si>
    <t>BẢNG TÍNH TIỀN NHẬP HÀNG</t>
  </si>
  <si>
    <t>Tên
hàng</t>
  </si>
  <si>
    <t>Loại
hàng</t>
  </si>
  <si>
    <t>Giá</t>
  </si>
  <si>
    <t>Trị
giá</t>
  </si>
  <si>
    <t>Phí
vận chuyển</t>
  </si>
  <si>
    <t>Radio</t>
  </si>
  <si>
    <t>A</t>
  </si>
  <si>
    <t>Casette</t>
  </si>
  <si>
    <t>B</t>
  </si>
  <si>
    <t>Máy lạnh</t>
  </si>
  <si>
    <t>C</t>
  </si>
  <si>
    <t>Tủ lạnh</t>
  </si>
  <si>
    <t>Đầu máy</t>
  </si>
  <si>
    <t>D</t>
  </si>
  <si>
    <t>Yêu cầu:</t>
  </si>
  <si>
    <t>1) Nhập số liệu cho bảng tính</t>
  </si>
  <si>
    <t>2) Định dạng cột GIÁ có dấu phân cách hàng ngàn và đơn vị VND.</t>
  </si>
  <si>
    <t>3) Tính Trị giá như sau: Trị giá = Số lượng * Giá</t>
  </si>
  <si>
    <t>4) Tính Thuế như sau:</t>
  </si>
  <si>
    <t>Thuế = 10% * Trị giá nếu Loại hàng là A</t>
  </si>
  <si>
    <t>Thuế = 20% * Trị giá nếu Loại hàng là B</t>
  </si>
  <si>
    <t>Thuế = 30% * Trị giá nếu Loại hàng là C</t>
  </si>
  <si>
    <t>Thuế = 0 với các loại hàng khác</t>
  </si>
  <si>
    <t>5) Tính Tổng Số lượng và Tổng Trị giá</t>
  </si>
  <si>
    <t>6) Tính Phí vận chuyển như sau:</t>
  </si>
  <si>
    <t>Phí vận chuyển = (Tổng trị giá / Tổng số lượng) * Số lượng * 10%</t>
  </si>
  <si>
    <t>7) Tiền = Trị giá + Thuế + Phí vận chuyển</t>
  </si>
  <si>
    <t>8) Sắp xếp bảng tính tăng dần theo cột Phí vận chuyển</t>
  </si>
  <si>
    <r>
      <rPr>
        <rFont val="Times New Roman"/>
        <sz val="12.0"/>
      </rPr>
      <t xml:space="preserve">9) Định dạng bảng tính và lưu bài với tên </t>
    </r>
    <r>
      <rPr>
        <rFont val="Times New Roman"/>
        <b/>
        <sz val="12.0"/>
      </rPr>
      <t>Bai6.xls</t>
    </r>
    <r>
      <rPr>
        <rFont val="Times New Roman"/>
        <sz val="12.0"/>
      </rPr>
      <t>.</t>
    </r>
  </si>
  <si>
    <t>BÀI THỰC HÀNH EXCEL SỐ 7</t>
  </si>
  <si>
    <t>BẢNG TÍNH TIỀN ĐIỆN</t>
  </si>
  <si>
    <t>LOẠI
SD</t>
  </si>
  <si>
    <t>CHỈ SỐ
ĐẦU</t>
  </si>
  <si>
    <t>CHỈ SỐ
CUỐI</t>
  </si>
  <si>
    <t>HỆ SỐ</t>
  </si>
  <si>
    <t>THÀNH
TIỀN</t>
  </si>
  <si>
    <t>PHỤ
TRỘI</t>
  </si>
  <si>
    <t>KD</t>
  </si>
  <si>
    <t>NN</t>
  </si>
  <si>
    <t>CN</t>
  </si>
  <si>
    <t>TT</t>
  </si>
  <si>
    <t>1) Nhập số liệu cho bảng tính.</t>
  </si>
  <si>
    <t>2) Cột Hệ số được tính như sau:</t>
  </si>
  <si>
    <t>- Nếu Loại SD là "KD" thì Hệ số = 3</t>
  </si>
  <si>
    <t>- Nếu Loại SD là "NN" thì Hệ số = 5</t>
  </si>
  <si>
    <t>- Nếu Loại SD là "TT" thì Hệ số = 4</t>
  </si>
  <si>
    <t>- Nếu Loại SD là "CN" thì Hệ số = 2</t>
  </si>
  <si>
    <t>3) Thành tiền = (Chỉ số cuối - Chỉ số đầu) * Hệ số *550.</t>
  </si>
  <si>
    <t>4) Tính Phụ trội như sau:</t>
  </si>
  <si>
    <t>- Phụ trội = 0 nếu (Chỉ số cuối - Chỉ số đầu) &lt; 50</t>
  </si>
  <si>
    <t>- Phụ trội = Thành tiền * 35% nếu 50 &lt;= (Chỉ số cuối - Chỉ số đầu) &lt;= 100</t>
  </si>
  <si>
    <t>- Phụ trội = Thành tiền * 100% nếu (Chỉ số cuối - Chỉ số đầu) &gt; 100</t>
  </si>
  <si>
    <t>5) Cộng = Phụ trội + Thành tiền.</t>
  </si>
  <si>
    <t>6) Sắp xếp bảng tính giảm dần theo cột Cộng.</t>
  </si>
  <si>
    <t>7) Tháng: Dùng hàm lấy ra tháng, năm hiện tại.</t>
  </si>
  <si>
    <r>
      <rPr>
        <rFont val="Times New Roman"/>
        <sz val="12.0"/>
      </rPr>
      <t xml:space="preserve">8) Định dạng bảng tính và lưu bài với tên </t>
    </r>
    <r>
      <rPr>
        <rFont val="Times New Roman"/>
        <b/>
        <sz val="12.0"/>
      </rPr>
      <t>Bai7.xls</t>
    </r>
    <r>
      <rPr>
        <rFont val="Times New Roman"/>
        <sz val="12.0"/>
      </rPr>
      <t>.</t>
    </r>
  </si>
  <si>
    <t>PHIẾU GIAO NHẬN</t>
  </si>
  <si>
    <t>MÃ SP</t>
  </si>
  <si>
    <t>TÊN
SP</t>
  </si>
  <si>
    <t>LƯỢNG</t>
  </si>
  <si>
    <t>ĐƠN GIÁ</t>
  </si>
  <si>
    <t>KHUYẾN
MÃI</t>
  </si>
  <si>
    <t>XB01</t>
  </si>
  <si>
    <t>S001</t>
  </si>
  <si>
    <t>T001</t>
  </si>
  <si>
    <t>T002</t>
  </si>
  <si>
    <t>Tổng cộng:</t>
  </si>
  <si>
    <t>SẢN PHẨM</t>
  </si>
  <si>
    <t>Mã SP</t>
  </si>
  <si>
    <t>Tên SP</t>
  </si>
  <si>
    <t>Xà bông LifeBoy</t>
  </si>
  <si>
    <t>Nước</t>
  </si>
  <si>
    <t>Súp Knor</t>
  </si>
  <si>
    <t>Thực phẩm</t>
  </si>
  <si>
    <t>1) Nhập và định dạng dữ liệu như bảng tính trên: (1đ)</t>
  </si>
  <si>
    <t>2) TÊN SP: Căn cứ vào MÃ SP, tra cứu trong bảng SẢN PHẨM.(1đ)</t>
  </si>
  <si>
    <t>3) ĐƠN GIÁ: Căn cứ vào MÃ SP, tra cứu trong bảng SẢN PHẨM.(1đ)</t>
  </si>
  <si>
    <t>4) Tính số lượng sản phẩm được khuyến mãi cho các mặt hàng theo quy tắc như sau (theo Lượng):(1.5đ)</t>
  </si>
  <si>
    <t>- Từ 1 đến 4: không được tặng</t>
  </si>
  <si>
    <t>- Từ 5 đến 9: tặng 1 sản phẩm</t>
  </si>
  <si>
    <t>- Từ 10 đến 14: tặng 2 sản phẩm</t>
  </si>
  <si>
    <t>- Từ 15 trở lên: tặng 5 sản phẩm</t>
  </si>
  <si>
    <t>4) THÀNH TIỀN = (LƯỢNG - KHUYẾN MÃI) * ĐƠN GIÁ. (0.75đ)</t>
  </si>
  <si>
    <r>
      <rPr>
        <rFont val="Times New Roman"/>
        <sz val="12.0"/>
      </rPr>
      <t xml:space="preserve">5) Tính </t>
    </r>
    <r>
      <rPr>
        <rFont val="Times New Roman"/>
        <b/>
        <sz val="12.0"/>
      </rPr>
      <t xml:space="preserve">Tổng cộng </t>
    </r>
    <r>
      <rPr>
        <rFont val="Times New Roman"/>
        <sz val="12.0"/>
      </rPr>
      <t>tiền khách hành phải trả.(0.75)</t>
    </r>
  </si>
  <si>
    <t>BẢNG CHI PHÍ VẬN CHUYỂN</t>
  </si>
  <si>
    <t>Tỷ giá USD</t>
  </si>
  <si>
    <t>CHỦ
HÀNG</t>
  </si>
  <si>
    <t>LOẠI
HÀNG</t>
  </si>
  <si>
    <t>ĐỊNH
MỨC</t>
  </si>
  <si>
    <t>TRỌNG
LƯỢNG</t>
  </si>
  <si>
    <t>GIÁ
CƯỚC</t>
  </si>
  <si>
    <t>TIỀN
PHẠT</t>
  </si>
  <si>
    <t>THÀNH
TIỀN
(VN)</t>
  </si>
  <si>
    <t>Cty E</t>
  </si>
  <si>
    <t>DNTN D</t>
  </si>
  <si>
    <t>Cty G</t>
  </si>
  <si>
    <t>Tổ hợp C</t>
  </si>
  <si>
    <t>Cty A</t>
  </si>
  <si>
    <t>XN B</t>
  </si>
  <si>
    <t>XN F</t>
  </si>
  <si>
    <t>BẢNG ĐỊNH MỨC VÀ GIÁ CƯỚC</t>
  </si>
  <si>
    <t>1) Nhập số liệu và trang trí cho bảng tính. (1đ)</t>
  </si>
  <si>
    <t>2) Tính ĐỊNH MỨC và GIÁ CƯỚC dựa vào LOẠI HÀNG.(2đ)</t>
  </si>
  <si>
    <t>3) Tính TIỀN PHẠT như sau: (1.5đ)</t>
  </si>
  <si>
    <t>-Nếu TRỌNG LƯỢNG &gt; ĐỊNH MỨC thì:</t>
  </si>
  <si>
    <t xml:space="preserve">    TIỀN PHẠT = (TRỌNG LƯỢNG - ĐỊNH MỨC) * 20% * GIÁ CƯỚC</t>
  </si>
  <si>
    <t>-Ngược lại: TIỀNPHẠT = 0.</t>
  </si>
  <si>
    <t>4) Tính THÀNH TIỀN như sau:(0.5đ)</t>
  </si>
  <si>
    <t>THÀNH TIỀN = (GIÁ CƯỚC + TIỀN PHẠT) * Tỷ giá USD</t>
  </si>
  <si>
    <t>5) Sắp xếp bảng tính giảm dần theo cột THÀNH TIỀN (VN).(1đ)</t>
  </si>
  <si>
    <t>BÀI THỰC HÀNH EXCEL SỐ 10</t>
  </si>
  <si>
    <t>BẢNG KẾT QUẢ TUYỂN SINH</t>
  </si>
  <si>
    <t>SỐ
TT</t>
  </si>
  <si>
    <t>HỌ VÀ TÊN</t>
  </si>
  <si>
    <t>MÃ SỐ NGÀNH-
ƯU TIÊN</t>
  </si>
  <si>
    <t>TÊN
NGÀNH</t>
  </si>
  <si>
    <t>TOÁN</t>
  </si>
  <si>
    <t>LÝ</t>
  </si>
  <si>
    <t>CỘNG
ĐIỂM</t>
  </si>
  <si>
    <t>ĐIỂM
ƯU TIÊN</t>
  </si>
  <si>
    <t>TỔNG
CỘNG</t>
  </si>
  <si>
    <t>KẾT
QUẢ</t>
  </si>
  <si>
    <t>Lê Văn Bình</t>
  </si>
  <si>
    <t>A1</t>
  </si>
  <si>
    <t>Trần Thị Cơ</t>
  </si>
  <si>
    <t>B3</t>
  </si>
  <si>
    <t>Lý Thị Loan</t>
  </si>
  <si>
    <t>C2</t>
  </si>
  <si>
    <t>Trần Hoàng Thái</t>
  </si>
  <si>
    <t>C4</t>
  </si>
  <si>
    <t>ĐIỂM ƯU TIÊN</t>
  </si>
  <si>
    <t>NGÀNH
HỌC</t>
  </si>
  <si>
    <t>Mã ngành</t>
  </si>
  <si>
    <t>Mã
ưu tiên</t>
  </si>
  <si>
    <t>Tên ngành</t>
  </si>
  <si>
    <t>Tin học</t>
  </si>
  <si>
    <t>Lý</t>
  </si>
  <si>
    <t>Hóa</t>
  </si>
  <si>
    <t>Trung Tâm Tin Học Văn Phòng Trí Tuệ Việt</t>
  </si>
  <si>
    <t>1) TÊN NGÀNH: Căn cứ vào ký tự đầu của MÃ SỐ NGÀNH-ƯU TIÊN,
tra cứu trong bảng NGÀNH HỌC.</t>
  </si>
  <si>
    <t>2) CỘNG ĐIỂM = (TOÁN*2 + LÝ)</t>
  </si>
  <si>
    <t>3) ĐIỂM ƯU TIÊN: Căn cứ vào ký tự cuối của MÃ SỐ NGÀNH-ƯU TIÊN,
tra trong bảng ĐIỂM ƯU TIÊN.</t>
  </si>
  <si>
    <t>4) TỔNG CỘNG = CỘNG ĐIỂM + ĐIỂM ƯU TIÊN.</t>
  </si>
  <si>
    <t>5) KẾT QuẢ: Nếu TỔNG CỘNG &gt; 18 thì ghi Đậu, ngược lại ghi Rớt.</t>
  </si>
  <si>
    <r>
      <rPr>
        <rFont val="Times New Roman"/>
        <sz val="12.0"/>
      </rPr>
      <t xml:space="preserve">6) Trang trí cho bảng tính và lưu lại với tên </t>
    </r>
    <r>
      <rPr>
        <rFont val="Times New Roman"/>
        <b/>
        <sz val="12.0"/>
      </rPr>
      <t>Bai10.xls</t>
    </r>
  </si>
  <si>
    <t>BÀI THỰC HÀNH EXCEL SỐ 11</t>
  </si>
  <si>
    <t>BÁO CÁO BÁN HÀNG</t>
  </si>
  <si>
    <t>MÃ MH</t>
  </si>
  <si>
    <t>MẶT HÀNG</t>
  </si>
  <si>
    <t>SỐ LƯỢNG</t>
  </si>
  <si>
    <t>PHÍ
CHUYÊN CHỞ</t>
  </si>
  <si>
    <t>HD1</t>
  </si>
  <si>
    <t>FD1</t>
  </si>
  <si>
    <t>MS1</t>
  </si>
  <si>
    <t>SD1</t>
  </si>
  <si>
    <t>DD1</t>
  </si>
  <si>
    <t>HD2</t>
  </si>
  <si>
    <t>MS2</t>
  </si>
  <si>
    <t>DD2</t>
  </si>
  <si>
    <r>
      <rPr>
        <rFont val="Times New Roman"/>
        <b/>
        <sz val="12.0"/>
      </rPr>
      <t xml:space="preserve">* </t>
    </r>
    <r>
      <rPr>
        <rFont val="Times New Roman"/>
        <b/>
        <sz val="12.0"/>
        <u/>
      </rPr>
      <t>Chú giải:</t>
    </r>
    <r>
      <rPr>
        <rFont val="Times New Roman"/>
        <b val="0"/>
        <sz val="12.0"/>
      </rPr>
      <t xml:space="preserve"> 2 ký tự đầu của MÃ MH cho biết Mặt hàng, ký tự cuối của MÃ MH cho biết
                   Đơn giá (Loại 1 hay Loại 2).</t>
    </r>
  </si>
  <si>
    <t>BẢNG THỐNG KÊ</t>
  </si>
  <si>
    <t>Số lượng đã bán:</t>
  </si>
  <si>
    <t>HD</t>
  </si>
  <si>
    <t>Đĩa cứng</t>
  </si>
  <si>
    <t>FD</t>
  </si>
  <si>
    <t>Đĩa mềm</t>
  </si>
  <si>
    <t>MS</t>
  </si>
  <si>
    <t>Mouse</t>
  </si>
  <si>
    <t>SD</t>
  </si>
  <si>
    <t>SD Ram</t>
  </si>
  <si>
    <t>DD</t>
  </si>
  <si>
    <t>DD Ram</t>
  </si>
  <si>
    <t>1) MẶT HÀNG: Căn cứ vào MÃ MH, tra cứu ở bảng ĐƠN GIÁ.</t>
  </si>
  <si>
    <t>2) ĐƠN GIÁ: Căn cứ vào MÃ MH, tra cứu ở bảng ĐƠN GIÁ.</t>
  </si>
  <si>
    <t>3) PHÍ CHUYÊN CHỞ:</t>
  </si>
  <si>
    <t xml:space="preserve">   = 1% * ĐƠN GIÁ đối với mặt hàng loại 1 và 5% * ĐƠN GIÁ đối với mặt hàng loại 2.</t>
  </si>
  <si>
    <t>4) THÀNH TIỀN = SỐ LƯỢNG * (ĐƠN GIÁ + PHÍ CHUYÊN CHỞ).</t>
  </si>
  <si>
    <t>5) TỔNG CỘNG = THÀNH TIỀN - TIỀN GIẢM biết rằng nếu THÀNH TIỀN &gt;=1000
    sẽ giảm 1%*THÀNH TIỀN và định dạng với không số lẻ.</t>
  </si>
  <si>
    <t>6) Thống kê số lượng hàng đã bán như BẢNG THỐNG KÊ trên.</t>
  </si>
  <si>
    <r>
      <rPr>
        <rFont val="Times New Roman"/>
        <sz val="12.0"/>
      </rPr>
      <t xml:space="preserve">7) Trang trí cho bảng tính và lưu lại với tên </t>
    </r>
    <r>
      <rPr>
        <rFont val="Times New Roman"/>
        <b/>
        <sz val="12.0"/>
      </rPr>
      <t>Bai11.xls</t>
    </r>
  </si>
  <si>
    <t>BÀI THỰC HÀNH EXCEL SỐ 12</t>
  </si>
  <si>
    <t>BẢNG KÊ CHI TIẾT ĐẠI LÝ BƯU ĐIỆN TRONG NGÀY</t>
  </si>
  <si>
    <t>NGÀY</t>
  </si>
  <si>
    <t>BẮT ĐẦU</t>
  </si>
  <si>
    <t>KẾT THÚC</t>
  </si>
  <si>
    <t>SỐ GIỜ</t>
  </si>
  <si>
    <t>SỐ PHÚT</t>
  </si>
  <si>
    <t>TỈNH</t>
  </si>
  <si>
    <t>TIỀN</t>
  </si>
  <si>
    <t>BDG</t>
  </si>
  <si>
    <t>DTP</t>
  </si>
  <si>
    <t>AGG</t>
  </si>
  <si>
    <t>Tỉnh</t>
  </si>
  <si>
    <t>Số cuộc gọi từng tỉnh:</t>
  </si>
  <si>
    <t>AG</t>
  </si>
  <si>
    <t>BD</t>
  </si>
  <si>
    <t>HNI</t>
  </si>
  <si>
    <t>1) SỐ GiỜ = KẾT THÚC - BẮT ĐẦU.</t>
  </si>
  <si>
    <t>2) SỐ PHÚT = GIỜ * 60 + PHÚT + GIÂY/60, với GIỜ, PHÚT, GIÂY là các giá trị giờ, phút, giây
    ở ô SỐ GIỜ tương ứng. Định dạng với 2 số lẻ.</t>
  </si>
  <si>
    <t>3) ĐƠN GIÁ: Căn cứ vào TỈNH, tra cứu trong bảng ĐƠN GIÁ.</t>
  </si>
  <si>
    <t>4) TIỀN = SỐ PHÚT * ĐƠN GIÁ.</t>
  </si>
  <si>
    <t>5) Thống kê số cuộc gọi như BẢNG THỐNG KÊ trên.</t>
  </si>
  <si>
    <r>
      <rPr>
        <rFont val="Times New Roman"/>
        <sz val="12.0"/>
      </rPr>
      <t xml:space="preserve">6) Trang trí cho bảng tính và lưu lại với tên </t>
    </r>
    <r>
      <rPr>
        <rFont val="Times New Roman"/>
        <b/>
        <sz val="12.0"/>
      </rPr>
      <t>Bai12.xls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</si>
</sst>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"/>
    <numFmt numFmtId="166" formatCode="_-* #,##0\ &quot;₫&quot;_-;\-* #,##0\ &quot;₫&quot;_-;_-* &quot;-&quot;\ &quot;₫&quot;_-;_-@"/>
  </numFmts>
  <fonts count="22">
    <font>
      <sz val="10.0"/>
      <color rgb="FF000000"/>
      <name val="Arial"/>
    </font>
    <font>
      <b/>
      <u/>
      <sz val="12.0"/>
      <name val="Times New Roman"/>
    </font>
    <font>
      <b/>
      <sz val="12.0"/>
      <color rgb="FF0000FF"/>
      <name val="Times New Roman"/>
    </font>
    <font>
      <sz val="12.0"/>
      <name val="Times New Roman"/>
    </font>
    <font>
      <b/>
      <u/>
      <sz val="12.0"/>
      <name val="Times New Roman"/>
    </font>
    <font>
      <b/>
      <sz val="12.0"/>
      <color rgb="FFFF0000"/>
      <name val="Times New Roman"/>
    </font>
    <font>
      <b/>
      <sz val="12.0"/>
      <color rgb="FFFFFFFF"/>
      <name val="Times New Roman"/>
    </font>
    <font/>
    <font>
      <b/>
      <u/>
      <sz val="12.0"/>
      <name val="Times New Roman"/>
    </font>
    <font>
      <b/>
      <sz val="14.0"/>
      <color rgb="FFFF0000"/>
      <name val="Times New Roman"/>
    </font>
    <font>
      <b/>
      <sz val="12.0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i/>
      <sz val="12.0"/>
      <color rgb="FF3366FF"/>
      <name val="Times New Roman"/>
    </font>
    <font>
      <b/>
      <sz val="12.0"/>
      <color rgb="FF3366FF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sz val="16.0"/>
      <color rgb="FFFF0000"/>
      <name val="Times New Roman"/>
    </font>
    <font>
      <b/>
      <u/>
      <sz val="12.0"/>
      <name val="Times New Roman"/>
    </font>
    <font>
      <b/>
      <u/>
      <sz val="12.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</fills>
  <borders count="43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</border>
    <border>
      <left style="double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double">
        <color rgb="FF000000"/>
      </right>
      <top style="double">
        <color rgb="FF000000"/>
      </top>
      <bottom/>
    </border>
    <border>
      <top style="double">
        <color rgb="FF000000"/>
      </top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6" numFmtId="0" xfId="0" applyAlignment="1" applyBorder="1" applyFill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horizontal="left" shrinkToFit="0" vertical="bottom" wrapText="0"/>
    </xf>
    <xf borderId="5" fillId="3" fontId="3" numFmtId="3" xfId="0" applyAlignment="1" applyBorder="1" applyFont="1" applyNumberFormat="1">
      <alignment horizontal="left" shrinkToFit="0" vertical="bottom" wrapText="0"/>
    </xf>
    <xf borderId="5" fillId="4" fontId="2" numFmtId="3" xfId="0" applyAlignment="1" applyBorder="1" applyFill="1" applyFont="1" applyNumberFormat="1">
      <alignment horizontal="left" shrinkToFit="0" vertical="bottom" wrapText="0"/>
    </xf>
    <xf borderId="6" fillId="4" fontId="2" numFmtId="3" xfId="0" applyAlignment="1" applyBorder="1" applyFont="1" applyNumberFormat="1">
      <alignment horizontal="left" shrinkToFit="0" vertical="bottom" wrapText="0"/>
    </xf>
    <xf borderId="7" fillId="4" fontId="5" numFmtId="0" xfId="0" applyAlignment="1" applyBorder="1" applyFont="1">
      <alignment horizontal="center" shrinkToFit="0" vertical="bottom" wrapText="0"/>
    </xf>
    <xf borderId="8" fillId="0" fontId="7" numFmtId="0" xfId="0" applyBorder="1" applyFont="1"/>
    <xf borderId="9" fillId="0" fontId="7" numFmtId="0" xfId="0" applyBorder="1" applyFont="1"/>
    <xf borderId="10" fillId="4" fontId="5" numFmtId="3" xfId="0" applyAlignment="1" applyBorder="1" applyFont="1" applyNumberFormat="1">
      <alignment horizontal="left" shrinkToFit="0" vertical="bottom" wrapText="0"/>
    </xf>
    <xf borderId="11" fillId="4" fontId="5" numFmtId="3" xfId="0" applyAlignment="1" applyBorder="1" applyFont="1" applyNumberFormat="1">
      <alignment horizontal="left" shrinkToFit="0" vertical="bottom" wrapText="0"/>
    </xf>
    <xf borderId="12" fillId="5" fontId="8" numFmtId="0" xfId="0" applyAlignment="1" applyBorder="1" applyFill="1" applyFont="1">
      <alignment shrinkToFit="0" vertical="bottom" wrapText="0"/>
    </xf>
    <xf borderId="12" fillId="5" fontId="3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3" fillId="6" fontId="2" numFmtId="0" xfId="0" applyAlignment="1" applyBorder="1" applyFill="1" applyFont="1">
      <alignment horizontal="center" shrinkToFit="0" vertical="center" wrapText="1"/>
    </xf>
    <xf borderId="14" fillId="6" fontId="2" numFmtId="0" xfId="0" applyAlignment="1" applyBorder="1" applyFont="1">
      <alignment horizontal="center" shrinkToFit="0" vertical="center" wrapText="1"/>
    </xf>
    <xf borderId="5" fillId="6" fontId="2" numFmtId="0" xfId="0" applyAlignment="1" applyBorder="1" applyFont="1">
      <alignment horizontal="center" shrinkToFit="0" vertical="center" wrapText="1"/>
    </xf>
    <xf borderId="5" fillId="3" fontId="10" numFmtId="0" xfId="0" applyAlignment="1" applyBorder="1" applyFont="1">
      <alignment horizontal="center" shrinkToFit="0" vertical="bottom" wrapText="0"/>
    </xf>
    <xf borderId="5" fillId="3" fontId="10" numFmtId="0" xfId="0" applyAlignment="1" applyBorder="1" applyFont="1">
      <alignment shrinkToFit="0" vertical="bottom" wrapText="0"/>
    </xf>
    <xf borderId="13" fillId="3" fontId="10" numFmtId="0" xfId="0" applyAlignment="1" applyBorder="1" applyFont="1">
      <alignment shrinkToFit="0" vertical="bottom" wrapText="0"/>
    </xf>
    <xf borderId="13" fillId="4" fontId="2" numFmtId="3" xfId="0" applyAlignment="1" applyBorder="1" applyFont="1" applyNumberFormat="1">
      <alignment horizontal="right" shrinkToFit="0" vertical="bottom" wrapText="0"/>
    </xf>
    <xf borderId="5" fillId="4" fontId="2" numFmtId="3" xfId="0" applyAlignment="1" applyBorder="1" applyFont="1" applyNumberFormat="1">
      <alignment horizontal="right" shrinkToFit="0" vertical="bottom" wrapText="0"/>
    </xf>
    <xf borderId="5" fillId="3" fontId="10" numFmtId="0" xfId="0" applyAlignment="1" applyBorder="1" applyFont="1">
      <alignment horizontal="left" shrinkToFit="0" vertical="bottom" wrapText="0"/>
    </xf>
    <xf borderId="15" fillId="3" fontId="5" numFmtId="0" xfId="0" applyAlignment="1" applyBorder="1" applyFont="1">
      <alignment horizontal="right" shrinkToFit="0" vertical="bottom" wrapText="0"/>
    </xf>
    <xf borderId="16" fillId="0" fontId="7" numFmtId="0" xfId="0" applyBorder="1" applyFont="1"/>
    <xf borderId="17" fillId="0" fontId="7" numFmtId="0" xfId="0" applyBorder="1" applyFont="1"/>
    <xf borderId="5" fillId="4" fontId="5" numFmtId="3" xfId="0" applyAlignment="1" applyBorder="1" applyFont="1" applyNumberFormat="1">
      <alignment horizontal="right" shrinkToFit="0" vertical="bottom" wrapText="0"/>
    </xf>
    <xf borderId="0" fillId="0" fontId="3" numFmtId="3" xfId="0" applyAlignment="1" applyFont="1" applyNumberFormat="1">
      <alignment shrinkToFit="0" vertical="bottom" wrapText="0"/>
    </xf>
    <xf borderId="12" fillId="7" fontId="11" numFmtId="0" xfId="0" applyAlignment="1" applyBorder="1" applyFill="1" applyFont="1">
      <alignment horizontal="left" shrinkToFit="0" vertical="center" wrapText="0"/>
    </xf>
    <xf borderId="12" fillId="7" fontId="3" numFmtId="0" xfId="0" applyAlignment="1" applyBorder="1" applyFont="1">
      <alignment horizontal="left" shrinkToFit="0" vertical="center" wrapText="0"/>
    </xf>
    <xf borderId="12" fillId="7" fontId="3" numFmtId="0" xfId="0" applyAlignment="1" applyBorder="1" applyFont="1">
      <alignment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10" numFmtId="0" xfId="0" applyAlignment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5" fillId="3" fontId="3" numFmtId="0" xfId="0" applyAlignment="1" applyBorder="1" applyFont="1">
      <alignment horizontal="right" shrinkToFit="0" vertical="bottom" wrapText="0"/>
    </xf>
    <xf borderId="10" fillId="4" fontId="5" numFmtId="0" xfId="0" applyAlignment="1" applyBorder="1" applyFont="1">
      <alignment horizontal="center" shrinkToFit="0" vertical="bottom" wrapText="0"/>
    </xf>
    <xf borderId="11" fillId="4" fontId="5" numFmtId="0" xfId="0" applyAlignment="1" applyBorder="1" applyFont="1">
      <alignment horizontal="center" shrinkToFit="0" vertical="bottom" wrapText="0"/>
    </xf>
    <xf borderId="0" fillId="0" fontId="12" numFmtId="2" xfId="0" applyAlignment="1" applyFont="1" applyNumberFormat="1">
      <alignment horizontal="left" shrinkToFit="0" vertical="center" wrapText="0"/>
    </xf>
    <xf borderId="0" fillId="0" fontId="3" numFmtId="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5" fillId="2" fontId="6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right" shrinkToFit="0" vertical="bottom" wrapText="0"/>
    </xf>
    <xf borderId="12" fillId="7" fontId="13" numFmtId="0" xfId="0" applyAlignment="1" applyBorder="1" applyFont="1">
      <alignment shrinkToFit="0" vertical="bottom" wrapText="0"/>
    </xf>
    <xf borderId="18" fillId="7" fontId="3" numFmtId="0" xfId="0" applyAlignment="1" applyBorder="1" applyFont="1">
      <alignment horizontal="left" shrinkToFit="0" vertical="bottom" wrapText="1"/>
    </xf>
    <xf borderId="19" fillId="0" fontId="7" numFmtId="0" xfId="0" applyBorder="1" applyFont="1"/>
    <xf borderId="20" fillId="0" fontId="7" numFmtId="0" xfId="0" applyBorder="1" applyFont="1"/>
    <xf borderId="18" fillId="7" fontId="3" numFmtId="0" xfId="0" applyAlignment="1" applyBorder="1" applyFont="1">
      <alignment horizontal="left" shrinkToFit="0" vertical="top" wrapText="1"/>
    </xf>
    <xf borderId="15" fillId="8" fontId="5" numFmtId="0" xfId="0" applyAlignment="1" applyBorder="1" applyFill="1" applyFont="1">
      <alignment horizontal="center" shrinkToFit="0" vertical="bottom" wrapText="0"/>
    </xf>
    <xf borderId="21" fillId="2" fontId="6" numFmtId="0" xfId="0" applyAlignment="1" applyBorder="1" applyFont="1">
      <alignment horizontal="center" shrinkToFit="0" vertical="center" wrapText="0"/>
    </xf>
    <xf borderId="15" fillId="2" fontId="6" numFmtId="0" xfId="0" applyAlignment="1" applyBorder="1" applyFont="1">
      <alignment horizontal="center" shrinkToFit="0" vertical="center" wrapText="0"/>
    </xf>
    <xf borderId="21" fillId="2" fontId="6" numFmtId="0" xfId="0" applyAlignment="1" applyBorder="1" applyFont="1">
      <alignment horizontal="center" shrinkToFit="0" vertical="center" wrapText="1"/>
    </xf>
    <xf borderId="22" fillId="0" fontId="7" numFmtId="0" xfId="0" applyBorder="1" applyFont="1"/>
    <xf borderId="5" fillId="2" fontId="6" numFmtId="0" xfId="0" applyAlignment="1" applyBorder="1" applyFont="1">
      <alignment horizontal="center" shrinkToFit="0" vertical="bottom" wrapText="0"/>
    </xf>
    <xf borderId="5" fillId="4" fontId="2" numFmtId="0" xfId="0" applyAlignment="1" applyBorder="1" applyFont="1">
      <alignment horizontal="left" shrinkToFit="0" vertical="bottom" wrapText="0"/>
    </xf>
    <xf borderId="0" fillId="0" fontId="14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23" fillId="0" fontId="5" numFmtId="0" xfId="0" applyAlignment="1" applyBorder="1" applyFont="1">
      <alignment horizontal="center" shrinkToFit="0" vertical="center" wrapText="0"/>
    </xf>
    <xf borderId="23" fillId="0" fontId="7" numFmtId="0" xfId="0" applyBorder="1" applyFont="1"/>
    <xf borderId="1" fillId="8" fontId="10" numFmtId="0" xfId="0" applyAlignment="1" applyBorder="1" applyFont="1">
      <alignment horizontal="center" shrinkToFit="0" vertical="center" wrapText="1"/>
    </xf>
    <xf borderId="2" fillId="8" fontId="10" numFmtId="0" xfId="0" applyAlignment="1" applyBorder="1" applyFont="1">
      <alignment horizontal="center" shrinkToFit="0" vertical="center" wrapText="1"/>
    </xf>
    <xf borderId="2" fillId="8" fontId="10" numFmtId="0" xfId="0" applyAlignment="1" applyBorder="1" applyFont="1">
      <alignment horizontal="center" shrinkToFit="0" vertical="center" wrapText="0"/>
    </xf>
    <xf borderId="3" fillId="8" fontId="10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left" shrinkToFit="0" vertical="bottom" wrapText="0"/>
    </xf>
    <xf borderId="5" fillId="3" fontId="3" numFmtId="0" xfId="0" applyAlignment="1" applyBorder="1" applyFont="1">
      <alignment horizontal="center" shrinkToFit="0" vertical="bottom" wrapText="0"/>
    </xf>
    <xf borderId="6" fillId="4" fontId="2" numFmtId="0" xfId="0" applyAlignment="1" applyBorder="1" applyFont="1">
      <alignment horizontal="right" shrinkToFit="0" vertical="bottom" wrapText="0"/>
    </xf>
    <xf borderId="7" fillId="8" fontId="5" numFmtId="0" xfId="0" applyAlignment="1" applyBorder="1" applyFont="1">
      <alignment horizontal="center" shrinkToFit="0" vertical="bottom" wrapText="0"/>
    </xf>
    <xf borderId="24" fillId="4" fontId="5" numFmtId="0" xfId="0" applyAlignment="1" applyBorder="1" applyFont="1">
      <alignment horizontal="right" shrinkToFit="0" vertical="bottom" wrapText="0"/>
    </xf>
    <xf borderId="10" fillId="4" fontId="5" numFmtId="0" xfId="0" applyAlignment="1" applyBorder="1" applyFont="1">
      <alignment horizontal="right" shrinkToFit="0" vertical="bottom" wrapText="0"/>
    </xf>
    <xf borderId="11" fillId="4" fontId="5" numFmtId="0" xfId="0" applyAlignment="1" applyBorder="1" applyFont="1">
      <alignment horizontal="right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 shrinkToFit="0" vertical="bottom" wrapText="0"/>
    </xf>
    <xf borderId="6" fillId="4" fontId="3" numFmtId="0" xfId="0" applyAlignment="1" applyBorder="1" applyFont="1">
      <alignment horizontal="right" shrinkToFit="0" vertical="bottom" wrapText="0"/>
    </xf>
    <xf borderId="25" fillId="3" fontId="3" numFmtId="0" xfId="0" applyAlignment="1" applyBorder="1" applyFont="1">
      <alignment shrinkToFit="0" vertical="bottom" wrapText="0"/>
    </xf>
    <xf borderId="10" fillId="3" fontId="3" numFmtId="0" xfId="0" applyAlignment="1" applyBorder="1" applyFont="1">
      <alignment shrinkToFit="0" vertical="bottom" wrapText="0"/>
    </xf>
    <xf borderId="10" fillId="4" fontId="3" numFmtId="0" xfId="0" applyAlignment="1" applyBorder="1" applyFont="1">
      <alignment horizontal="center" shrinkToFit="0" vertical="bottom" wrapText="0"/>
    </xf>
    <xf borderId="11" fillId="4" fontId="3" numFmtId="0" xfId="0" applyAlignment="1" applyBorder="1" applyFont="1">
      <alignment horizontal="right" shrinkToFit="0" vertical="bottom" wrapText="0"/>
    </xf>
    <xf borderId="5" fillId="8" fontId="10" numFmtId="0" xfId="0" applyAlignment="1" applyBorder="1" applyFont="1">
      <alignment horizontal="center" shrinkToFit="0" vertical="center" wrapText="1"/>
    </xf>
    <xf borderId="5" fillId="8" fontId="10" numFmtId="0" xfId="0" applyAlignment="1" applyBorder="1" applyFont="1">
      <alignment horizontal="center" shrinkToFit="0" vertical="center" wrapText="0"/>
    </xf>
    <xf borderId="5" fillId="9" fontId="3" numFmtId="0" xfId="0" applyAlignment="1" applyBorder="1" applyFill="1" applyFont="1">
      <alignment shrinkToFit="0" vertical="bottom" wrapText="0"/>
    </xf>
    <xf borderId="5" fillId="9" fontId="3" numFmtId="0" xfId="0" applyAlignment="1" applyBorder="1" applyFont="1">
      <alignment horizontal="center" shrinkToFit="0" vertical="bottom" wrapText="0"/>
    </xf>
    <xf borderId="5" fillId="9" fontId="3" numFmtId="0" xfId="0" applyAlignment="1" applyBorder="1" applyFont="1">
      <alignment horizontal="right" shrinkToFit="0" vertical="bottom" wrapText="0"/>
    </xf>
    <xf borderId="16" fillId="0" fontId="5" numFmtId="0" xfId="0" applyAlignment="1" applyBorder="1" applyFont="1">
      <alignment horizontal="center" shrinkToFit="0" vertical="bottom" wrapText="0"/>
    </xf>
    <xf borderId="5" fillId="8" fontId="10" numFmtId="0" xfId="0" applyAlignment="1" applyBorder="1" applyFont="1">
      <alignment horizontal="center" shrinkToFit="0" vertical="bottom" wrapText="0"/>
    </xf>
    <xf borderId="12" fillId="9" fontId="17" numFmtId="0" xfId="0" applyAlignment="1" applyBorder="1" applyFont="1">
      <alignment shrinkToFit="0" vertical="bottom" wrapText="0"/>
    </xf>
    <xf borderId="12" fillId="9" fontId="3" numFmtId="0" xfId="0" applyAlignment="1" applyBorder="1" applyFont="1">
      <alignment shrinkToFit="0" vertical="bottom" wrapText="0"/>
    </xf>
    <xf borderId="18" fillId="9" fontId="3" numFmtId="0" xfId="0" applyAlignment="1" applyBorder="1" applyFont="1">
      <alignment horizontal="left" shrinkToFit="0" vertical="center" wrapText="1"/>
    </xf>
    <xf borderId="15" fillId="0" fontId="5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5" fillId="10" fontId="6" numFmtId="0" xfId="0" applyAlignment="1" applyBorder="1" applyFill="1" applyFont="1">
      <alignment horizontal="center" shrinkToFit="0" vertical="center" wrapText="1"/>
    </xf>
    <xf borderId="5" fillId="9" fontId="3" numFmtId="0" xfId="0" applyAlignment="1" applyBorder="1" applyFont="1">
      <alignment horizontal="left" shrinkToFit="0" vertical="bottom" wrapText="0"/>
    </xf>
    <xf borderId="16" fillId="0" fontId="5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shrinkToFit="0" vertical="center" wrapText="1"/>
    </xf>
    <xf borderId="0" fillId="0" fontId="18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23" fillId="0" fontId="19" numFmtId="0" xfId="0" applyAlignment="1" applyBorder="1" applyFont="1">
      <alignment horizontal="center" shrinkToFit="0" vertical="center" wrapText="0"/>
    </xf>
    <xf borderId="27" fillId="8" fontId="10" numFmtId="0" xfId="0" applyAlignment="1" applyBorder="1" applyFont="1">
      <alignment horizontal="center" shrinkToFit="0" vertical="center" wrapText="1"/>
    </xf>
    <xf borderId="28" fillId="8" fontId="10" numFmtId="0" xfId="0" applyAlignment="1" applyBorder="1" applyFont="1">
      <alignment horizontal="center" shrinkToFit="0" vertical="center" wrapText="0"/>
    </xf>
    <xf borderId="28" fillId="8" fontId="10" numFmtId="0" xfId="0" applyAlignment="1" applyBorder="1" applyFont="1">
      <alignment horizontal="center" shrinkToFit="0" vertical="center" wrapText="1"/>
    </xf>
    <xf borderId="29" fillId="8" fontId="10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0"/>
    </xf>
    <xf borderId="2" fillId="3" fontId="3" numFmtId="0" xfId="0" applyAlignment="1" applyBorder="1" applyFont="1">
      <alignment shrinkToFit="0" vertical="center" wrapText="0"/>
    </xf>
    <xf borderId="2" fillId="4" fontId="3" numFmtId="0" xfId="0" applyAlignment="1" applyBorder="1" applyFont="1">
      <alignment horizontal="center" shrinkToFit="0" vertical="center" wrapText="0"/>
    </xf>
    <xf borderId="2" fillId="3" fontId="3" numFmtId="164" xfId="0" applyAlignment="1" applyBorder="1" applyFont="1" applyNumberFormat="1">
      <alignment shrinkToFit="0" vertical="center" wrapText="0"/>
    </xf>
    <xf borderId="2" fillId="4" fontId="3" numFmtId="0" xfId="0" applyAlignment="1" applyBorder="1" applyFont="1">
      <alignment horizontal="right" shrinkToFit="0" vertical="center" wrapText="0"/>
    </xf>
    <xf borderId="28" fillId="4" fontId="3" numFmtId="0" xfId="0" applyAlignment="1" applyBorder="1" applyFont="1">
      <alignment horizontal="right" shrinkToFit="0" vertical="center" wrapText="0"/>
    </xf>
    <xf borderId="3" fillId="4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ont="1">
      <alignment horizontal="center" shrinkToFit="0" vertical="center" wrapText="0"/>
    </xf>
    <xf borderId="5" fillId="3" fontId="3" numFmtId="0" xfId="0" applyAlignment="1" applyBorder="1" applyFont="1">
      <alignment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5" fillId="3" fontId="3" numFmtId="164" xfId="0" applyAlignment="1" applyBorder="1" applyFont="1" applyNumberFormat="1">
      <alignment shrinkToFit="0" vertical="center" wrapText="0"/>
    </xf>
    <xf borderId="5" fillId="4" fontId="3" numFmtId="0" xfId="0" applyAlignment="1" applyBorder="1" applyFont="1">
      <alignment horizontal="right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3" fontId="3" numFmtId="0" xfId="0" applyAlignment="1" applyBorder="1" applyFont="1">
      <alignment horizontal="center" shrinkToFit="0" vertical="center" wrapText="0"/>
    </xf>
    <xf borderId="10" fillId="3" fontId="3" numFmtId="0" xfId="0" applyAlignment="1" applyBorder="1" applyFont="1">
      <alignment shrinkToFit="0" vertical="center" wrapText="0"/>
    </xf>
    <xf borderId="10" fillId="4" fontId="3" numFmtId="0" xfId="0" applyAlignment="1" applyBorder="1" applyFont="1">
      <alignment horizontal="center" shrinkToFit="0" vertical="center" wrapText="0"/>
    </xf>
    <xf borderId="10" fillId="3" fontId="3" numFmtId="164" xfId="0" applyAlignment="1" applyBorder="1" applyFont="1" applyNumberFormat="1">
      <alignment shrinkToFit="0" vertical="center" wrapText="0"/>
    </xf>
    <xf borderId="10" fillId="4" fontId="3" numFmtId="0" xfId="0" applyAlignment="1" applyBorder="1" applyFont="1">
      <alignment horizontal="right" shrinkToFit="0" vertical="center" wrapText="0"/>
    </xf>
    <xf borderId="11" fillId="4" fontId="3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21" fillId="8" fontId="5" numFmtId="0" xfId="0" applyAlignment="1" applyBorder="1" applyFont="1">
      <alignment horizontal="center" shrinkToFit="0" vertical="center" wrapText="1"/>
    </xf>
    <xf borderId="5" fillId="8" fontId="10" numFmtId="0" xfId="0" applyAlignment="1" applyBorder="1" applyFont="1">
      <alignment horizontal="left" shrinkToFit="0" vertical="center" wrapText="0"/>
    </xf>
    <xf borderId="5" fillId="3" fontId="3" numFmtId="0" xfId="0" applyAlignment="1" applyBorder="1" applyFont="1">
      <alignment horizontal="center" shrinkToFit="0" vertical="center" wrapText="0"/>
    </xf>
    <xf borderId="12" fillId="5" fontId="20" numFmtId="0" xfId="0" applyAlignment="1" applyBorder="1" applyFont="1">
      <alignment shrinkToFit="0" vertical="center" wrapText="0"/>
    </xf>
    <xf borderId="12" fillId="5" fontId="3" numFmtId="0" xfId="0" applyAlignment="1" applyBorder="1" applyFont="1">
      <alignment shrinkToFit="0" vertical="center" wrapText="0"/>
    </xf>
    <xf borderId="18" fillId="5" fontId="3" numFmtId="0" xfId="0" applyAlignment="1" applyBorder="1" applyFont="1">
      <alignment horizontal="left" shrinkToFit="0" vertical="center" wrapText="1"/>
    </xf>
    <xf borderId="23" fillId="0" fontId="19" numFmtId="0" xfId="0" applyAlignment="1" applyBorder="1" applyFont="1">
      <alignment horizontal="center" shrinkToFit="0" vertical="bottom" wrapText="0"/>
    </xf>
    <xf borderId="1" fillId="8" fontId="10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right" shrinkToFit="0" vertical="bottom" wrapText="0"/>
    </xf>
    <xf borderId="0" fillId="0" fontId="3" numFmtId="9" xfId="0" applyAlignment="1" applyFont="1" applyNumberFormat="1">
      <alignment shrinkToFit="0" vertical="bottom" wrapText="0"/>
    </xf>
    <xf borderId="30" fillId="0" fontId="10" numFmtId="0" xfId="0" applyAlignment="1" applyBorder="1" applyFont="1">
      <alignment horizontal="left" shrinkToFit="0" vertical="bottom" wrapText="1"/>
    </xf>
    <xf borderId="30" fillId="0" fontId="7" numFmtId="0" xfId="0" applyBorder="1" applyFont="1"/>
    <xf borderId="23" fillId="0" fontId="5" numFmtId="0" xfId="0" applyAlignment="1" applyBorder="1" applyFont="1">
      <alignment horizontal="center" shrinkToFit="0" vertical="bottom" wrapText="0"/>
    </xf>
    <xf borderId="31" fillId="8" fontId="10" numFmtId="0" xfId="0" applyAlignment="1" applyBorder="1" applyFont="1">
      <alignment horizontal="center" shrinkToFit="0" vertical="center" wrapText="0"/>
    </xf>
    <xf borderId="32" fillId="8" fontId="10" numFmtId="0" xfId="0" applyAlignment="1" applyBorder="1" applyFont="1">
      <alignment horizontal="center" shrinkToFit="0" vertical="center" wrapText="0"/>
    </xf>
    <xf borderId="33" fillId="8" fontId="10" numFmtId="0" xfId="0" applyAlignment="1" applyBorder="1" applyFont="1">
      <alignment horizontal="center" shrinkToFit="0" vertical="bottom" wrapText="0"/>
    </xf>
    <xf borderId="34" fillId="0" fontId="7" numFmtId="0" xfId="0" applyBorder="1" applyFont="1"/>
    <xf borderId="35" fillId="8" fontId="10" numFmtId="0" xfId="0" applyAlignment="1" applyBorder="1" applyFont="1">
      <alignment horizontal="center" shrinkToFit="0" vertical="bottom" wrapText="0"/>
    </xf>
    <xf borderId="36" fillId="0" fontId="7" numFmtId="0" xfId="0" applyBorder="1" applyFont="1"/>
    <xf borderId="6" fillId="8" fontId="10" numFmtId="0" xfId="0" applyAlignment="1" applyBorder="1" applyFont="1">
      <alignment horizontal="center" shrinkToFit="0" vertical="bottom" wrapText="0"/>
    </xf>
    <xf borderId="37" fillId="8" fontId="3" numFmtId="0" xfId="0" applyAlignment="1" applyBorder="1" applyFont="1">
      <alignment horizontal="center" shrinkToFit="0" vertical="bottom" wrapText="0"/>
    </xf>
    <xf borderId="38" fillId="0" fontId="7" numFmtId="0" xfId="0" applyBorder="1" applyFont="1"/>
    <xf borderId="6" fillId="3" fontId="3" numFmtId="0" xfId="0" applyAlignment="1" applyBorder="1" applyFont="1">
      <alignment shrinkToFit="0" vertical="bottom" wrapText="0"/>
    </xf>
    <xf borderId="6" fillId="11" fontId="3" numFmtId="0" xfId="0" applyAlignment="1" applyBorder="1" applyFill="1" applyFont="1">
      <alignment horizontal="center" shrinkToFit="0" vertical="bottom" wrapText="0"/>
    </xf>
    <xf borderId="11" fillId="3" fontId="3" numFmtId="0" xfId="0" applyAlignment="1" applyBorder="1" applyFont="1">
      <alignment shrinkToFit="0" vertical="bottom" wrapText="0"/>
    </xf>
    <xf borderId="11" fillId="11" fontId="3" numFmtId="0" xfId="0" applyAlignment="1" applyBorder="1" applyFont="1">
      <alignment horizontal="center" shrinkToFit="0" vertical="bottom" wrapText="0"/>
    </xf>
    <xf borderId="18" fillId="5" fontId="3" numFmtId="0" xfId="0" applyAlignment="1" applyBorder="1" applyFont="1">
      <alignment horizontal="center" shrinkToFit="0" vertical="bottom" wrapText="1"/>
    </xf>
    <xf borderId="23" fillId="0" fontId="16" numFmtId="0" xfId="0" applyAlignment="1" applyBorder="1" applyFont="1">
      <alignment horizontal="center" shrinkToFit="0" vertical="bottom" wrapText="0"/>
    </xf>
    <xf borderId="39" fillId="8" fontId="10" numFmtId="0" xfId="0" applyAlignment="1" applyBorder="1" applyFont="1">
      <alignment horizontal="center" shrinkToFit="0" vertical="center" wrapText="1"/>
    </xf>
    <xf borderId="4" fillId="4" fontId="3" numFmtId="165" xfId="0" applyAlignment="1" applyBorder="1" applyFont="1" applyNumberFormat="1">
      <alignment shrinkToFit="0" vertical="bottom" wrapText="0"/>
    </xf>
    <xf borderId="5" fillId="4" fontId="3" numFmtId="21" xfId="0" applyAlignment="1" applyBorder="1" applyFont="1" applyNumberFormat="1">
      <alignment horizontal="center" shrinkToFit="0" vertical="bottom" wrapText="0"/>
    </xf>
    <xf borderId="5" fillId="3" fontId="3" numFmtId="2" xfId="0" applyAlignment="1" applyBorder="1" applyFont="1" applyNumberFormat="1">
      <alignment horizontal="center" shrinkToFit="0" vertical="bottom" wrapText="0"/>
    </xf>
    <xf borderId="40" fillId="3" fontId="3" numFmtId="0" xfId="0" applyAlignment="1" applyBorder="1" applyFont="1">
      <alignment horizontal="center" shrinkToFit="0" vertical="bottom" wrapText="0"/>
    </xf>
    <xf borderId="6" fillId="3" fontId="3" numFmtId="166" xfId="0" applyAlignment="1" applyBorder="1" applyFont="1" applyNumberFormat="1">
      <alignment horizontal="center" shrinkToFit="0" vertical="bottom" wrapText="0"/>
    </xf>
    <xf borderId="41" fillId="4" fontId="3" numFmtId="165" xfId="0" applyAlignment="1" applyBorder="1" applyFont="1" applyNumberFormat="1">
      <alignment shrinkToFit="0" vertical="bottom" wrapText="0"/>
    </xf>
    <xf borderId="42" fillId="4" fontId="3" numFmtId="21" xfId="0" applyAlignment="1" applyBorder="1" applyFont="1" applyNumberFormat="1">
      <alignment horizontal="center" shrinkToFit="0" vertical="bottom" wrapText="0"/>
    </xf>
    <xf borderId="42" fillId="4" fontId="3" numFmtId="0" xfId="0" applyAlignment="1" applyBorder="1" applyFont="1">
      <alignment horizontal="center" shrinkToFit="0" vertical="bottom" wrapText="0"/>
    </xf>
    <xf borderId="25" fillId="4" fontId="3" numFmtId="165" xfId="0" applyAlignment="1" applyBorder="1" applyFont="1" applyNumberFormat="1">
      <alignment shrinkToFit="0" vertical="bottom" wrapText="0"/>
    </xf>
    <xf borderId="10" fillId="4" fontId="3" numFmtId="21" xfId="0" applyAlignment="1" applyBorder="1" applyFont="1" applyNumberFormat="1">
      <alignment horizontal="center" shrinkToFit="0" vertical="bottom" wrapText="0"/>
    </xf>
    <xf borderId="35" fillId="8" fontId="10" numFmtId="2" xfId="0" applyAlignment="1" applyBorder="1" applyFont="1" applyNumberFormat="1">
      <alignment horizontal="center" shrinkToFit="0" vertical="bottom" wrapText="0"/>
    </xf>
    <xf borderId="25" fillId="8" fontId="3" numFmtId="2" xfId="0" applyAlignment="1" applyBorder="1" applyFont="1" applyNumberFormat="1">
      <alignment horizontal="center" shrinkToFit="0" vertical="bottom" wrapText="0"/>
    </xf>
    <xf borderId="11" fillId="8" fontId="3" numFmtId="2" xfId="0" applyAlignment="1" applyBorder="1" applyFont="1" applyNumberForma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1"/>
    </xf>
    <xf borderId="13" fillId="4" fontId="3" numFmtId="0" xfId="0" applyAlignment="1" applyBorder="1" applyFont="1">
      <alignment horizontal="center" shrinkToFit="0" vertical="bottom" wrapText="0"/>
    </xf>
    <xf borderId="4" fillId="4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1"/>
    </xf>
    <xf borderId="25" fillId="4" fontId="3" numFmtId="0" xfId="0" applyAlignment="1" applyBorder="1" applyFont="1">
      <alignment shrinkToFit="0" vertical="bottom" wrapText="0"/>
    </xf>
    <xf borderId="11" fillId="3" fontId="3" numFmtId="0" xfId="0" applyAlignment="1" applyBorder="1" applyFont="1">
      <alignment horizontal="center" shrinkToFit="0" vertical="bottom" wrapText="0"/>
    </xf>
    <xf borderId="12" fillId="12" fontId="21" numFmtId="0" xfId="0" applyAlignment="1" applyBorder="1" applyFill="1" applyFont="1">
      <alignment shrinkToFit="0" vertical="bottom" wrapText="0"/>
    </xf>
    <xf borderId="12" fillId="12" fontId="3" numFmtId="0" xfId="0" applyAlignment="1" applyBorder="1" applyFont="1">
      <alignment shrinkToFit="0" vertical="bottom" wrapText="0"/>
    </xf>
    <xf borderId="12" fillId="12" fontId="3" numFmtId="0" xfId="0" applyAlignment="1" applyBorder="1" applyFont="1">
      <alignment horizontal="center" shrinkToFit="0" vertical="bottom" wrapText="0"/>
    </xf>
    <xf borderId="18" fillId="12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14"/>
    <col customWidth="1" min="3" max="3" width="10.29"/>
    <col customWidth="1" min="4" max="4" width="18.29"/>
    <col customWidth="1" min="5" max="5" width="16.0"/>
    <col customWidth="1" min="6" max="6" width="12.71"/>
    <col customWidth="1" min="7" max="7" width="11.57"/>
    <col customWidth="1" min="8" max="8" width="16.0"/>
    <col customWidth="1" min="9" max="13" width="9.14"/>
    <col customWidth="1" min="14" max="26" width="8.0"/>
  </cols>
  <sheetData>
    <row r="1" ht="15.75" customHeight="1">
      <c r="A1" s="1" t="s">
        <v>0</v>
      </c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 t="s">
        <v>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4"/>
      <c r="B5" s="4"/>
      <c r="C5" s="4"/>
      <c r="D5" s="9" t="s">
        <v>3</v>
      </c>
      <c r="E5" s="10">
        <f>DAY(TODAY())</f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8.0" customHeight="1">
      <c r="A6" s="11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3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4">
        <v>1.0</v>
      </c>
      <c r="B7" s="15" t="s">
        <v>12</v>
      </c>
      <c r="C7" s="16">
        <v>100.0</v>
      </c>
      <c r="D7" s="17">
        <v>4000000.0</v>
      </c>
      <c r="E7" s="18"/>
      <c r="F7" s="18"/>
      <c r="G7" s="18"/>
      <c r="H7" s="1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>
        <v>2.0</v>
      </c>
      <c r="B8" s="15" t="s">
        <v>13</v>
      </c>
      <c r="C8" s="16">
        <v>50.0</v>
      </c>
      <c r="D8" s="17">
        <v>150000.0</v>
      </c>
      <c r="E8" s="18"/>
      <c r="F8" s="18"/>
      <c r="G8" s="18"/>
      <c r="H8" s="1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>
        <v>3.0</v>
      </c>
      <c r="B9" s="15" t="s">
        <v>14</v>
      </c>
      <c r="C9" s="16">
        <v>58.0</v>
      </c>
      <c r="D9" s="17">
        <v>1200000.0</v>
      </c>
      <c r="E9" s="18"/>
      <c r="F9" s="18"/>
      <c r="G9" s="18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>
        <v>4.0</v>
      </c>
      <c r="B10" s="15" t="s">
        <v>15</v>
      </c>
      <c r="C10" s="16">
        <v>79.0</v>
      </c>
      <c r="D10" s="17">
        <v>850000.0</v>
      </c>
      <c r="E10" s="18"/>
      <c r="F10" s="18"/>
      <c r="G10" s="18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4">
        <v>5.0</v>
      </c>
      <c r="B11" s="15" t="s">
        <v>16</v>
      </c>
      <c r="C11" s="16">
        <v>92.0</v>
      </c>
      <c r="D11" s="17">
        <v>200000.0</v>
      </c>
      <c r="E11" s="18"/>
      <c r="F11" s="18"/>
      <c r="G11" s="18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4">
        <v>6.0</v>
      </c>
      <c r="B12" s="15" t="s">
        <v>17</v>
      </c>
      <c r="C12" s="16">
        <v>220.0</v>
      </c>
      <c r="D12" s="17">
        <v>2500000.0</v>
      </c>
      <c r="E12" s="18"/>
      <c r="F12" s="18"/>
      <c r="G12" s="18"/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4">
        <v>7.0</v>
      </c>
      <c r="B13" s="15" t="s">
        <v>18</v>
      </c>
      <c r="C13" s="16">
        <v>199.0</v>
      </c>
      <c r="D13" s="17">
        <v>600000.0</v>
      </c>
      <c r="E13" s="18"/>
      <c r="F13" s="18"/>
      <c r="G13" s="18"/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20" t="s">
        <v>19</v>
      </c>
      <c r="B14" s="21"/>
      <c r="C14" s="21"/>
      <c r="D14" s="22"/>
      <c r="E14" s="23"/>
      <c r="F14" s="23"/>
      <c r="G14" s="23"/>
      <c r="H14" s="2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25" t="s">
        <v>20</v>
      </c>
      <c r="B15" s="26"/>
      <c r="C15" s="26"/>
      <c r="D15" s="26"/>
      <c r="E15" s="26"/>
      <c r="F15" s="26"/>
      <c r="G15" s="26"/>
      <c r="H15" s="2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6" t="s">
        <v>21</v>
      </c>
      <c r="B16" s="26"/>
      <c r="C16" s="26"/>
      <c r="D16" s="26"/>
      <c r="E16" s="26"/>
      <c r="F16" s="26"/>
      <c r="G16" s="26"/>
      <c r="H16" s="2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6" t="s">
        <v>22</v>
      </c>
      <c r="B17" s="26"/>
      <c r="C17" s="26"/>
      <c r="D17" s="26"/>
      <c r="E17" s="26"/>
      <c r="F17" s="26"/>
      <c r="G17" s="26"/>
      <c r="H17" s="2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6" t="s">
        <v>23</v>
      </c>
      <c r="B18" s="26"/>
      <c r="C18" s="26"/>
      <c r="D18" s="26"/>
      <c r="E18" s="26"/>
      <c r="F18" s="26"/>
      <c r="G18" s="26"/>
      <c r="H18" s="2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6" t="s">
        <v>24</v>
      </c>
      <c r="B19" s="26"/>
      <c r="C19" s="26"/>
      <c r="D19" s="26"/>
      <c r="E19" s="26"/>
      <c r="F19" s="26"/>
      <c r="G19" s="26"/>
      <c r="H19" s="2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6" t="s">
        <v>25</v>
      </c>
      <c r="B20" s="26"/>
      <c r="C20" s="26"/>
      <c r="D20" s="26"/>
      <c r="E20" s="26"/>
      <c r="F20" s="26"/>
      <c r="G20" s="26"/>
      <c r="H20" s="2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" t="s">
        <v>26</v>
      </c>
      <c r="B21" s="26"/>
      <c r="C21" s="26"/>
      <c r="D21" s="26"/>
      <c r="E21" s="26"/>
      <c r="F21" s="26"/>
      <c r="G21" s="26"/>
      <c r="H21" s="2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" t="s">
        <v>27</v>
      </c>
      <c r="B22" s="26"/>
      <c r="C22" s="26"/>
      <c r="D22" s="26"/>
      <c r="E22" s="26"/>
      <c r="F22" s="26"/>
      <c r="G22" s="26"/>
      <c r="H22" s="2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6" t="s">
        <v>28</v>
      </c>
      <c r="B23" s="26"/>
      <c r="C23" s="26"/>
      <c r="D23" s="26"/>
      <c r="E23" s="26"/>
      <c r="F23" s="26"/>
      <c r="G23" s="26"/>
      <c r="H23" s="2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6" t="s">
        <v>29</v>
      </c>
      <c r="B24" s="26"/>
      <c r="C24" s="26"/>
      <c r="D24" s="26"/>
      <c r="E24" s="26"/>
      <c r="F24" s="26"/>
      <c r="G24" s="26"/>
      <c r="H24" s="2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4"/>
      <c r="C25" s="2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4:H4"/>
    <mergeCell ref="A14:D14"/>
    <mergeCell ref="A1:H1"/>
  </mergeCells>
  <printOptions/>
  <pageMargins bottom="0.75" footer="0.0" header="0.0" left="0.7" right="0.7" top="0.75"/>
  <pageSetup orientation="landscape"/>
  <headerFooter>
    <oddHeader>&amp;RBiên soạn: Khoa Công nghệ Thông tin - Toán Ứng dụng, ĐH Bán công Tôn Đức Thắng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3.14"/>
    <col customWidth="1" min="3" max="3" width="7.43"/>
    <col customWidth="1" min="4" max="4" width="8.0"/>
    <col customWidth="1" min="5" max="5" width="9.86"/>
    <col customWidth="1" min="6" max="6" width="8.14"/>
    <col customWidth="1" min="7" max="7" width="9.57"/>
    <col customWidth="1" min="8" max="8" width="9.86"/>
    <col customWidth="1" min="9" max="9" width="9.43"/>
    <col customWidth="1" min="10" max="10" width="10.43"/>
    <col customWidth="1" min="11" max="21" width="9.14"/>
    <col customWidth="1" min="22" max="26" width="8.0"/>
  </cols>
  <sheetData>
    <row r="1" ht="15.75" customHeight="1">
      <c r="A1" s="5" t="s">
        <v>30</v>
      </c>
      <c r="B1" s="6"/>
      <c r="C1" s="6"/>
      <c r="D1" s="6"/>
      <c r="E1" s="6"/>
      <c r="F1" s="6"/>
      <c r="G1" s="6"/>
      <c r="H1" s="2"/>
      <c r="I1" s="3"/>
      <c r="J1" s="6"/>
      <c r="K1" s="7"/>
      <c r="L1" s="7"/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4" t="s">
        <v>1</v>
      </c>
      <c r="B2" s="4"/>
      <c r="C2" s="4"/>
      <c r="D2" s="4"/>
      <c r="E2" s="4"/>
      <c r="F2" s="2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0" t="s">
        <v>31</v>
      </c>
      <c r="I3" s="9" t="s">
        <v>32</v>
      </c>
      <c r="J3" s="28">
        <f>MONTH(TODAY())</f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0" customHeight="1">
      <c r="A4" s="29" t="s">
        <v>4</v>
      </c>
      <c r="B4" s="30" t="s">
        <v>33</v>
      </c>
      <c r="C4" s="31" t="s">
        <v>34</v>
      </c>
      <c r="D4" s="31" t="s">
        <v>35</v>
      </c>
      <c r="E4" s="31" t="s">
        <v>36</v>
      </c>
      <c r="F4" s="31" t="s">
        <v>37</v>
      </c>
      <c r="G4" s="31" t="s">
        <v>38</v>
      </c>
      <c r="H4" s="31" t="s">
        <v>39</v>
      </c>
      <c r="I4" s="31" t="s">
        <v>40</v>
      </c>
      <c r="J4" s="31" t="s">
        <v>41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2">
        <v>1.0</v>
      </c>
      <c r="B5" s="33" t="s">
        <v>42</v>
      </c>
      <c r="C5" s="34" t="s">
        <v>43</v>
      </c>
      <c r="D5" s="34" t="s">
        <v>44</v>
      </c>
      <c r="E5" s="34">
        <v>1000.0</v>
      </c>
      <c r="F5" s="34">
        <v>24.0</v>
      </c>
      <c r="G5" s="35"/>
      <c r="H5" s="35"/>
      <c r="I5" s="35"/>
      <c r="J5" s="3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2">
        <v>2.0</v>
      </c>
      <c r="B6" s="33" t="s">
        <v>45</v>
      </c>
      <c r="C6" s="33" t="s">
        <v>46</v>
      </c>
      <c r="D6" s="33" t="s">
        <v>47</v>
      </c>
      <c r="E6" s="33">
        <v>1000.0</v>
      </c>
      <c r="F6" s="33">
        <v>30.0</v>
      </c>
      <c r="G6" s="36"/>
      <c r="H6" s="36"/>
      <c r="I6" s="36"/>
      <c r="J6" s="3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2">
        <v>3.0</v>
      </c>
      <c r="B7" s="33" t="s">
        <v>48</v>
      </c>
      <c r="C7" s="33" t="s">
        <v>49</v>
      </c>
      <c r="D7" s="33" t="s">
        <v>50</v>
      </c>
      <c r="E7" s="33">
        <v>3000.0</v>
      </c>
      <c r="F7" s="33">
        <v>25.0</v>
      </c>
      <c r="G7" s="36"/>
      <c r="H7" s="36"/>
      <c r="I7" s="36"/>
      <c r="J7" s="3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2">
        <v>4.0</v>
      </c>
      <c r="B8" s="33" t="s">
        <v>51</v>
      </c>
      <c r="C8" s="33" t="s">
        <v>52</v>
      </c>
      <c r="D8" s="33" t="s">
        <v>53</v>
      </c>
      <c r="E8" s="33">
        <v>5000.0</v>
      </c>
      <c r="F8" s="33">
        <v>28.0</v>
      </c>
      <c r="G8" s="36"/>
      <c r="H8" s="36"/>
      <c r="I8" s="36"/>
      <c r="J8" s="3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>
        <v>5.0</v>
      </c>
      <c r="B9" s="33" t="s">
        <v>54</v>
      </c>
      <c r="C9" s="33" t="s">
        <v>55</v>
      </c>
      <c r="D9" s="33" t="s">
        <v>56</v>
      </c>
      <c r="E9" s="33">
        <v>4000.0</v>
      </c>
      <c r="F9" s="33">
        <v>26.0</v>
      </c>
      <c r="G9" s="36"/>
      <c r="H9" s="36"/>
      <c r="I9" s="36"/>
      <c r="J9" s="3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2">
        <v>6.0</v>
      </c>
      <c r="B10" s="33" t="s">
        <v>57</v>
      </c>
      <c r="C10" s="33" t="s">
        <v>58</v>
      </c>
      <c r="D10" s="33" t="s">
        <v>50</v>
      </c>
      <c r="E10" s="33">
        <v>2000.0</v>
      </c>
      <c r="F10" s="33">
        <v>29.0</v>
      </c>
      <c r="G10" s="36"/>
      <c r="H10" s="36"/>
      <c r="I10" s="36"/>
      <c r="J10" s="3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2">
        <v>7.0</v>
      </c>
      <c r="B11" s="33" t="s">
        <v>59</v>
      </c>
      <c r="C11" s="33" t="s">
        <v>60</v>
      </c>
      <c r="D11" s="33" t="s">
        <v>61</v>
      </c>
      <c r="E11" s="33">
        <v>1000.0</v>
      </c>
      <c r="F11" s="33">
        <v>30.0</v>
      </c>
      <c r="G11" s="36"/>
      <c r="H11" s="36"/>
      <c r="I11" s="36"/>
      <c r="J11" s="3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2">
        <v>8.0</v>
      </c>
      <c r="B12" s="33" t="s">
        <v>51</v>
      </c>
      <c r="C12" s="37" t="s">
        <v>62</v>
      </c>
      <c r="D12" s="33" t="s">
        <v>50</v>
      </c>
      <c r="E12" s="33">
        <v>3000.0</v>
      </c>
      <c r="F12" s="33">
        <v>30.0</v>
      </c>
      <c r="G12" s="36"/>
      <c r="H12" s="36"/>
      <c r="I12" s="36"/>
      <c r="J12" s="3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2">
        <v>9.0</v>
      </c>
      <c r="B13" s="33" t="s">
        <v>63</v>
      </c>
      <c r="C13" s="33" t="s">
        <v>64</v>
      </c>
      <c r="D13" s="33" t="s">
        <v>44</v>
      </c>
      <c r="E13" s="33">
        <v>1000.0</v>
      </c>
      <c r="F13" s="33">
        <v>26.0</v>
      </c>
      <c r="G13" s="36"/>
      <c r="H13" s="36"/>
      <c r="I13" s="36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38" t="s">
        <v>19</v>
      </c>
      <c r="E14" s="39"/>
      <c r="F14" s="40"/>
      <c r="G14" s="41"/>
      <c r="H14" s="41"/>
      <c r="I14" s="41"/>
      <c r="J14" s="41"/>
      <c r="K14" s="4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38" t="s">
        <v>65</v>
      </c>
      <c r="E15" s="39"/>
      <c r="F15" s="40"/>
      <c r="G15" s="41"/>
      <c r="H15" s="41"/>
      <c r="I15" s="41"/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38" t="s">
        <v>66</v>
      </c>
      <c r="E16" s="39"/>
      <c r="F16" s="40"/>
      <c r="G16" s="41"/>
      <c r="H16" s="41"/>
      <c r="I16" s="41"/>
      <c r="J16" s="4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38" t="s">
        <v>67</v>
      </c>
      <c r="E17" s="39"/>
      <c r="F17" s="40"/>
      <c r="G17" s="41"/>
      <c r="H17" s="41"/>
      <c r="I17" s="41"/>
      <c r="J17" s="4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3" t="s">
        <v>20</v>
      </c>
      <c r="B18" s="44"/>
      <c r="C18" s="44"/>
      <c r="D18" s="44"/>
      <c r="E18" s="44"/>
      <c r="F18" s="44"/>
      <c r="G18" s="44"/>
      <c r="H18" s="44"/>
      <c r="I18" s="44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"/>
      <c r="W18" s="4"/>
      <c r="X18" s="4"/>
      <c r="Y18" s="4"/>
      <c r="Z18" s="4"/>
    </row>
    <row r="19" ht="15.75" customHeight="1">
      <c r="A19" s="44" t="s">
        <v>21</v>
      </c>
      <c r="B19" s="44"/>
      <c r="C19" s="44"/>
      <c r="D19" s="44"/>
      <c r="E19" s="44"/>
      <c r="F19" s="44"/>
      <c r="G19" s="44"/>
      <c r="H19" s="44"/>
      <c r="I19" s="44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"/>
      <c r="W19" s="4"/>
      <c r="X19" s="4"/>
      <c r="Y19" s="4"/>
      <c r="Z19" s="4"/>
    </row>
    <row r="20" ht="15.75" customHeight="1">
      <c r="A20" s="44" t="s">
        <v>68</v>
      </c>
      <c r="B20" s="44"/>
      <c r="C20" s="44"/>
      <c r="D20" s="44"/>
      <c r="E20" s="44"/>
      <c r="F20" s="44"/>
      <c r="G20" s="44"/>
      <c r="H20" s="44"/>
      <c r="I20" s="4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"/>
      <c r="W20" s="4"/>
      <c r="X20" s="4"/>
      <c r="Y20" s="4"/>
      <c r="Z20" s="4"/>
    </row>
    <row r="21" ht="15.75" customHeight="1">
      <c r="A21" s="44" t="s">
        <v>69</v>
      </c>
      <c r="B21" s="44"/>
      <c r="C21" s="44"/>
      <c r="D21" s="44"/>
      <c r="E21" s="44"/>
      <c r="F21" s="44"/>
      <c r="G21" s="44"/>
      <c r="H21" s="44"/>
      <c r="I21" s="4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"/>
      <c r="W21" s="4"/>
      <c r="X21" s="4"/>
      <c r="Y21" s="4"/>
      <c r="Z21" s="4"/>
    </row>
    <row r="22" ht="15.75" customHeight="1">
      <c r="A22" s="44" t="s">
        <v>70</v>
      </c>
      <c r="B22" s="44"/>
      <c r="C22" s="44"/>
      <c r="D22" s="44"/>
      <c r="E22" s="44"/>
      <c r="F22" s="44"/>
      <c r="G22" s="44"/>
      <c r="H22" s="44"/>
      <c r="I22" s="44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"/>
      <c r="W22" s="4"/>
      <c r="X22" s="4"/>
      <c r="Y22" s="4"/>
      <c r="Z22" s="4"/>
    </row>
    <row r="23" ht="15.75" customHeight="1">
      <c r="A23" s="44" t="s">
        <v>71</v>
      </c>
      <c r="B23" s="44"/>
      <c r="C23" s="44"/>
      <c r="D23" s="44"/>
      <c r="E23" s="44"/>
      <c r="F23" s="44"/>
      <c r="G23" s="44"/>
      <c r="H23" s="44"/>
      <c r="I23" s="44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"/>
      <c r="W23" s="4"/>
      <c r="X23" s="4"/>
      <c r="Y23" s="4"/>
      <c r="Z23" s="4"/>
    </row>
    <row r="24" ht="15.75" customHeight="1">
      <c r="A24" s="44" t="s">
        <v>72</v>
      </c>
      <c r="B24" s="44"/>
      <c r="C24" s="44"/>
      <c r="D24" s="44"/>
      <c r="E24" s="44"/>
      <c r="F24" s="44"/>
      <c r="G24" s="44"/>
      <c r="H24" s="44"/>
      <c r="I24" s="4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"/>
      <c r="W24" s="4"/>
      <c r="X24" s="4"/>
      <c r="Y24" s="4"/>
      <c r="Z24" s="4"/>
    </row>
    <row r="25" ht="15.75" customHeight="1">
      <c r="A25" s="44" t="s">
        <v>73</v>
      </c>
      <c r="B25" s="44"/>
      <c r="C25" s="44"/>
      <c r="D25" s="44"/>
      <c r="E25" s="44"/>
      <c r="F25" s="44"/>
      <c r="G25" s="44"/>
      <c r="H25" s="44"/>
      <c r="I25" s="44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D17:F17"/>
    <mergeCell ref="A3:H3"/>
    <mergeCell ref="D14:F14"/>
    <mergeCell ref="D15:F15"/>
    <mergeCell ref="D16:F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3" width="10.29"/>
    <col customWidth="1" min="4" max="4" width="12.57"/>
    <col customWidth="1" min="5" max="5" width="23.57"/>
    <col customWidth="1" min="6" max="6" width="21.57"/>
    <col customWidth="1" min="7" max="7" width="11.57"/>
    <col customWidth="1" min="8" max="8" width="9.14"/>
    <col customWidth="1" min="9" max="9" width="6.71"/>
    <col customWidth="1" min="10" max="14" width="9.14"/>
    <col customWidth="1" min="15" max="15" width="5.29"/>
    <col customWidth="1" min="16" max="26" width="9.14"/>
  </cols>
  <sheetData>
    <row r="1" ht="15.75" customHeight="1">
      <c r="A1" s="5" t="s">
        <v>74</v>
      </c>
      <c r="B1" s="46"/>
      <c r="C1" s="46"/>
      <c r="D1" s="46"/>
      <c r="E1" s="2"/>
      <c r="F1" s="3"/>
      <c r="G1" s="7"/>
      <c r="H1" s="7"/>
      <c r="I1" s="7"/>
      <c r="J1" s="7"/>
      <c r="K1" s="7"/>
      <c r="L1" s="7"/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47" t="s">
        <v>2</v>
      </c>
      <c r="G3" s="46"/>
      <c r="H3" s="4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/>
      <c r="B4" s="4"/>
      <c r="C4" s="4"/>
      <c r="D4" s="48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8.0" customHeight="1">
      <c r="A5" s="11" t="s">
        <v>75</v>
      </c>
      <c r="B5" s="12" t="s">
        <v>76</v>
      </c>
      <c r="C5" s="12" t="s">
        <v>77</v>
      </c>
      <c r="D5" s="12" t="s">
        <v>78</v>
      </c>
      <c r="E5" s="12" t="s">
        <v>79</v>
      </c>
      <c r="F5" s="13" t="s">
        <v>80</v>
      </c>
      <c r="G5" s="49"/>
      <c r="H5" s="4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 t="s">
        <v>81</v>
      </c>
      <c r="B6" s="15" t="s">
        <v>82</v>
      </c>
      <c r="C6" s="15">
        <v>12.0</v>
      </c>
      <c r="D6" s="15">
        <v>4000000.0</v>
      </c>
      <c r="E6" s="50"/>
      <c r="F6" s="51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4" t="s">
        <v>83</v>
      </c>
      <c r="B7" s="15" t="s">
        <v>84</v>
      </c>
      <c r="C7" s="15">
        <v>4.0</v>
      </c>
      <c r="D7" s="15">
        <v>2500000.0</v>
      </c>
      <c r="E7" s="50"/>
      <c r="F7" s="51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85</v>
      </c>
      <c r="B8" s="15" t="s">
        <v>86</v>
      </c>
      <c r="C8" s="15">
        <v>5.0</v>
      </c>
      <c r="D8" s="15">
        <v>3000000.0</v>
      </c>
      <c r="E8" s="50"/>
      <c r="F8" s="51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 t="s">
        <v>87</v>
      </c>
      <c r="B9" s="15" t="s">
        <v>88</v>
      </c>
      <c r="C9" s="15">
        <v>8.0</v>
      </c>
      <c r="D9" s="15">
        <v>1500000.0</v>
      </c>
      <c r="E9" s="50"/>
      <c r="F9" s="51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 t="s">
        <v>89</v>
      </c>
      <c r="B10" s="15" t="s">
        <v>90</v>
      </c>
      <c r="C10" s="15">
        <v>9.0</v>
      </c>
      <c r="D10" s="15">
        <v>5000000.0</v>
      </c>
      <c r="E10" s="50"/>
      <c r="F10" s="51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4" t="s">
        <v>91</v>
      </c>
      <c r="B11" s="15" t="s">
        <v>92</v>
      </c>
      <c r="C11" s="15">
        <v>1.0</v>
      </c>
      <c r="D11" s="15">
        <v>4500000.0</v>
      </c>
      <c r="E11" s="50"/>
      <c r="F11" s="51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4" t="s">
        <v>93</v>
      </c>
      <c r="B12" s="15" t="s">
        <v>94</v>
      </c>
      <c r="C12" s="15">
        <v>8.0</v>
      </c>
      <c r="D12" s="15">
        <v>5550000.0</v>
      </c>
      <c r="E12" s="50"/>
      <c r="F12" s="51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4" t="s">
        <v>95</v>
      </c>
      <c r="B13" s="15" t="s">
        <v>96</v>
      </c>
      <c r="C13" s="52">
        <v>12.0</v>
      </c>
      <c r="D13" s="52">
        <v>6000000.0</v>
      </c>
      <c r="E13" s="50"/>
      <c r="F13" s="51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20" t="s">
        <v>19</v>
      </c>
      <c r="B14" s="21"/>
      <c r="C14" s="21"/>
      <c r="D14" s="22"/>
      <c r="E14" s="53">
        <f t="shared" ref="E14:F14" si="1">SUM(E6:E13)</f>
        <v>0</v>
      </c>
      <c r="F14" s="54">
        <f t="shared" si="1"/>
        <v>0</v>
      </c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55" t="s">
        <v>20</v>
      </c>
      <c r="B15" s="56"/>
      <c r="C15" s="56"/>
      <c r="D15" s="56"/>
      <c r="E15" s="56"/>
      <c r="F15" s="56"/>
      <c r="G15" s="5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6" t="s">
        <v>97</v>
      </c>
      <c r="B16" s="56"/>
      <c r="C16" s="56"/>
      <c r="D16" s="56"/>
      <c r="E16" s="56"/>
      <c r="F16" s="56"/>
      <c r="G16" s="5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6" t="s">
        <v>98</v>
      </c>
      <c r="B17" s="56"/>
      <c r="C17" s="56"/>
      <c r="D17" s="56"/>
      <c r="E17" s="56"/>
      <c r="F17" s="56"/>
      <c r="G17" s="56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75" customHeight="1">
      <c r="A18" s="56" t="s">
        <v>99</v>
      </c>
      <c r="B18" s="56"/>
      <c r="C18" s="56"/>
      <c r="D18" s="56"/>
      <c r="E18" s="56"/>
      <c r="F18" s="56"/>
      <c r="G18" s="5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6" t="s">
        <v>100</v>
      </c>
      <c r="B19" s="56"/>
      <c r="C19" s="56"/>
      <c r="D19" s="56"/>
      <c r="E19" s="56"/>
      <c r="F19" s="56"/>
      <c r="G19" s="5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6" t="s">
        <v>101</v>
      </c>
      <c r="B20" s="56"/>
      <c r="C20" s="56"/>
      <c r="D20" s="56"/>
      <c r="E20" s="56"/>
      <c r="F20" s="56"/>
      <c r="G20" s="5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6" t="s">
        <v>102</v>
      </c>
      <c r="B21" s="56"/>
      <c r="C21" s="56"/>
      <c r="D21" s="56"/>
      <c r="E21" s="56"/>
      <c r="F21" s="56"/>
      <c r="G21" s="5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/>
      <c r="B22" s="4"/>
      <c r="C22" s="2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4:D14"/>
    <mergeCell ref="A3:F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43"/>
    <col customWidth="1" min="3" max="3" width="10.29"/>
    <col customWidth="1" min="4" max="4" width="9.86"/>
    <col customWidth="1" min="5" max="5" width="13.29"/>
    <col customWidth="1" min="6" max="6" width="12.86"/>
    <col customWidth="1" min="7" max="7" width="11.57"/>
    <col customWidth="1" min="8" max="8" width="14.43"/>
    <col customWidth="1" min="9" max="16" width="9.14"/>
    <col customWidth="1" min="17" max="26" width="8.0"/>
  </cols>
  <sheetData>
    <row r="1" ht="15.75" customHeight="1">
      <c r="A1" s="5" t="s">
        <v>103</v>
      </c>
      <c r="B1" s="6"/>
      <c r="C1" s="6"/>
      <c r="D1" s="6"/>
      <c r="E1" s="6"/>
      <c r="F1" s="2"/>
      <c r="G1" s="3"/>
      <c r="H1" s="7"/>
      <c r="I1" s="7"/>
      <c r="J1" s="7"/>
      <c r="K1" s="7"/>
      <c r="L1" s="7"/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4" t="s">
        <v>1</v>
      </c>
      <c r="B2" s="4"/>
      <c r="C2" s="4"/>
      <c r="D2" s="4"/>
      <c r="E2" s="4"/>
      <c r="F2" s="2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104</v>
      </c>
      <c r="G3" s="46"/>
      <c r="H3" s="4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58" t="s">
        <v>75</v>
      </c>
      <c r="B4" s="58" t="s">
        <v>105</v>
      </c>
      <c r="C4" s="58" t="s">
        <v>106</v>
      </c>
      <c r="D4" s="58" t="s">
        <v>78</v>
      </c>
      <c r="E4" s="58" t="s">
        <v>107</v>
      </c>
      <c r="F4" s="58" t="s">
        <v>108</v>
      </c>
      <c r="G4" s="49"/>
      <c r="H4" s="4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5" t="s">
        <v>109</v>
      </c>
      <c r="B5" s="15">
        <v>1000.0</v>
      </c>
      <c r="C5" s="59"/>
      <c r="D5" s="59"/>
      <c r="E5" s="59"/>
      <c r="F5" s="59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5" t="s">
        <v>110</v>
      </c>
      <c r="B6" s="15">
        <v>2500.0</v>
      </c>
      <c r="C6" s="59"/>
      <c r="D6" s="59"/>
      <c r="E6" s="59"/>
      <c r="F6" s="59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5" t="s">
        <v>111</v>
      </c>
      <c r="B7" s="15">
        <v>4582.0</v>
      </c>
      <c r="C7" s="59"/>
      <c r="D7" s="59"/>
      <c r="E7" s="59"/>
      <c r="F7" s="59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5" t="s">
        <v>112</v>
      </c>
      <c r="B8" s="15">
        <v>1400.0</v>
      </c>
      <c r="C8" s="59"/>
      <c r="D8" s="59"/>
      <c r="E8" s="59"/>
      <c r="F8" s="59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 t="s">
        <v>113</v>
      </c>
      <c r="B9" s="15">
        <v>1650.0</v>
      </c>
      <c r="C9" s="59"/>
      <c r="D9" s="59"/>
      <c r="E9" s="59"/>
      <c r="F9" s="59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0" t="s">
        <v>20</v>
      </c>
      <c r="B10" s="45"/>
      <c r="C10" s="45"/>
      <c r="D10" s="45"/>
      <c r="E10" s="45"/>
      <c r="F10" s="45"/>
      <c r="G10" s="4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5.75" customHeight="1">
      <c r="A11" s="61" t="s">
        <v>114</v>
      </c>
      <c r="B11" s="62"/>
      <c r="C11" s="62"/>
      <c r="D11" s="62"/>
      <c r="E11" s="62"/>
      <c r="F11" s="63"/>
      <c r="G11" s="4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8.0" customHeight="1">
      <c r="A12" s="61" t="s">
        <v>115</v>
      </c>
      <c r="B12" s="62"/>
      <c r="C12" s="62"/>
      <c r="D12" s="62"/>
      <c r="E12" s="62"/>
      <c r="F12" s="63"/>
      <c r="G12" s="4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5" t="s">
        <v>116</v>
      </c>
      <c r="B13" s="45"/>
      <c r="C13" s="45"/>
      <c r="D13" s="45"/>
      <c r="E13" s="45"/>
      <c r="F13" s="45"/>
      <c r="G13" s="4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84.0" customHeight="1">
      <c r="A14" s="64" t="s">
        <v>117</v>
      </c>
      <c r="B14" s="62"/>
      <c r="C14" s="62"/>
      <c r="D14" s="62"/>
      <c r="E14" s="62"/>
      <c r="F14" s="62"/>
      <c r="G14" s="6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5" t="s">
        <v>118</v>
      </c>
      <c r="B15" s="45"/>
      <c r="C15" s="45"/>
      <c r="D15" s="45"/>
      <c r="E15" s="45"/>
      <c r="F15" s="45"/>
      <c r="G15" s="4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2:F12"/>
    <mergeCell ref="A14:G14"/>
    <mergeCell ref="A3:F3"/>
    <mergeCell ref="A11:F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0.86"/>
    <col customWidth="1" min="3" max="3" width="8.0"/>
    <col customWidth="1" min="4" max="4" width="8.29"/>
    <col customWidth="1" min="5" max="5" width="10.29"/>
    <col customWidth="1" min="6" max="6" width="8.29"/>
    <col customWidth="1" min="7" max="7" width="7.29"/>
    <col customWidth="1" min="8" max="8" width="13.14"/>
    <col customWidth="1" min="9" max="9" width="9.14"/>
    <col customWidth="1" min="10" max="26" width="8.0"/>
  </cols>
  <sheetData>
    <row r="1" ht="15.75" customHeight="1">
      <c r="A1" s="5" t="s">
        <v>119</v>
      </c>
      <c r="B1" s="6"/>
      <c r="C1" s="6"/>
      <c r="D1" s="6"/>
      <c r="E1" s="6"/>
      <c r="F1" s="6"/>
      <c r="G1" s="6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7"/>
      <c r="B2" s="7"/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5" t="s">
        <v>120</v>
      </c>
      <c r="B4" s="39"/>
      <c r="C4" s="39"/>
      <c r="D4" s="39"/>
      <c r="E4" s="39"/>
      <c r="F4" s="39"/>
      <c r="G4" s="39"/>
      <c r="H4" s="4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9.0" customHeight="1">
      <c r="A5" s="66" t="s">
        <v>121</v>
      </c>
      <c r="B5" s="66" t="s">
        <v>122</v>
      </c>
      <c r="C5" s="67" t="s">
        <v>123</v>
      </c>
      <c r="D5" s="40"/>
      <c r="E5" s="68" t="s">
        <v>124</v>
      </c>
      <c r="F5" s="68" t="s">
        <v>125</v>
      </c>
      <c r="G5" s="66" t="s">
        <v>126</v>
      </c>
      <c r="H5" s="68" t="s">
        <v>127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9"/>
      <c r="B6" s="69"/>
      <c r="C6" s="70" t="s">
        <v>128</v>
      </c>
      <c r="D6" s="70" t="s">
        <v>129</v>
      </c>
      <c r="E6" s="69"/>
      <c r="F6" s="69"/>
      <c r="G6" s="69"/>
      <c r="H6" s="6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6">
        <v>1.0</v>
      </c>
      <c r="B7" s="16" t="s">
        <v>130</v>
      </c>
      <c r="C7" s="16">
        <v>45.0</v>
      </c>
      <c r="D7" s="16">
        <v>75.0</v>
      </c>
      <c r="E7" s="71"/>
      <c r="F7" s="71"/>
      <c r="G7" s="71"/>
      <c r="H7" s="7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>
        <v>2.0</v>
      </c>
      <c r="B8" s="16" t="s">
        <v>131</v>
      </c>
      <c r="C8" s="16">
        <v>4.0</v>
      </c>
      <c r="D8" s="16">
        <v>4.5</v>
      </c>
      <c r="E8" s="71"/>
      <c r="F8" s="71"/>
      <c r="G8" s="71"/>
      <c r="H8" s="7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>
        <v>3.0</v>
      </c>
      <c r="B9" s="16" t="s">
        <v>132</v>
      </c>
      <c r="C9" s="16">
        <v>56.0</v>
      </c>
      <c r="D9" s="16">
        <v>56.0</v>
      </c>
      <c r="E9" s="71"/>
      <c r="F9" s="71"/>
      <c r="G9" s="71"/>
      <c r="H9" s="7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6">
        <v>4.0</v>
      </c>
      <c r="B10" s="16" t="s">
        <v>133</v>
      </c>
      <c r="C10" s="16">
        <v>7.5</v>
      </c>
      <c r="D10" s="16">
        <v>6.5</v>
      </c>
      <c r="E10" s="71"/>
      <c r="F10" s="71"/>
      <c r="G10" s="71"/>
      <c r="H10" s="7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6">
        <v>5.0</v>
      </c>
      <c r="B11" s="16" t="s">
        <v>134</v>
      </c>
      <c r="C11" s="16">
        <v>89.0</v>
      </c>
      <c r="D11" s="16">
        <v>80.0</v>
      </c>
      <c r="E11" s="71"/>
      <c r="F11" s="71"/>
      <c r="G11" s="71"/>
      <c r="H11" s="7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65" t="s">
        <v>135</v>
      </c>
      <c r="B12" s="40"/>
      <c r="C12" s="2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0" t="s">
        <v>136</v>
      </c>
      <c r="B13" s="70" t="s">
        <v>137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5">
        <v>0.0</v>
      </c>
      <c r="B14" s="15" t="s">
        <v>138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>
        <v>5.0</v>
      </c>
      <c r="B15" s="15" t="s">
        <v>139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5">
        <v>8.0</v>
      </c>
      <c r="B16" s="15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5">
        <v>10.0</v>
      </c>
      <c r="B17" s="15" t="s">
        <v>141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5" t="s">
        <v>20</v>
      </c>
      <c r="B19" s="26"/>
      <c r="C19" s="26"/>
      <c r="D19" s="26"/>
      <c r="E19" s="26"/>
      <c r="F19" s="2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26" t="s">
        <v>142</v>
      </c>
      <c r="B20" s="26"/>
      <c r="C20" s="26"/>
      <c r="D20" s="26"/>
      <c r="E20" s="26"/>
      <c r="F20" s="2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26" t="s">
        <v>143</v>
      </c>
      <c r="B21" s="26"/>
      <c r="C21" s="26"/>
      <c r="D21" s="26"/>
      <c r="E21" s="26"/>
      <c r="F21" s="2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26" t="s">
        <v>144</v>
      </c>
      <c r="B22" s="26"/>
      <c r="C22" s="26"/>
      <c r="D22" s="26"/>
      <c r="E22" s="26"/>
      <c r="F22" s="2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26" t="s">
        <v>145</v>
      </c>
      <c r="B23" s="26"/>
      <c r="C23" s="26"/>
      <c r="D23" s="26"/>
      <c r="E23" s="26"/>
      <c r="F23" s="2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6" t="s">
        <v>146</v>
      </c>
      <c r="B24" s="26"/>
      <c r="C24" s="26"/>
      <c r="D24" s="26"/>
      <c r="E24" s="26"/>
      <c r="F24" s="2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A5:A6"/>
    <mergeCell ref="B5:B6"/>
    <mergeCell ref="E5:E6"/>
    <mergeCell ref="F5:F6"/>
    <mergeCell ref="G5:G6"/>
    <mergeCell ref="H5:H6"/>
    <mergeCell ref="C5:D5"/>
    <mergeCell ref="A12:B12"/>
    <mergeCell ref="A4:H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0.43"/>
    <col customWidth="1" min="3" max="3" width="9.86"/>
    <col customWidth="1" min="4" max="4" width="11.71"/>
    <col customWidth="1" min="5" max="6" width="15.71"/>
    <col customWidth="1" min="7" max="8" width="14.57"/>
    <col customWidth="1" min="9" max="9" width="9.14"/>
    <col customWidth="1" min="10" max="26" width="8.0"/>
  </cols>
  <sheetData>
    <row r="1" ht="15.75" customHeight="1">
      <c r="A1" s="72" t="s">
        <v>147</v>
      </c>
      <c r="B1" s="73"/>
      <c r="C1" s="73"/>
      <c r="D1" s="73"/>
      <c r="E1" s="73"/>
      <c r="F1" s="73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74" t="s">
        <v>148</v>
      </c>
      <c r="B2" s="75"/>
      <c r="C2" s="75"/>
      <c r="D2" s="75"/>
      <c r="E2" s="75"/>
      <c r="F2" s="75"/>
      <c r="G2" s="75"/>
      <c r="H2" s="7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2.25" customHeight="1">
      <c r="A3" s="76" t="s">
        <v>149</v>
      </c>
      <c r="B3" s="77" t="s">
        <v>150</v>
      </c>
      <c r="C3" s="77" t="s">
        <v>77</v>
      </c>
      <c r="D3" s="78" t="s">
        <v>151</v>
      </c>
      <c r="E3" s="77" t="s">
        <v>152</v>
      </c>
      <c r="F3" s="77" t="s">
        <v>108</v>
      </c>
      <c r="G3" s="77" t="s">
        <v>153</v>
      </c>
      <c r="H3" s="79" t="s">
        <v>107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0" t="s">
        <v>154</v>
      </c>
      <c r="B4" s="81" t="s">
        <v>155</v>
      </c>
      <c r="C4" s="52">
        <v>25.0</v>
      </c>
      <c r="D4" s="52">
        <v>400000.0</v>
      </c>
      <c r="E4" s="59"/>
      <c r="F4" s="59"/>
      <c r="G4" s="59"/>
      <c r="H4" s="8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0" t="s">
        <v>156</v>
      </c>
      <c r="B5" s="81" t="s">
        <v>157</v>
      </c>
      <c r="C5" s="52">
        <v>45.0</v>
      </c>
      <c r="D5" s="52">
        <v>700000.0</v>
      </c>
      <c r="E5" s="59"/>
      <c r="F5" s="59"/>
      <c r="G5" s="59"/>
      <c r="H5" s="8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0" t="s">
        <v>158</v>
      </c>
      <c r="B6" s="81" t="s">
        <v>159</v>
      </c>
      <c r="C6" s="52">
        <v>55.0</v>
      </c>
      <c r="D6" s="52">
        <v>8000000.0</v>
      </c>
      <c r="E6" s="59"/>
      <c r="F6" s="59"/>
      <c r="G6" s="59"/>
      <c r="H6" s="8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0" t="s">
        <v>160</v>
      </c>
      <c r="B7" s="81" t="s">
        <v>157</v>
      </c>
      <c r="C7" s="52">
        <v>64.0</v>
      </c>
      <c r="D7" s="52">
        <v>7000000.0</v>
      </c>
      <c r="E7" s="59"/>
      <c r="F7" s="59"/>
      <c r="G7" s="59"/>
      <c r="H7" s="8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0" t="s">
        <v>161</v>
      </c>
      <c r="B8" s="81" t="s">
        <v>162</v>
      </c>
      <c r="C8" s="52">
        <v>75.0</v>
      </c>
      <c r="D8" s="52">
        <v>5500000.0</v>
      </c>
      <c r="E8" s="59"/>
      <c r="F8" s="59"/>
      <c r="G8" s="59"/>
      <c r="H8" s="8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0" t="s">
        <v>17</v>
      </c>
      <c r="B9" s="81" t="s">
        <v>155</v>
      </c>
      <c r="C9" s="52">
        <v>80.0</v>
      </c>
      <c r="D9" s="52">
        <v>5000000.0</v>
      </c>
      <c r="E9" s="59"/>
      <c r="F9" s="59"/>
      <c r="G9" s="59"/>
      <c r="H9" s="8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83" t="s">
        <v>19</v>
      </c>
      <c r="B10" s="22"/>
      <c r="C10" s="84"/>
      <c r="D10" s="85"/>
      <c r="E10" s="85"/>
      <c r="F10" s="85"/>
      <c r="G10" s="85"/>
      <c r="H10" s="8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4"/>
      <c r="B11" s="4"/>
      <c r="C11" s="4"/>
      <c r="D11" s="2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5" t="s">
        <v>163</v>
      </c>
      <c r="B12" s="26"/>
      <c r="C12" s="26"/>
      <c r="D12" s="26"/>
      <c r="E12" s="2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6" t="s">
        <v>164</v>
      </c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6" t="s">
        <v>165</v>
      </c>
      <c r="B14" s="26"/>
      <c r="C14" s="26"/>
      <c r="D14" s="26"/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6" t="s">
        <v>166</v>
      </c>
      <c r="B15" s="26"/>
      <c r="C15" s="26"/>
      <c r="D15" s="26"/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6" t="s">
        <v>167</v>
      </c>
      <c r="B16" s="26"/>
      <c r="C16" s="26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6" t="s">
        <v>168</v>
      </c>
      <c r="B17" s="26"/>
      <c r="C17" s="26"/>
      <c r="D17" s="26"/>
      <c r="E17" s="2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6" t="s">
        <v>169</v>
      </c>
      <c r="B18" s="26"/>
      <c r="C18" s="26"/>
      <c r="D18" s="26"/>
      <c r="E18" s="2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6" t="s">
        <v>170</v>
      </c>
      <c r="B19" s="26"/>
      <c r="C19" s="26"/>
      <c r="D19" s="26"/>
      <c r="E19" s="2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6" t="s">
        <v>171</v>
      </c>
      <c r="B20" s="26"/>
      <c r="C20" s="26"/>
      <c r="D20" s="26"/>
      <c r="E20" s="2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" t="s">
        <v>172</v>
      </c>
      <c r="B21" s="26"/>
      <c r="C21" s="26"/>
      <c r="D21" s="26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" t="s">
        <v>173</v>
      </c>
      <c r="B22" s="26"/>
      <c r="C22" s="26"/>
      <c r="D22" s="26"/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6" t="s">
        <v>174</v>
      </c>
      <c r="B23" s="26"/>
      <c r="C23" s="26"/>
      <c r="D23" s="26"/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6" t="s">
        <v>175</v>
      </c>
      <c r="B24" s="26"/>
      <c r="C24" s="26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6" t="s">
        <v>176</v>
      </c>
      <c r="B25" s="26"/>
      <c r="C25" s="26"/>
      <c r="D25" s="26"/>
      <c r="E25" s="2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6" t="s">
        <v>177</v>
      </c>
      <c r="B26" s="26"/>
      <c r="C26" s="26"/>
      <c r="D26" s="26"/>
      <c r="E26" s="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2:H2"/>
    <mergeCell ref="A10:B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4" width="9.29"/>
    <col customWidth="1" min="5" max="5" width="10.29"/>
    <col customWidth="1" min="6" max="6" width="14.14"/>
    <col customWidth="1" min="7" max="7" width="10.29"/>
    <col customWidth="1" min="8" max="9" width="9.14"/>
    <col customWidth="1" min="10" max="26" width="8.0"/>
  </cols>
  <sheetData>
    <row r="1" ht="15.75" customHeight="1">
      <c r="A1" s="72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4"/>
      <c r="B2" s="4"/>
      <c r="C2" s="4"/>
      <c r="D2" s="2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7" t="s">
        <v>179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/>
      <c r="B4" s="4"/>
      <c r="C4" s="4"/>
      <c r="D4" s="87" t="s">
        <v>32</v>
      </c>
      <c r="E4" s="88">
        <f>MONTH(TODAY())</f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2.25" customHeight="1">
      <c r="A5" s="76" t="s">
        <v>180</v>
      </c>
      <c r="B5" s="77" t="s">
        <v>181</v>
      </c>
      <c r="C5" s="77" t="s">
        <v>182</v>
      </c>
      <c r="D5" s="77" t="s">
        <v>183</v>
      </c>
      <c r="E5" s="77" t="s">
        <v>184</v>
      </c>
      <c r="F5" s="77" t="s">
        <v>185</v>
      </c>
      <c r="G5" s="79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 t="s">
        <v>186</v>
      </c>
      <c r="B6" s="15">
        <v>400.0</v>
      </c>
      <c r="C6" s="15">
        <v>1500.0</v>
      </c>
      <c r="D6" s="50"/>
      <c r="E6" s="50"/>
      <c r="F6" s="50"/>
      <c r="G6" s="8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4" t="s">
        <v>187</v>
      </c>
      <c r="B7" s="15">
        <v>58.0</v>
      </c>
      <c r="C7" s="15">
        <v>400.0</v>
      </c>
      <c r="D7" s="50"/>
      <c r="E7" s="50"/>
      <c r="F7" s="50"/>
      <c r="G7" s="8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188</v>
      </c>
      <c r="B8" s="15">
        <v>150.0</v>
      </c>
      <c r="C8" s="15">
        <v>700.0</v>
      </c>
      <c r="D8" s="50"/>
      <c r="E8" s="50"/>
      <c r="F8" s="50"/>
      <c r="G8" s="8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 t="s">
        <v>189</v>
      </c>
      <c r="B9" s="15">
        <v>90.0</v>
      </c>
      <c r="C9" s="15">
        <v>150.0</v>
      </c>
      <c r="D9" s="50"/>
      <c r="E9" s="50"/>
      <c r="F9" s="50"/>
      <c r="G9" s="8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 t="s">
        <v>186</v>
      </c>
      <c r="B10" s="15">
        <v>34.0</v>
      </c>
      <c r="C10" s="15">
        <v>87.0</v>
      </c>
      <c r="D10" s="50"/>
      <c r="E10" s="50"/>
      <c r="F10" s="50"/>
      <c r="G10" s="8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90" t="s">
        <v>187</v>
      </c>
      <c r="B11" s="91">
        <v>50.0</v>
      </c>
      <c r="C11" s="91">
        <v>90.0</v>
      </c>
      <c r="D11" s="92"/>
      <c r="E11" s="92"/>
      <c r="F11" s="92"/>
      <c r="G11" s="9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5" t="s">
        <v>163</v>
      </c>
      <c r="B13" s="26"/>
      <c r="C13" s="26"/>
      <c r="D13" s="26"/>
      <c r="E13" s="26"/>
      <c r="F13" s="26"/>
      <c r="G13" s="26"/>
      <c r="H13" s="2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6" t="s">
        <v>190</v>
      </c>
      <c r="B14" s="26"/>
      <c r="C14" s="26"/>
      <c r="D14" s="26"/>
      <c r="E14" s="26"/>
      <c r="F14" s="26"/>
      <c r="G14" s="26"/>
      <c r="H14" s="2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6" t="s">
        <v>191</v>
      </c>
      <c r="B15" s="26"/>
      <c r="C15" s="26"/>
      <c r="D15" s="26"/>
      <c r="E15" s="26"/>
      <c r="F15" s="26"/>
      <c r="G15" s="26"/>
      <c r="H15" s="2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6"/>
      <c r="B16" s="26" t="s">
        <v>192</v>
      </c>
      <c r="C16" s="26"/>
      <c r="D16" s="26"/>
      <c r="E16" s="26"/>
      <c r="F16" s="26"/>
      <c r="G16" s="26"/>
      <c r="H16" s="2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6"/>
      <c r="B17" s="26" t="s">
        <v>193</v>
      </c>
      <c r="C17" s="26"/>
      <c r="D17" s="26"/>
      <c r="E17" s="26"/>
      <c r="F17" s="26"/>
      <c r="G17" s="26"/>
      <c r="H17" s="2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6"/>
      <c r="B18" s="26" t="s">
        <v>194</v>
      </c>
      <c r="C18" s="26"/>
      <c r="D18" s="26"/>
      <c r="E18" s="26"/>
      <c r="F18" s="26"/>
      <c r="G18" s="26"/>
      <c r="H18" s="2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6"/>
      <c r="B19" s="26" t="s">
        <v>195</v>
      </c>
      <c r="C19" s="26"/>
      <c r="D19" s="26"/>
      <c r="E19" s="26"/>
      <c r="F19" s="26"/>
      <c r="G19" s="26"/>
      <c r="H19" s="2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6" t="s">
        <v>196</v>
      </c>
      <c r="B20" s="26"/>
      <c r="C20" s="26"/>
      <c r="D20" s="26"/>
      <c r="E20" s="26"/>
      <c r="F20" s="26"/>
      <c r="G20" s="26"/>
      <c r="H20" s="2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" t="s">
        <v>197</v>
      </c>
      <c r="B21" s="26"/>
      <c r="C21" s="26"/>
      <c r="D21" s="26"/>
      <c r="E21" s="26"/>
      <c r="F21" s="26"/>
      <c r="G21" s="26"/>
      <c r="H21" s="2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"/>
      <c r="B22" s="26" t="s">
        <v>198</v>
      </c>
      <c r="C22" s="26"/>
      <c r="D22" s="26"/>
      <c r="E22" s="26"/>
      <c r="F22" s="26"/>
      <c r="G22" s="26"/>
      <c r="H22" s="2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6"/>
      <c r="B23" s="26" t="s">
        <v>199</v>
      </c>
      <c r="C23" s="26"/>
      <c r="D23" s="26"/>
      <c r="E23" s="26"/>
      <c r="F23" s="26"/>
      <c r="G23" s="26"/>
      <c r="H23" s="2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6"/>
      <c r="B24" s="26" t="s">
        <v>200</v>
      </c>
      <c r="C24" s="26"/>
      <c r="D24" s="26"/>
      <c r="E24" s="26"/>
      <c r="F24" s="26"/>
      <c r="G24" s="26"/>
      <c r="H24" s="2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6" t="s">
        <v>201</v>
      </c>
      <c r="B25" s="26"/>
      <c r="C25" s="26"/>
      <c r="D25" s="26"/>
      <c r="E25" s="26"/>
      <c r="F25" s="26"/>
      <c r="G25" s="26"/>
      <c r="H25" s="2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6" t="s">
        <v>202</v>
      </c>
      <c r="B26" s="26"/>
      <c r="C26" s="26"/>
      <c r="D26" s="26"/>
      <c r="E26" s="26"/>
      <c r="F26" s="26"/>
      <c r="G26" s="26"/>
      <c r="H26" s="2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6" t="s">
        <v>203</v>
      </c>
      <c r="B27" s="26"/>
      <c r="C27" s="26"/>
      <c r="D27" s="26"/>
      <c r="E27" s="26"/>
      <c r="F27" s="26"/>
      <c r="G27" s="26"/>
      <c r="H27" s="2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6" t="s">
        <v>204</v>
      </c>
      <c r="B28" s="26"/>
      <c r="C28" s="26"/>
      <c r="D28" s="26"/>
      <c r="E28" s="26"/>
      <c r="F28" s="26"/>
      <c r="G28" s="26"/>
      <c r="H28" s="2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86"/>
    <col customWidth="1" min="3" max="3" width="11.14"/>
    <col customWidth="1" min="4" max="5" width="12.0"/>
    <col customWidth="1" min="6" max="6" width="10.14"/>
    <col customWidth="1" min="7" max="7" width="9.14"/>
    <col customWidth="1" min="8" max="26" width="8.0"/>
  </cols>
  <sheetData>
    <row r="1" ht="21.0" customHeight="1">
      <c r="A1" s="8" t="s">
        <v>205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2.75" customHeight="1">
      <c r="A2" s="94" t="s">
        <v>206</v>
      </c>
      <c r="B2" s="94" t="s">
        <v>207</v>
      </c>
      <c r="C2" s="95" t="s">
        <v>208</v>
      </c>
      <c r="D2" s="95" t="s">
        <v>209</v>
      </c>
      <c r="E2" s="94" t="s">
        <v>210</v>
      </c>
      <c r="F2" s="94" t="s">
        <v>184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96" t="s">
        <v>211</v>
      </c>
      <c r="B3" s="97"/>
      <c r="C3" s="98">
        <v>19.0</v>
      </c>
      <c r="D3" s="98"/>
      <c r="E3" s="98"/>
      <c r="F3" s="9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6" t="s">
        <v>212</v>
      </c>
      <c r="B4" s="97"/>
      <c r="C4" s="98">
        <v>5.0</v>
      </c>
      <c r="D4" s="98"/>
      <c r="E4" s="98"/>
      <c r="F4" s="9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6" t="s">
        <v>213</v>
      </c>
      <c r="B5" s="97"/>
      <c r="C5" s="98">
        <v>16.0</v>
      </c>
      <c r="D5" s="98"/>
      <c r="E5" s="98"/>
      <c r="F5" s="9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6" t="s">
        <v>214</v>
      </c>
      <c r="B6" s="97"/>
      <c r="C6" s="98">
        <v>1.0</v>
      </c>
      <c r="D6" s="98"/>
      <c r="E6" s="98"/>
      <c r="F6" s="9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5" t="s">
        <v>215</v>
      </c>
      <c r="B7" s="39"/>
      <c r="C7" s="39"/>
      <c r="D7" s="39"/>
      <c r="E7" s="40"/>
      <c r="F7" s="9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9" t="s">
        <v>216</v>
      </c>
      <c r="B8" s="39"/>
      <c r="C8" s="3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00" t="s">
        <v>217</v>
      </c>
      <c r="B9" s="100" t="s">
        <v>218</v>
      </c>
      <c r="C9" s="100" t="s">
        <v>78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6" t="s">
        <v>211</v>
      </c>
      <c r="B10" s="96" t="s">
        <v>219</v>
      </c>
      <c r="C10" s="96">
        <v>4200.0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6" t="s">
        <v>212</v>
      </c>
      <c r="B11" s="96" t="s">
        <v>220</v>
      </c>
      <c r="C11" s="96">
        <v>4350.0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6" t="s">
        <v>214</v>
      </c>
      <c r="B12" s="96" t="s">
        <v>221</v>
      </c>
      <c r="C12" s="96">
        <v>1000.0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6" t="s">
        <v>213</v>
      </c>
      <c r="B13" s="96" t="s">
        <v>222</v>
      </c>
      <c r="C13" s="96">
        <v>2000.0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01" t="s">
        <v>20</v>
      </c>
      <c r="B14" s="102"/>
      <c r="C14" s="102"/>
      <c r="D14" s="102"/>
      <c r="E14" s="102"/>
      <c r="F14" s="102"/>
      <c r="G14" s="10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02" t="s">
        <v>223</v>
      </c>
      <c r="B15" s="102"/>
      <c r="C15" s="102"/>
      <c r="D15" s="102"/>
      <c r="E15" s="102"/>
      <c r="F15" s="102"/>
      <c r="G15" s="10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02" t="s">
        <v>224</v>
      </c>
      <c r="B16" s="102"/>
      <c r="C16" s="102"/>
      <c r="D16" s="102"/>
      <c r="E16" s="102"/>
      <c r="F16" s="102"/>
      <c r="G16" s="10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102" t="s">
        <v>225</v>
      </c>
      <c r="B17" s="102"/>
      <c r="C17" s="102"/>
      <c r="D17" s="102"/>
      <c r="E17" s="102"/>
      <c r="F17" s="102"/>
      <c r="G17" s="10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9.75" customHeight="1">
      <c r="A18" s="103" t="s">
        <v>226</v>
      </c>
      <c r="B18" s="62"/>
      <c r="C18" s="62"/>
      <c r="D18" s="62"/>
      <c r="E18" s="62"/>
      <c r="F18" s="62"/>
      <c r="G18" s="6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02"/>
      <c r="B19" s="102" t="s">
        <v>227</v>
      </c>
      <c r="C19" s="102"/>
      <c r="D19" s="102"/>
      <c r="E19" s="102"/>
      <c r="F19" s="102"/>
      <c r="G19" s="10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02"/>
      <c r="B20" s="102" t="s">
        <v>228</v>
      </c>
      <c r="C20" s="102"/>
      <c r="D20" s="102"/>
      <c r="E20" s="102"/>
      <c r="F20" s="102"/>
      <c r="G20" s="10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2"/>
      <c r="B21" s="102" t="s">
        <v>229</v>
      </c>
      <c r="C21" s="102"/>
      <c r="D21" s="102"/>
      <c r="E21" s="102"/>
      <c r="F21" s="102"/>
      <c r="G21" s="10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2"/>
      <c r="B22" s="102" t="s">
        <v>230</v>
      </c>
      <c r="C22" s="102"/>
      <c r="D22" s="102"/>
      <c r="E22" s="102"/>
      <c r="F22" s="102"/>
      <c r="G22" s="10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102" t="s">
        <v>231</v>
      </c>
      <c r="B23" s="102"/>
      <c r="C23" s="102"/>
      <c r="D23" s="102"/>
      <c r="E23" s="102"/>
      <c r="F23" s="102"/>
      <c r="G23" s="10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102" t="s">
        <v>232</v>
      </c>
      <c r="B24" s="102"/>
      <c r="C24" s="102"/>
      <c r="D24" s="102"/>
      <c r="E24" s="102"/>
      <c r="F24" s="102"/>
      <c r="G24" s="10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8:G18"/>
    <mergeCell ref="A1:F1"/>
    <mergeCell ref="A7:E7"/>
    <mergeCell ref="A8:C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9.14"/>
    <col customWidth="1" min="3" max="3" width="16.71"/>
    <col customWidth="1" min="4" max="4" width="13.29"/>
    <col customWidth="1" min="5" max="6" width="9.14"/>
    <col customWidth="1" min="7" max="7" width="10.71"/>
    <col customWidth="1" min="8" max="9" width="9.14"/>
    <col customWidth="1" min="10" max="26" width="8.0"/>
  </cols>
  <sheetData>
    <row r="1" ht="15.75" customHeight="1">
      <c r="A1" s="8" t="s">
        <v>233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8"/>
      <c r="B2" s="8"/>
      <c r="C2" s="8"/>
      <c r="D2" s="8"/>
      <c r="E2" s="104" t="s">
        <v>234</v>
      </c>
      <c r="F2" s="40"/>
      <c r="G2" s="105">
        <v>223000.0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7.25" customHeight="1">
      <c r="A3" s="106" t="s">
        <v>235</v>
      </c>
      <c r="B3" s="106" t="s">
        <v>236</v>
      </c>
      <c r="C3" s="106" t="s">
        <v>237</v>
      </c>
      <c r="D3" s="106" t="s">
        <v>238</v>
      </c>
      <c r="E3" s="106" t="s">
        <v>239</v>
      </c>
      <c r="F3" s="106" t="s">
        <v>240</v>
      </c>
      <c r="G3" s="106" t="s">
        <v>241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7" t="s">
        <v>242</v>
      </c>
      <c r="B4" s="107" t="s">
        <v>155</v>
      </c>
      <c r="C4" s="98"/>
      <c r="D4" s="98">
        <v>1900.0</v>
      </c>
      <c r="E4" s="98"/>
      <c r="F4" s="98"/>
      <c r="G4" s="9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07" t="s">
        <v>243</v>
      </c>
      <c r="B5" s="107" t="s">
        <v>157</v>
      </c>
      <c r="C5" s="98"/>
      <c r="D5" s="98">
        <v>1580.0</v>
      </c>
      <c r="E5" s="98"/>
      <c r="F5" s="98"/>
      <c r="G5" s="9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07" t="s">
        <v>244</v>
      </c>
      <c r="B6" s="107" t="s">
        <v>155</v>
      </c>
      <c r="C6" s="98"/>
      <c r="D6" s="98">
        <v>800.0</v>
      </c>
      <c r="E6" s="98"/>
      <c r="F6" s="98"/>
      <c r="G6" s="9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07" t="s">
        <v>245</v>
      </c>
      <c r="B7" s="107" t="s">
        <v>157</v>
      </c>
      <c r="C7" s="98"/>
      <c r="D7" s="98">
        <v>1000.0</v>
      </c>
      <c r="E7" s="98"/>
      <c r="F7" s="98"/>
      <c r="G7" s="9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07" t="s">
        <v>246</v>
      </c>
      <c r="B8" s="107" t="s">
        <v>155</v>
      </c>
      <c r="C8" s="98"/>
      <c r="D8" s="98">
        <v>500.0</v>
      </c>
      <c r="E8" s="98"/>
      <c r="F8" s="98"/>
      <c r="G8" s="9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07" t="s">
        <v>247</v>
      </c>
      <c r="B9" s="107" t="s">
        <v>159</v>
      </c>
      <c r="C9" s="98"/>
      <c r="D9" s="98">
        <v>350.0</v>
      </c>
      <c r="E9" s="98"/>
      <c r="F9" s="98"/>
      <c r="G9" s="9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07" t="s">
        <v>248</v>
      </c>
      <c r="B10" s="107" t="s">
        <v>159</v>
      </c>
      <c r="C10" s="98"/>
      <c r="D10" s="98">
        <v>70.0</v>
      </c>
      <c r="E10" s="98"/>
      <c r="F10" s="98"/>
      <c r="G10" s="9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1.5" customHeight="1">
      <c r="A11" s="108" t="s">
        <v>249</v>
      </c>
      <c r="B11" s="39"/>
      <c r="C11" s="39"/>
      <c r="D11" s="10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06" t="s">
        <v>236</v>
      </c>
      <c r="B12" s="106" t="s">
        <v>237</v>
      </c>
      <c r="C12" s="106" t="s">
        <v>239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6" t="s">
        <v>155</v>
      </c>
      <c r="B13" s="96">
        <v>200.0</v>
      </c>
      <c r="C13" s="96">
        <v>3.0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6" t="s">
        <v>157</v>
      </c>
      <c r="B14" s="96">
        <v>400.0</v>
      </c>
      <c r="C14" s="96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6" t="s">
        <v>159</v>
      </c>
      <c r="B15" s="96">
        <v>600.0</v>
      </c>
      <c r="C15" s="96">
        <v>1.0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6" t="s">
        <v>162</v>
      </c>
      <c r="B16" s="96">
        <v>800.0</v>
      </c>
      <c r="C16" s="96">
        <v>0.5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01" t="s">
        <v>163</v>
      </c>
      <c r="B17" s="102"/>
      <c r="C17" s="102"/>
      <c r="D17" s="102"/>
      <c r="E17" s="102"/>
      <c r="F17" s="102"/>
      <c r="G17" s="102"/>
      <c r="H17" s="10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02" t="s">
        <v>250</v>
      </c>
      <c r="B18" s="102"/>
      <c r="C18" s="102"/>
      <c r="D18" s="102"/>
      <c r="E18" s="102"/>
      <c r="F18" s="102"/>
      <c r="G18" s="102"/>
      <c r="H18" s="10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02" t="s">
        <v>251</v>
      </c>
      <c r="B19" s="102"/>
      <c r="C19" s="102"/>
      <c r="D19" s="102"/>
      <c r="E19" s="102"/>
      <c r="F19" s="102"/>
      <c r="G19" s="102"/>
      <c r="H19" s="10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02" t="s">
        <v>252</v>
      </c>
      <c r="B20" s="102"/>
      <c r="C20" s="102"/>
      <c r="D20" s="102"/>
      <c r="E20" s="102"/>
      <c r="F20" s="102"/>
      <c r="G20" s="102"/>
      <c r="H20" s="10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2"/>
      <c r="B21" s="102" t="s">
        <v>253</v>
      </c>
      <c r="C21" s="102"/>
      <c r="D21" s="102"/>
      <c r="E21" s="102"/>
      <c r="F21" s="102"/>
      <c r="G21" s="102"/>
      <c r="H21" s="10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2"/>
      <c r="B22" s="102" t="s">
        <v>254</v>
      </c>
      <c r="C22" s="102"/>
      <c r="D22" s="102"/>
      <c r="E22" s="102"/>
      <c r="F22" s="102"/>
      <c r="G22" s="102"/>
      <c r="H22" s="10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2"/>
      <c r="B23" s="102" t="s">
        <v>255</v>
      </c>
      <c r="C23" s="102"/>
      <c r="D23" s="102"/>
      <c r="E23" s="102"/>
      <c r="F23" s="102"/>
      <c r="G23" s="102"/>
      <c r="H23" s="10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2" t="s">
        <v>256</v>
      </c>
      <c r="B24" s="102"/>
      <c r="C24" s="102"/>
      <c r="D24" s="102"/>
      <c r="E24" s="102"/>
      <c r="F24" s="102"/>
      <c r="G24" s="102"/>
      <c r="H24" s="10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2"/>
      <c r="B25" s="102" t="s">
        <v>257</v>
      </c>
      <c r="C25" s="102"/>
      <c r="D25" s="102"/>
      <c r="E25" s="102"/>
      <c r="F25" s="102"/>
      <c r="G25" s="102"/>
      <c r="H25" s="10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2" t="s">
        <v>258</v>
      </c>
      <c r="B26" s="102"/>
      <c r="C26" s="102"/>
      <c r="D26" s="102"/>
      <c r="E26" s="102"/>
      <c r="F26" s="102"/>
      <c r="G26" s="102"/>
      <c r="H26" s="10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G1"/>
    <mergeCell ref="A11:C11"/>
    <mergeCell ref="E2:F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3" width="11.14"/>
    <col customWidth="1" min="4" max="4" width="11.29"/>
    <col customWidth="1" min="5" max="5" width="9.14"/>
    <col customWidth="1" min="6" max="6" width="7.86"/>
    <col customWidth="1" min="7" max="7" width="9.0"/>
    <col customWidth="1" min="8" max="10" width="9.14"/>
    <col customWidth="1" min="11" max="26" width="8.0"/>
  </cols>
  <sheetData>
    <row r="1" ht="15.75" customHeight="1">
      <c r="A1" s="110" t="s">
        <v>259</v>
      </c>
      <c r="B1" s="111"/>
      <c r="C1" s="111"/>
      <c r="D1" s="111"/>
      <c r="E1" s="111"/>
      <c r="F1" s="111"/>
      <c r="G1" s="111"/>
      <c r="H1" s="11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112" t="s">
        <v>260</v>
      </c>
      <c r="B3" s="75"/>
      <c r="C3" s="75"/>
      <c r="D3" s="75"/>
      <c r="E3" s="75"/>
      <c r="F3" s="75"/>
      <c r="G3" s="75"/>
      <c r="H3" s="75"/>
      <c r="I3" s="75"/>
      <c r="J3" s="7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3.25" customHeight="1">
      <c r="A4" s="113" t="s">
        <v>261</v>
      </c>
      <c r="B4" s="114" t="s">
        <v>262</v>
      </c>
      <c r="C4" s="115" t="s">
        <v>263</v>
      </c>
      <c r="D4" s="115" t="s">
        <v>264</v>
      </c>
      <c r="E4" s="114" t="s">
        <v>265</v>
      </c>
      <c r="F4" s="114" t="s">
        <v>266</v>
      </c>
      <c r="G4" s="115" t="s">
        <v>267</v>
      </c>
      <c r="H4" s="115" t="s">
        <v>268</v>
      </c>
      <c r="I4" s="115" t="s">
        <v>269</v>
      </c>
      <c r="J4" s="116" t="s">
        <v>270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17">
        <v>1.0</v>
      </c>
      <c r="B5" s="118" t="s">
        <v>271</v>
      </c>
      <c r="C5" s="118" t="s">
        <v>272</v>
      </c>
      <c r="D5" s="119"/>
      <c r="E5" s="120">
        <v>7.0</v>
      </c>
      <c r="F5" s="120">
        <v>3.0</v>
      </c>
      <c r="G5" s="121"/>
      <c r="H5" s="122"/>
      <c r="I5" s="122"/>
      <c r="J5" s="12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4">
        <v>2.0</v>
      </c>
      <c r="B6" s="125" t="s">
        <v>273</v>
      </c>
      <c r="C6" s="125" t="s">
        <v>274</v>
      </c>
      <c r="D6" s="126"/>
      <c r="E6" s="127">
        <v>4.0</v>
      </c>
      <c r="F6" s="127">
        <v>7.0</v>
      </c>
      <c r="G6" s="128"/>
      <c r="H6" s="128"/>
      <c r="I6" s="128"/>
      <c r="J6" s="12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4">
        <v>3.0</v>
      </c>
      <c r="B7" s="125" t="s">
        <v>275</v>
      </c>
      <c r="C7" s="125" t="s">
        <v>276</v>
      </c>
      <c r="D7" s="126"/>
      <c r="E7" s="127">
        <v>7.0</v>
      </c>
      <c r="F7" s="127">
        <v>6.0</v>
      </c>
      <c r="G7" s="128"/>
      <c r="H7" s="128"/>
      <c r="I7" s="128"/>
      <c r="J7" s="12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30">
        <v>4.0</v>
      </c>
      <c r="B8" s="131" t="s">
        <v>277</v>
      </c>
      <c r="C8" s="131" t="s">
        <v>278</v>
      </c>
      <c r="D8" s="132"/>
      <c r="E8" s="133">
        <v>6.0</v>
      </c>
      <c r="F8" s="133">
        <v>6.5</v>
      </c>
      <c r="G8" s="134"/>
      <c r="H8" s="134"/>
      <c r="I8" s="134"/>
      <c r="J8" s="13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3"/>
      <c r="E9" s="3"/>
      <c r="F9" s="3"/>
      <c r="G9" s="136" t="s">
        <v>279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1.5" customHeight="1">
      <c r="A10" s="137" t="s">
        <v>280</v>
      </c>
      <c r="B10" s="138" t="s">
        <v>281</v>
      </c>
      <c r="C10" s="139" t="s">
        <v>155</v>
      </c>
      <c r="D10" s="139" t="s">
        <v>157</v>
      </c>
      <c r="E10" s="139" t="s">
        <v>159</v>
      </c>
      <c r="F10" s="3"/>
      <c r="G10" s="94" t="s">
        <v>282</v>
      </c>
      <c r="H10" s="95" t="s">
        <v>136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9"/>
      <c r="B11" s="138" t="s">
        <v>283</v>
      </c>
      <c r="C11" s="139" t="s">
        <v>284</v>
      </c>
      <c r="D11" s="139" t="s">
        <v>285</v>
      </c>
      <c r="E11" s="139" t="s">
        <v>286</v>
      </c>
      <c r="F11" s="3"/>
      <c r="G11" s="125">
        <v>1.0</v>
      </c>
      <c r="H11" s="125">
        <v>2.0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125">
        <v>2.0</v>
      </c>
      <c r="H12" s="125">
        <v>1.5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7" t="s">
        <v>287</v>
      </c>
      <c r="B13" s="4"/>
      <c r="C13" s="4"/>
      <c r="D13" s="4"/>
      <c r="E13" s="4"/>
      <c r="F13" s="4"/>
      <c r="G13" s="125">
        <v>3.0</v>
      </c>
      <c r="H13" s="125">
        <v>1.0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125">
        <v>4.0</v>
      </c>
      <c r="H14" s="125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40" t="s">
        <v>20</v>
      </c>
      <c r="B15" s="141"/>
      <c r="C15" s="141"/>
      <c r="D15" s="141"/>
      <c r="E15" s="141"/>
      <c r="F15" s="141"/>
      <c r="G15" s="141"/>
      <c r="H15" s="14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6.0" customHeight="1">
      <c r="A16" s="142" t="s">
        <v>288</v>
      </c>
      <c r="B16" s="62"/>
      <c r="C16" s="62"/>
      <c r="D16" s="62"/>
      <c r="E16" s="62"/>
      <c r="F16" s="62"/>
      <c r="G16" s="62"/>
      <c r="H16" s="6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141" t="s">
        <v>289</v>
      </c>
      <c r="B17" s="141"/>
      <c r="C17" s="141"/>
      <c r="D17" s="141"/>
      <c r="E17" s="141"/>
      <c r="F17" s="141"/>
      <c r="G17" s="141"/>
      <c r="H17" s="14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3.75" customHeight="1">
      <c r="A18" s="142" t="s">
        <v>290</v>
      </c>
      <c r="B18" s="62"/>
      <c r="C18" s="62"/>
      <c r="D18" s="62"/>
      <c r="E18" s="62"/>
      <c r="F18" s="62"/>
      <c r="G18" s="63"/>
      <c r="H18" s="14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141" t="s">
        <v>291</v>
      </c>
      <c r="B19" s="141"/>
      <c r="C19" s="141"/>
      <c r="D19" s="141"/>
      <c r="E19" s="141"/>
      <c r="F19" s="141"/>
      <c r="G19" s="141"/>
      <c r="H19" s="14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141" t="s">
        <v>292</v>
      </c>
      <c r="B20" s="141"/>
      <c r="C20" s="141"/>
      <c r="D20" s="141"/>
      <c r="E20" s="141"/>
      <c r="F20" s="141"/>
      <c r="G20" s="141"/>
      <c r="H20" s="14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41" t="s">
        <v>293</v>
      </c>
      <c r="B21" s="141"/>
      <c r="C21" s="141"/>
      <c r="D21" s="141"/>
      <c r="E21" s="141"/>
      <c r="F21" s="141"/>
      <c r="G21" s="141"/>
      <c r="H21" s="14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3:J3"/>
    <mergeCell ref="A18:G18"/>
    <mergeCell ref="A16:H16"/>
    <mergeCell ref="A10:A11"/>
    <mergeCell ref="G9:H9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3.43"/>
    <col customWidth="1" min="3" max="3" width="11.0"/>
    <col customWidth="1" min="4" max="4" width="13.43"/>
    <col customWidth="1" min="5" max="5" width="11.71"/>
    <col customWidth="1" min="6" max="6" width="14.43"/>
    <col customWidth="1" min="7" max="7" width="11.57"/>
    <col customWidth="1" min="8" max="8" width="13.0"/>
    <col customWidth="1" min="9" max="26" width="8.0"/>
  </cols>
  <sheetData>
    <row r="1" ht="15.75" customHeight="1">
      <c r="A1" s="5" t="s">
        <v>294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7"/>
      <c r="B2" s="4"/>
      <c r="C2" s="4"/>
      <c r="D2" s="2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143" t="s">
        <v>295</v>
      </c>
      <c r="B4" s="75"/>
      <c r="C4" s="75"/>
      <c r="D4" s="75"/>
      <c r="E4" s="75"/>
      <c r="F4" s="75"/>
      <c r="G4" s="7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8.0" customHeight="1">
      <c r="A5" s="144" t="s">
        <v>296</v>
      </c>
      <c r="B5" s="78" t="s">
        <v>297</v>
      </c>
      <c r="C5" s="78" t="s">
        <v>209</v>
      </c>
      <c r="D5" s="78" t="s">
        <v>298</v>
      </c>
      <c r="E5" s="77" t="s">
        <v>299</v>
      </c>
      <c r="F5" s="77" t="s">
        <v>184</v>
      </c>
      <c r="G5" s="79" t="s">
        <v>269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 t="s">
        <v>300</v>
      </c>
      <c r="B6" s="50"/>
      <c r="C6" s="145"/>
      <c r="D6" s="15">
        <v>60.0</v>
      </c>
      <c r="E6" s="145"/>
      <c r="F6" s="145"/>
      <c r="G6" s="8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4" t="s">
        <v>301</v>
      </c>
      <c r="B7" s="50"/>
      <c r="C7" s="145"/>
      <c r="D7" s="15">
        <v>70.0</v>
      </c>
      <c r="E7" s="145"/>
      <c r="F7" s="145"/>
      <c r="G7" s="8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302</v>
      </c>
      <c r="B8" s="50"/>
      <c r="C8" s="145"/>
      <c r="D8" s="15">
        <v>30.0</v>
      </c>
      <c r="E8" s="145"/>
      <c r="F8" s="145"/>
      <c r="G8" s="8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 t="s">
        <v>303</v>
      </c>
      <c r="B9" s="50"/>
      <c r="C9" s="145"/>
      <c r="D9" s="15">
        <v>120.0</v>
      </c>
      <c r="E9" s="145"/>
      <c r="F9" s="145"/>
      <c r="G9" s="8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 t="s">
        <v>304</v>
      </c>
      <c r="B10" s="50"/>
      <c r="C10" s="145"/>
      <c r="D10" s="15">
        <v>100.0</v>
      </c>
      <c r="E10" s="145"/>
      <c r="F10" s="145"/>
      <c r="G10" s="8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4" t="s">
        <v>305</v>
      </c>
      <c r="B11" s="50"/>
      <c r="C11" s="145"/>
      <c r="D11" s="15">
        <v>50.0</v>
      </c>
      <c r="E11" s="145"/>
      <c r="F11" s="145"/>
      <c r="G11" s="89"/>
      <c r="H11" s="14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4" t="s">
        <v>306</v>
      </c>
      <c r="B12" s="50"/>
      <c r="C12" s="145"/>
      <c r="D12" s="15">
        <v>65.0</v>
      </c>
      <c r="E12" s="145"/>
      <c r="F12" s="145"/>
      <c r="G12" s="8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90" t="s">
        <v>307</v>
      </c>
      <c r="B13" s="50"/>
      <c r="C13" s="145"/>
      <c r="D13" s="91">
        <v>20.0</v>
      </c>
      <c r="E13" s="145"/>
      <c r="F13" s="145"/>
      <c r="G13" s="8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75" customHeight="1">
      <c r="A14" s="147" t="s">
        <v>308</v>
      </c>
      <c r="B14" s="148"/>
      <c r="C14" s="148"/>
      <c r="D14" s="148"/>
      <c r="E14" s="148"/>
      <c r="F14" s="148"/>
      <c r="G14" s="148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149" t="s">
        <v>209</v>
      </c>
      <c r="B15" s="75"/>
      <c r="C15" s="75"/>
      <c r="D15" s="7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50" t="s">
        <v>296</v>
      </c>
      <c r="B16" s="151" t="s">
        <v>297</v>
      </c>
      <c r="C16" s="152" t="s">
        <v>209</v>
      </c>
      <c r="D16" s="153"/>
      <c r="E16" s="4"/>
      <c r="F16" s="154" t="s">
        <v>309</v>
      </c>
      <c r="G16" s="15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55"/>
      <c r="B17" s="69"/>
      <c r="C17" s="100">
        <v>1.0</v>
      </c>
      <c r="D17" s="156">
        <v>2.0</v>
      </c>
      <c r="E17" s="4"/>
      <c r="F17" s="157" t="s">
        <v>310</v>
      </c>
      <c r="G17" s="15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4" t="s">
        <v>311</v>
      </c>
      <c r="B18" s="15" t="s">
        <v>312</v>
      </c>
      <c r="C18" s="15">
        <v>49.0</v>
      </c>
      <c r="D18" s="159">
        <v>50.0</v>
      </c>
      <c r="E18" s="4"/>
      <c r="F18" s="14" t="s">
        <v>311</v>
      </c>
      <c r="G18" s="16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 t="s">
        <v>313</v>
      </c>
      <c r="B19" s="15" t="s">
        <v>314</v>
      </c>
      <c r="C19" s="15">
        <v>2.5</v>
      </c>
      <c r="D19" s="159">
        <v>3.0</v>
      </c>
      <c r="E19" s="4"/>
      <c r="F19" s="14" t="s">
        <v>313</v>
      </c>
      <c r="G19" s="16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315</v>
      </c>
      <c r="B20" s="15" t="s">
        <v>316</v>
      </c>
      <c r="C20" s="15">
        <v>3.0</v>
      </c>
      <c r="D20" s="159">
        <v>3.5</v>
      </c>
      <c r="E20" s="4"/>
      <c r="F20" s="14" t="s">
        <v>315</v>
      </c>
      <c r="G20" s="16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4" t="s">
        <v>317</v>
      </c>
      <c r="B21" s="15" t="s">
        <v>318</v>
      </c>
      <c r="C21" s="15">
        <v>13.0</v>
      </c>
      <c r="D21" s="159">
        <v>15.0</v>
      </c>
      <c r="E21" s="4"/>
      <c r="F21" s="14" t="s">
        <v>317</v>
      </c>
      <c r="G21" s="16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90" t="s">
        <v>319</v>
      </c>
      <c r="B22" s="91" t="s">
        <v>320</v>
      </c>
      <c r="C22" s="91">
        <v>27.0</v>
      </c>
      <c r="D22" s="161">
        <v>30.0</v>
      </c>
      <c r="E22" s="4"/>
      <c r="F22" s="90" t="s">
        <v>319</v>
      </c>
      <c r="G22" s="16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5" t="s">
        <v>20</v>
      </c>
      <c r="B24" s="26"/>
      <c r="C24" s="26"/>
      <c r="D24" s="26"/>
      <c r="E24" s="26"/>
      <c r="F24" s="26"/>
      <c r="G24" s="2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26" t="s">
        <v>321</v>
      </c>
      <c r="B25" s="26"/>
      <c r="C25" s="26"/>
      <c r="D25" s="26"/>
      <c r="E25" s="26"/>
      <c r="F25" s="26"/>
      <c r="G25" s="2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26" t="s">
        <v>322</v>
      </c>
      <c r="B26" s="26"/>
      <c r="C26" s="26"/>
      <c r="D26" s="26"/>
      <c r="E26" s="26"/>
      <c r="F26" s="26"/>
      <c r="G26" s="2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26" t="s">
        <v>323</v>
      </c>
      <c r="B27" s="26"/>
      <c r="C27" s="26"/>
      <c r="D27" s="26"/>
      <c r="E27" s="26"/>
      <c r="F27" s="26"/>
      <c r="G27" s="2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6" t="s">
        <v>324</v>
      </c>
      <c r="B28" s="26"/>
      <c r="C28" s="26"/>
      <c r="D28" s="26"/>
      <c r="E28" s="26"/>
      <c r="F28" s="26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75" customHeight="1">
      <c r="A29" s="26" t="s">
        <v>325</v>
      </c>
      <c r="B29" s="26"/>
      <c r="C29" s="26"/>
      <c r="D29" s="26"/>
      <c r="E29" s="26"/>
      <c r="F29" s="26"/>
      <c r="G29" s="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5.25" customHeight="1">
      <c r="A30" s="163" t="s">
        <v>326</v>
      </c>
      <c r="B30" s="62"/>
      <c r="C30" s="62"/>
      <c r="D30" s="62"/>
      <c r="E30" s="62"/>
      <c r="F30" s="62"/>
      <c r="G30" s="6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26" t="s">
        <v>327</v>
      </c>
      <c r="B31" s="26"/>
      <c r="C31" s="26"/>
      <c r="D31" s="26"/>
      <c r="E31" s="26"/>
      <c r="F31" s="26"/>
      <c r="G31" s="2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26" t="s">
        <v>328</v>
      </c>
      <c r="B32" s="26"/>
      <c r="C32" s="26"/>
      <c r="D32" s="26"/>
      <c r="E32" s="26"/>
      <c r="F32" s="26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A16:A17"/>
    <mergeCell ref="B16:B17"/>
    <mergeCell ref="F16:G16"/>
    <mergeCell ref="F17:G17"/>
    <mergeCell ref="C16:D16"/>
    <mergeCell ref="A15:D15"/>
    <mergeCell ref="A30:G30"/>
    <mergeCell ref="A4:G4"/>
    <mergeCell ref="A14:G14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43"/>
    <col customWidth="1" min="3" max="3" width="12.14"/>
    <col customWidth="1" min="4" max="4" width="13.43"/>
    <col customWidth="1" min="5" max="5" width="11.71"/>
    <col customWidth="1" min="6" max="7" width="14.43"/>
    <col customWidth="1" min="8" max="8" width="11.57"/>
    <col customWidth="1" min="9" max="9" width="9.14"/>
    <col customWidth="1" min="10" max="26" width="8.0"/>
  </cols>
  <sheetData>
    <row r="1" ht="15.75" customHeight="1">
      <c r="A1" s="5" t="s">
        <v>329</v>
      </c>
      <c r="B1" s="4"/>
      <c r="C1" s="4"/>
      <c r="D1" s="4"/>
      <c r="E1" s="4"/>
      <c r="F1" s="4"/>
      <c r="G1" s="4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7"/>
      <c r="B2" s="4"/>
      <c r="C2" s="4"/>
      <c r="D2" s="2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64" t="s">
        <v>330</v>
      </c>
      <c r="B4" s="75"/>
      <c r="C4" s="75"/>
      <c r="D4" s="75"/>
      <c r="E4" s="75"/>
      <c r="F4" s="75"/>
      <c r="G4" s="75"/>
      <c r="H4" s="7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44" t="s">
        <v>331</v>
      </c>
      <c r="B5" s="78" t="s">
        <v>332</v>
      </c>
      <c r="C5" s="78" t="s">
        <v>333</v>
      </c>
      <c r="D5" s="78" t="s">
        <v>334</v>
      </c>
      <c r="E5" s="77" t="s">
        <v>335</v>
      </c>
      <c r="F5" s="77" t="s">
        <v>336</v>
      </c>
      <c r="G5" s="165" t="s">
        <v>209</v>
      </c>
      <c r="H5" s="79" t="s">
        <v>337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66">
        <v>39003.0</v>
      </c>
      <c r="B6" s="167">
        <v>0.5423032407407408</v>
      </c>
      <c r="C6" s="167">
        <v>0.5437037037037037</v>
      </c>
      <c r="D6" s="81"/>
      <c r="E6" s="168"/>
      <c r="F6" s="50" t="s">
        <v>338</v>
      </c>
      <c r="G6" s="169"/>
      <c r="H6" s="17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66">
        <v>39007.0</v>
      </c>
      <c r="B7" s="167">
        <v>0.8457175925925925</v>
      </c>
      <c r="C7" s="167">
        <v>0.8465393518518519</v>
      </c>
      <c r="D7" s="81"/>
      <c r="E7" s="168"/>
      <c r="F7" s="50" t="s">
        <v>339</v>
      </c>
      <c r="G7" s="169"/>
      <c r="H7" s="17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1">
        <v>39008.0</v>
      </c>
      <c r="B8" s="172">
        <v>0.3439814814814815</v>
      </c>
      <c r="C8" s="172">
        <v>0.3528935185185185</v>
      </c>
      <c r="D8" s="81"/>
      <c r="E8" s="168"/>
      <c r="F8" s="173" t="s">
        <v>338</v>
      </c>
      <c r="G8" s="169"/>
      <c r="H8" s="17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74">
        <v>39009.0</v>
      </c>
      <c r="B9" s="175">
        <v>0.5960300925925927</v>
      </c>
      <c r="C9" s="175">
        <v>0.5975231481481481</v>
      </c>
      <c r="D9" s="81"/>
      <c r="E9" s="168"/>
      <c r="F9" s="92" t="s">
        <v>340</v>
      </c>
      <c r="G9" s="169"/>
      <c r="H9" s="17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47"/>
      <c r="B10" s="148"/>
      <c r="C10" s="148"/>
      <c r="D10" s="148"/>
      <c r="E10" s="148"/>
      <c r="F10" s="148"/>
      <c r="G10" s="148"/>
      <c r="H10" s="148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176" t="s">
        <v>209</v>
      </c>
      <c r="B11" s="153"/>
      <c r="C11" s="7"/>
      <c r="D11" s="154" t="s">
        <v>309</v>
      </c>
      <c r="E11" s="15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177" t="s">
        <v>341</v>
      </c>
      <c r="B12" s="178" t="s">
        <v>78</v>
      </c>
      <c r="C12" s="7"/>
      <c r="D12" s="157" t="s">
        <v>342</v>
      </c>
      <c r="E12" s="15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179" t="s">
        <v>340</v>
      </c>
      <c r="B13" s="180">
        <v>1100.0</v>
      </c>
      <c r="C13" s="7"/>
      <c r="D13" s="181" t="s">
        <v>343</v>
      </c>
      <c r="E13" s="18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50" t="s">
        <v>338</v>
      </c>
      <c r="B14" s="50">
        <v>1000.0</v>
      </c>
      <c r="C14" s="7"/>
      <c r="D14" s="181" t="s">
        <v>344</v>
      </c>
      <c r="E14" s="18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183" t="s">
        <v>339</v>
      </c>
      <c r="B15" s="50">
        <v>1100.0</v>
      </c>
      <c r="C15" s="7"/>
      <c r="D15" s="181" t="s">
        <v>339</v>
      </c>
      <c r="E15" s="18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50" t="s">
        <v>345</v>
      </c>
      <c r="B16" s="50">
        <v>3250.0</v>
      </c>
      <c r="C16" s="7"/>
      <c r="D16" s="184" t="s">
        <v>345</v>
      </c>
      <c r="E16" s="18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86" t="s">
        <v>20</v>
      </c>
      <c r="B17" s="187"/>
      <c r="C17" s="187"/>
      <c r="D17" s="187"/>
      <c r="E17" s="188"/>
      <c r="F17" s="187"/>
      <c r="G17" s="187"/>
      <c r="H17" s="18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87" t="s">
        <v>346</v>
      </c>
      <c r="B18" s="187"/>
      <c r="C18" s="187"/>
      <c r="D18" s="187"/>
      <c r="E18" s="187"/>
      <c r="F18" s="187"/>
      <c r="G18" s="187"/>
      <c r="H18" s="18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75" customHeight="1">
      <c r="A19" s="189" t="s">
        <v>347</v>
      </c>
      <c r="B19" s="62"/>
      <c r="C19" s="62"/>
      <c r="D19" s="62"/>
      <c r="E19" s="62"/>
      <c r="F19" s="62"/>
      <c r="G19" s="62"/>
      <c r="H19" s="6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187" t="s">
        <v>348</v>
      </c>
      <c r="B20" s="187"/>
      <c r="C20" s="187"/>
      <c r="D20" s="187"/>
      <c r="E20" s="187"/>
      <c r="F20" s="187"/>
      <c r="G20" s="187"/>
      <c r="H20" s="18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87" t="s">
        <v>349</v>
      </c>
      <c r="B21" s="187"/>
      <c r="C21" s="187"/>
      <c r="D21" s="187"/>
      <c r="E21" s="187"/>
      <c r="F21" s="187"/>
      <c r="G21" s="187"/>
      <c r="H21" s="18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87" t="s">
        <v>350</v>
      </c>
      <c r="B22" s="187"/>
      <c r="C22" s="187"/>
      <c r="D22" s="187"/>
      <c r="E22" s="187"/>
      <c r="F22" s="187"/>
      <c r="G22" s="187"/>
      <c r="H22" s="18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187" t="s">
        <v>351</v>
      </c>
      <c r="B23" s="187"/>
      <c r="C23" s="187"/>
      <c r="D23" s="187"/>
      <c r="E23" s="187"/>
      <c r="F23" s="187"/>
      <c r="G23" s="187"/>
      <c r="H23" s="18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4:H4"/>
    <mergeCell ref="A10:H10"/>
    <mergeCell ref="A19:H19"/>
    <mergeCell ref="A11:B11"/>
    <mergeCell ref="D11:E11"/>
    <mergeCell ref="D12:E12"/>
  </mergeCells>
  <printOptions/>
  <pageMargins bottom="0.75" footer="0.0" header="0.0" left="0.7" right="0.7" top="0.75"/>
  <pageSetup orientation="landscape"/>
  <drawing r:id="rId1"/>
</worksheet>
</file>