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ing\Repositories\CV\PPC\"/>
    </mc:Choice>
  </mc:AlternateContent>
  <bookViews>
    <workbookView xWindow="0" yWindow="0" windowWidth="11490" windowHeight="5265" tabRatio="794" firstSheet="1" activeTab="1"/>
  </bookViews>
  <sheets>
    <sheet name="Lookup" sheetId="4" state="hidden" r:id="rId1"/>
    <sheet name="Project Checkpoint form" sheetId="18" r:id="rId2"/>
    <sheet name="Dropbox" sheetId="5" state="hidden" r:id="rId3"/>
  </sheets>
  <definedNames>
    <definedName name="BADevelopment">Lookup!$G$1</definedName>
    <definedName name="BADevelopmentCol">Lookup!$G:$G</definedName>
    <definedName name="Competence">Lookup!$A$2:$A$9</definedName>
    <definedName name="DepartmentManager">Lookup!$I$2:$I$7</definedName>
    <definedName name="GeneralManagement">Lookup!$H$1</definedName>
    <definedName name="GeneralManagementCol">Lookup!$H:$H</definedName>
    <definedName name="ProjectManagement">Lookup!$D$1</definedName>
    <definedName name="ProjectManagementCol">Lookup!$D:$D</definedName>
    <definedName name="SoftwareDevelopment">Lookup!$B$1</definedName>
    <definedName name="SoftwareDevelopmentCol">Lookup!$B:$B</definedName>
    <definedName name="SoftwareQA">Lookup!$E$1</definedName>
    <definedName name="SoftwareQACol">Lookup!$E:$E</definedName>
    <definedName name="SoftwareQC">Lookup!$C$1</definedName>
    <definedName name="SoftwareQCCol">Lookup!$C:$C</definedName>
    <definedName name="UIDevelopment">Lookup!$F$1</definedName>
    <definedName name="UIDevelopmentCol">Lookup!$F:$F</definedName>
  </definedNames>
  <calcPr calcId="162913" calcOnSave="0" concurrentCalc="0"/>
</workbook>
</file>

<file path=xl/calcChain.xml><?xml version="1.0" encoding="utf-8"?>
<calcChain xmlns="http://schemas.openxmlformats.org/spreadsheetml/2006/main">
  <c r="F33" i="18" l="1"/>
  <c r="A63" i="18"/>
  <c r="C63" i="18"/>
  <c r="F40" i="18"/>
  <c r="D63" i="18"/>
  <c r="F63" i="18"/>
  <c r="F49" i="18"/>
  <c r="G63" i="18"/>
  <c r="I63" i="18"/>
  <c r="F56" i="18"/>
  <c r="J63" i="18"/>
  <c r="L63" i="18"/>
  <c r="M63" i="18"/>
  <c r="E39" i="18"/>
  <c r="E55" i="18"/>
  <c r="E48" i="18"/>
  <c r="E32" i="18"/>
</calcChain>
</file>

<file path=xl/sharedStrings.xml><?xml version="1.0" encoding="utf-8"?>
<sst xmlns="http://schemas.openxmlformats.org/spreadsheetml/2006/main" count="335" uniqueCount="307">
  <si>
    <t>Software Development</t>
  </si>
  <si>
    <t>Competence</t>
  </si>
  <si>
    <t>Project Management</t>
  </si>
  <si>
    <t>General Management</t>
  </si>
  <si>
    <t>Software QC</t>
  </si>
  <si>
    <t>Software QA</t>
  </si>
  <si>
    <t>UI Development</t>
  </si>
  <si>
    <t>BA Development</t>
  </si>
  <si>
    <t>Associate Software Engineer</t>
  </si>
  <si>
    <t>Software Engineer</t>
  </si>
  <si>
    <t>Senior Software Engineer</t>
  </si>
  <si>
    <t>Principle Software Engineer</t>
  </si>
  <si>
    <t>Solution Architech</t>
  </si>
  <si>
    <t>Senior Solution Architect</t>
  </si>
  <si>
    <t>Technical Manager</t>
  </si>
  <si>
    <t>Technical Director</t>
  </si>
  <si>
    <t>QC Manager</t>
  </si>
  <si>
    <t>Associate Software QC</t>
  </si>
  <si>
    <t xml:space="preserve">Software QC </t>
  </si>
  <si>
    <t>Senior Software QC</t>
  </si>
  <si>
    <t>Principle Software QC</t>
  </si>
  <si>
    <t xml:space="preserve">QC Specialist </t>
  </si>
  <si>
    <t>Associate PM</t>
  </si>
  <si>
    <t>PM</t>
  </si>
  <si>
    <t>Senior PM</t>
  </si>
  <si>
    <t>Delivery Manager / Bid Manager</t>
  </si>
  <si>
    <t>Delivery Director</t>
  </si>
  <si>
    <t xml:space="preserve">Associate Software QA </t>
  </si>
  <si>
    <t>Senior Software QA</t>
  </si>
  <si>
    <t>Principle Software QA</t>
  </si>
  <si>
    <t>QA Manager</t>
  </si>
  <si>
    <t>Associate UI Designer</t>
  </si>
  <si>
    <t>UI Designer</t>
  </si>
  <si>
    <t>Senior UI Designer</t>
  </si>
  <si>
    <t>Principle UI Designer</t>
  </si>
  <si>
    <t>UI Design Specialist</t>
  </si>
  <si>
    <t>Senior UI Design Specialist</t>
  </si>
  <si>
    <t>UI Design Manager</t>
  </si>
  <si>
    <t>Associate Business Analyst</t>
  </si>
  <si>
    <t>Business Analyst</t>
  </si>
  <si>
    <t>Senior Business Analyst</t>
  </si>
  <si>
    <t>Principle Business Analyst</t>
  </si>
  <si>
    <t>Business System Analyst</t>
  </si>
  <si>
    <t>Business Domain Expert</t>
  </si>
  <si>
    <t>Team Manager</t>
  </si>
  <si>
    <t>Department Manager</t>
  </si>
  <si>
    <t>Senior Department Manager</t>
  </si>
  <si>
    <t>Resource Manager</t>
  </si>
  <si>
    <t>Resource Director</t>
  </si>
  <si>
    <t>Nguyen Ba Dat</t>
  </si>
  <si>
    <t>Nguyen Hoang Nhan</t>
  </si>
  <si>
    <t>Bui Viet Minh</t>
  </si>
  <si>
    <t>Do Cong Bang</t>
  </si>
  <si>
    <t>Do Kim Chi</t>
  </si>
  <si>
    <t>Line Manager</t>
  </si>
  <si>
    <t>Review type</t>
  </si>
  <si>
    <t>Review Type</t>
  </si>
  <si>
    <t>Mid- Year 2014</t>
  </si>
  <si>
    <t>Year- End 2014</t>
  </si>
  <si>
    <t>Level</t>
  </si>
  <si>
    <t>Sub- level</t>
  </si>
  <si>
    <t>Project Name</t>
  </si>
  <si>
    <t>Date of Review</t>
  </si>
  <si>
    <t>Review Period</t>
  </si>
  <si>
    <t>SCORE "A"</t>
  </si>
  <si>
    <t>SCORE "B"</t>
  </si>
  <si>
    <t>WEIGHT</t>
  </si>
  <si>
    <t>Limited ability to perform</t>
  </si>
  <si>
    <t>Can perform with assistance</t>
  </si>
  <si>
    <t>Comments by Appraiser:</t>
  </si>
  <si>
    <t>TIMELINE</t>
  </si>
  <si>
    <t xml:space="preserve"> PERFORMANCE'S RATING &amp; SCORE</t>
  </si>
  <si>
    <t>Communication</t>
  </si>
  <si>
    <t>Time Management</t>
  </si>
  <si>
    <t>Teamwork</t>
  </si>
  <si>
    <r>
      <t xml:space="preserve">PERFORMANCE EVALUATION COMMENTS
</t>
    </r>
    <r>
      <rPr>
        <b/>
        <i/>
        <sz val="12"/>
        <rFont val="Arial"/>
        <family val="2"/>
      </rPr>
      <t>(Filled by PM)</t>
    </r>
  </si>
  <si>
    <r>
      <t xml:space="preserve">PERFORMANCE EVALUATION COMMENTS
</t>
    </r>
    <r>
      <rPr>
        <b/>
        <i/>
        <sz val="12"/>
        <rFont val="Arial"/>
        <family val="2"/>
      </rPr>
      <t>(Filled by LM/ EgM)</t>
    </r>
  </si>
  <si>
    <t>Rating</t>
  </si>
  <si>
    <t>MS</t>
  </si>
  <si>
    <t>C++</t>
  </si>
  <si>
    <t>QC</t>
  </si>
  <si>
    <t>PHP</t>
  </si>
  <si>
    <t>Mobile</t>
  </si>
  <si>
    <t>DBA</t>
  </si>
  <si>
    <t>Java</t>
  </si>
  <si>
    <t>QC Telecom</t>
  </si>
  <si>
    <t>SPA</t>
  </si>
  <si>
    <t>UI</t>
  </si>
  <si>
    <t>BA</t>
  </si>
  <si>
    <t>Others</t>
  </si>
  <si>
    <t>Front-end</t>
  </si>
  <si>
    <t>HR</t>
  </si>
  <si>
    <t>Finance</t>
  </si>
  <si>
    <t>IT</t>
  </si>
  <si>
    <t>Ruby-on-rail</t>
  </si>
  <si>
    <t>Python</t>
  </si>
  <si>
    <t>PM/ DM</t>
  </si>
  <si>
    <t>SL</t>
  </si>
  <si>
    <t>Department/ ODC</t>
  </si>
  <si>
    <t>Sharepoint</t>
  </si>
  <si>
    <t>USAPAC</t>
  </si>
  <si>
    <t>UK</t>
  </si>
  <si>
    <t>Nash Tech</t>
  </si>
  <si>
    <t>Japan</t>
  </si>
  <si>
    <t>S&amp;M</t>
  </si>
  <si>
    <t>Business Development</t>
  </si>
  <si>
    <t>APS</t>
  </si>
  <si>
    <t>SD - General</t>
  </si>
  <si>
    <t>Bench</t>
  </si>
  <si>
    <t>Supporting</t>
  </si>
  <si>
    <t>Bui Thanh Huy</t>
  </si>
  <si>
    <t>Do Nguyen Binh</t>
  </si>
  <si>
    <t>Do Thi Thanh Huyen</t>
  </si>
  <si>
    <t>Do Tran Anh Vu</t>
  </si>
  <si>
    <t>Doan Thi Ngoc Hoa</t>
  </si>
  <si>
    <t>Ho Thi Hong Tram</t>
  </si>
  <si>
    <t>Hoang Vu Long</t>
  </si>
  <si>
    <t>Huynh Minh Vu</t>
  </si>
  <si>
    <t>Lam Bao Chau</t>
  </si>
  <si>
    <t>Lam Hai Thong</t>
  </si>
  <si>
    <t>Le Dang Khoa</t>
  </si>
  <si>
    <t>Le Duy Tung Phuong</t>
  </si>
  <si>
    <t>Le Hoang Dung</t>
  </si>
  <si>
    <t>Le Huynh Cong Thao</t>
  </si>
  <si>
    <t>Le Thi Van Thu</t>
  </si>
  <si>
    <t>Luc Tu Cuong</t>
  </si>
  <si>
    <t>Ngo Thi Hoang Lan</t>
  </si>
  <si>
    <t>Nguyen Ba Bon</t>
  </si>
  <si>
    <t>Nguyen Chi Hieu</t>
  </si>
  <si>
    <t>Nguyen Dinh Son</t>
  </si>
  <si>
    <t>Nguyen Khanh Chi</t>
  </si>
  <si>
    <t>Nguyen Quang Hien</t>
  </si>
  <si>
    <t>Nguyen Quang Tri</t>
  </si>
  <si>
    <t>Nguyen Thanh Huyen</t>
  </si>
  <si>
    <t>Nguyen Thi Lien Huong</t>
  </si>
  <si>
    <t>Nguyen Thi Ngoc Thao</t>
  </si>
  <si>
    <t>Pham Bich Hoa</t>
  </si>
  <si>
    <t>Pham Duc Long</t>
  </si>
  <si>
    <t>Pham Hoang Hai</t>
  </si>
  <si>
    <t>Pham Le Ngoc Lam</t>
  </si>
  <si>
    <t>Pham Phu Vinh</t>
  </si>
  <si>
    <t>Pham Thi Thuy Trang</t>
  </si>
  <si>
    <t>Pham Thi Tuyet Loan</t>
  </si>
  <si>
    <t>Phan Le Minh Tuyen</t>
  </si>
  <si>
    <t>Phan Nam Tran</t>
  </si>
  <si>
    <t>Phan Thanh Nhan</t>
  </si>
  <si>
    <t>Phan Vinh Phuoc</t>
  </si>
  <si>
    <t>Tran Lam</t>
  </si>
  <si>
    <t>Tran Thi Hoang An</t>
  </si>
  <si>
    <t>Trinh Thi Thanh Ha</t>
  </si>
  <si>
    <t>Truong Quoc Trung</t>
  </si>
  <si>
    <t>Vo Nhu Nhu</t>
  </si>
  <si>
    <t>Vo Thi Ly</t>
  </si>
  <si>
    <t>Vu Duc Hau</t>
  </si>
  <si>
    <t>Vu Hong Nguyen</t>
  </si>
  <si>
    <t>Vu Nguyen Phi Long</t>
  </si>
  <si>
    <t>Project Manager</t>
  </si>
  <si>
    <t>Dang Thanh Thang</t>
  </si>
  <si>
    <t>Ha Vinh Phu</t>
  </si>
  <si>
    <t>Hua Minh Tri</t>
  </si>
  <si>
    <t>Le Dac Tuan</t>
  </si>
  <si>
    <t>Le Thi Kim Nga</t>
  </si>
  <si>
    <t>Le Van Tin</t>
  </si>
  <si>
    <t>Le Vuong Thien</t>
  </si>
  <si>
    <t>Luong Minh Tuan</t>
  </si>
  <si>
    <t>Nguyen Anh Tuan</t>
  </si>
  <si>
    <t>Nguyen Hoang Phuong</t>
  </si>
  <si>
    <t>Nguyen Khanh Linh</t>
  </si>
  <si>
    <t>Nguyen Minh Tam</t>
  </si>
  <si>
    <t>Nguyen Thi Kim Thanh</t>
  </si>
  <si>
    <t>Nguyen Thi Thu Suong</t>
  </si>
  <si>
    <t>Nguyen Van Tuan</t>
  </si>
  <si>
    <t>Nguyen Viet Thuan</t>
  </si>
  <si>
    <t>Tran Viet Khoa</t>
  </si>
  <si>
    <t>Truong Quang Binh</t>
  </si>
  <si>
    <t>Van Thi Bien</t>
  </si>
  <si>
    <t>Vo Thanh Nghi</t>
  </si>
  <si>
    <t>(DDMMYYYY)</t>
  </si>
  <si>
    <t>SECTION 1: Performance Assessment</t>
  </si>
  <si>
    <r>
      <t xml:space="preserve">KPIs
</t>
    </r>
    <r>
      <rPr>
        <i/>
        <sz val="12"/>
        <rFont val="Arial"/>
        <family val="2"/>
      </rPr>
      <t>(Key Performance Indicator)</t>
    </r>
  </si>
  <si>
    <r>
      <t xml:space="preserve">KRAs
</t>
    </r>
    <r>
      <rPr>
        <i/>
        <sz val="12"/>
        <rFont val="Arial"/>
        <family val="2"/>
      </rPr>
      <t>(Key Result Area)</t>
    </r>
  </si>
  <si>
    <r>
      <t xml:space="preserve">WEIGHT 
</t>
    </r>
    <r>
      <rPr>
        <i/>
        <sz val="12"/>
        <rFont val="Arial"/>
        <family val="2"/>
      </rPr>
      <t>(%)</t>
    </r>
  </si>
  <si>
    <t>HOW - COMPETENCIES &amp; BEHAVIOURS</t>
  </si>
  <si>
    <t>Listening</t>
  </si>
  <si>
    <t>Speaking</t>
  </si>
  <si>
    <t>Reading</t>
  </si>
  <si>
    <t>Writing</t>
  </si>
  <si>
    <t xml:space="preserve">OVERALL ASSESSMENT </t>
  </si>
  <si>
    <t>Adaptability &amp; Flexibility</t>
  </si>
  <si>
    <t>Problem Solving</t>
  </si>
  <si>
    <t>Start date</t>
  </si>
  <si>
    <t>Can perform without assistance</t>
  </si>
  <si>
    <t>Fully operation with in-depth knowledge</t>
  </si>
  <si>
    <t>Comments by Appraisee</t>
  </si>
  <si>
    <t>Career wish</t>
  </si>
  <si>
    <t>WHAT</t>
  </si>
  <si>
    <t>HOW</t>
  </si>
  <si>
    <t>EXPECTED OUTCOME</t>
  </si>
  <si>
    <t>This performance review will become part of your Harvey Nash personnel file. Please sign to acknowledge that you've discussed and agreed on all items of this document.</t>
  </si>
  <si>
    <t>Timeline</t>
  </si>
  <si>
    <t>Immediately</t>
  </si>
  <si>
    <t>&lt; 3 months</t>
  </si>
  <si>
    <t>3 - 6 months</t>
  </si>
  <si>
    <t>1 year</t>
  </si>
  <si>
    <t>Dept/ ODC</t>
  </si>
  <si>
    <t>Competence:</t>
  </si>
  <si>
    <t>Full name</t>
  </si>
  <si>
    <t>ENGLISH</t>
  </si>
  <si>
    <t>SCORE "C"</t>
  </si>
  <si>
    <t>TOTAL "A"</t>
  </si>
  <si>
    <t>TOTAL "B"</t>
  </si>
  <si>
    <t>TOTAL "C"</t>
  </si>
  <si>
    <t>Can give advice and lead others to perform</t>
  </si>
  <si>
    <t>Job Title</t>
  </si>
  <si>
    <t>Client's feedback (Optional)</t>
  </si>
  <si>
    <t>360o feedback (Optional)</t>
  </si>
  <si>
    <t>SECTION 2: Personal Development Plan</t>
  </si>
  <si>
    <t>Employee's signature</t>
  </si>
  <si>
    <t>Date</t>
  </si>
  <si>
    <r>
      <t xml:space="preserve">Follow up by </t>
    </r>
    <r>
      <rPr>
        <b/>
        <sz val="12"/>
        <rFont val="Arial"/>
        <family val="2"/>
      </rPr>
      <t xml:space="preserve">HR Business Partner
</t>
    </r>
  </si>
  <si>
    <t>Expected level</t>
  </si>
  <si>
    <t>(input from Training)</t>
  </si>
  <si>
    <t>Project Role</t>
  </si>
  <si>
    <t>OVERALL SCORE</t>
  </si>
  <si>
    <t>PROJECT CHECKPOINT FORM</t>
  </si>
  <si>
    <t xml:space="preserve">Company </t>
  </si>
  <si>
    <t>ODC</t>
  </si>
  <si>
    <t>Project</t>
  </si>
  <si>
    <t>Target</t>
  </si>
  <si>
    <t>Achievement</t>
  </si>
  <si>
    <t>BUSINESS RESULTS</t>
  </si>
  <si>
    <r>
      <t xml:space="preserve">PERFORMANCE EVALUATION COMMENTS
</t>
    </r>
    <r>
      <rPr>
        <b/>
        <i/>
        <sz val="12"/>
        <rFont val="Arial"/>
        <family val="2"/>
      </rPr>
      <t>(Filled by EE)</t>
    </r>
  </si>
  <si>
    <t>By EE</t>
  </si>
  <si>
    <t>By PM</t>
  </si>
  <si>
    <t>Project Manager's signature</t>
  </si>
  <si>
    <t>Comments by Resource Committee (optional)</t>
  </si>
  <si>
    <t>B- WHAT -DELIVERY CONTRIBUTION</t>
  </si>
  <si>
    <t>A - WHAT - JOB KNOWLEDGE</t>
  </si>
  <si>
    <t>WHAT - JOB KNOWLEDGE</t>
  </si>
  <si>
    <t>WHAT - DELIVERY CONTRIBUTION</t>
  </si>
  <si>
    <t>SCORE "D"</t>
  </si>
  <si>
    <t>TOTAL "D"</t>
  </si>
  <si>
    <t>"A+B+C+D"</t>
  </si>
  <si>
    <t>Total Score "C" - HOW</t>
  </si>
  <si>
    <t>Total Score "D"</t>
  </si>
  <si>
    <t>Total Score "A" - WHAT - JOB KNOWLEDGE</t>
  </si>
  <si>
    <t>Total Score "B" - WHAT - DELIVERY CONTRIBUTION</t>
  </si>
  <si>
    <t>D-ENGLISH</t>
  </si>
  <si>
    <t>C-COMPETENCIES AND BEHAVIORS</t>
  </si>
  <si>
    <t>Check point</t>
  </si>
  <si>
    <t>Employee code</t>
  </si>
  <si>
    <t>0.5 - 1.4</t>
  </si>
  <si>
    <t>1.5 - 2.4</t>
  </si>
  <si>
    <t>2.5 - 3.4</t>
  </si>
  <si>
    <t>3.5 - 4.4</t>
  </si>
  <si>
    <t>4.5 - 5</t>
  </si>
  <si>
    <t>ACHIEVEMENT</t>
  </si>
  <si>
    <t>AREAS FOR DEVELOPMENT</t>
  </si>
  <si>
    <t>Months in Position</t>
  </si>
  <si>
    <t>Tuyen Phan</t>
  </si>
  <si>
    <t>Finantix ODC</t>
  </si>
  <si>
    <t>Technical skills</t>
  </si>
  <si>
    <t>Defect/Requirement analysis</t>
  </si>
  <si>
    <t>Coding/Fixing skill</t>
  </si>
  <si>
    <t>Self Test / Review skill</t>
  </si>
  <si>
    <t>Project knowledge</t>
  </si>
  <si>
    <t>System knowledge</t>
  </si>
  <si>
    <t>Repository and Version knowledge</t>
  </si>
  <si>
    <t>Technical knowledge</t>
  </si>
  <si>
    <t>Process compliance</t>
  </si>
  <si>
    <t>Schedule</t>
  </si>
  <si>
    <t>Quality</t>
  </si>
  <si>
    <t>Support</t>
  </si>
  <si>
    <t>- Accuracy of report, timesheet, worklog with sufficient details, KPI
- Quality of impact analysis and design documents
- Quality of coding and unit test
- There is no critical/major bug occurs
- Number of valid reopen bug &lt; 5
- Bug fix efficiency (can fix target and similar scenarios, avoid re-opened tickets and side effects)</t>
  </si>
  <si>
    <t>- Willing to support the other team members
- Effectively sharing knowledge with the team
- Contribution to code/document review</t>
  </si>
  <si>
    <t>- On-schedule: Accurate estimation, deliver the work on time
- Keep commitment</t>
  </si>
  <si>
    <t>Proactiveness &amp; Go extra mile</t>
  </si>
  <si>
    <t>- Recognize potential problem and take responsibility for action; offer constructive suggestion, initiative, idea and solution for improvement
- Comply to required processes (timesheet, leave, KPI) automatically and proactively
- Willing and ready to go extra mile to support the project/client to meet dealine
- Willing and ready to step up to take extra responsibility
- Participate to company activities</t>
  </si>
  <si>
    <t>Comply with company &amp; project processes/rules (working hours, timesheet, leave, KPI, etc)</t>
  </si>
  <si>
    <t>New Markets</t>
  </si>
  <si>
    <r>
      <t xml:space="preserve">Leading and Developing Others
</t>
    </r>
    <r>
      <rPr>
        <i/>
        <sz val="12"/>
        <rFont val="Arial"/>
        <family val="2"/>
      </rPr>
      <t>(mandatory for SSE &amp; above)</t>
    </r>
  </si>
  <si>
    <t>Mai Anh Phuong</t>
  </si>
  <si>
    <t>SD1136</t>
  </si>
  <si>
    <t>SSE</t>
  </si>
  <si>
    <r>
      <t xml:space="preserve">From </t>
    </r>
    <r>
      <rPr>
        <sz val="12"/>
        <color indexed="8"/>
        <rFont val="Arial"/>
        <family val="2"/>
      </rPr>
      <t>10-Jun-16</t>
    </r>
  </si>
  <si>
    <r>
      <t>To 02</t>
    </r>
    <r>
      <rPr>
        <sz val="12"/>
        <color indexed="8"/>
        <rFont val="Arial"/>
        <family val="2"/>
      </rPr>
      <t>-Nov-16</t>
    </r>
  </si>
  <si>
    <t>- Analize the assignment and raise idea/solution to solve the problem of the assignment</t>
  </si>
  <si>
    <t>- Adapt well with team members and could supporting them</t>
  </si>
  <si>
    <t xml:space="preserve">- Able to write tickets comments, emails, daily report.
- </t>
  </si>
  <si>
    <t>-  Able to report my tasks progress/problems directly with Client in meetings/calls.</t>
  </si>
  <si>
    <t>- Able to read documents, assignments, bug report, emails, ...</t>
  </si>
  <si>
    <t xml:space="preserve">- When I have a problem , I raise issues as soon as and get support from my team.
-  Report my tasks progress or problems directly with Client in meetings or calls.
- No complain from any colleages and leaders.
</t>
  </si>
  <si>
    <t>- Understand the ideas relating to my assignements or requirement during meetings or calls with Client.</t>
  </si>
  <si>
    <t>- Adapt well with team members and could supporting them.
- Monitor and tracking junior dev, review and support them to cover come their issues. (R&amp;D-PQE Project)</t>
  </si>
  <si>
    <t>- Follow the changes of the task assignment and ODC process.
- Willing to learn and apply new technologies in project (Python)</t>
  </si>
  <si>
    <t>- Monitor and tracking assigned task and stick to the plan or release plan.</t>
  </si>
  <si>
    <t>- Complete task assignment ontime as commitment</t>
  </si>
  <si>
    <t>- Understand the requirment and are able to break the task to detail
- Clear explain about the progress and estimation for the task.</t>
  </si>
  <si>
    <t>- Proactively support other members in team to complete.
- Be confortable and willing to take assignments of other project members to ensure the release.</t>
  </si>
  <si>
    <t>- None of TL code review feedback relating to my codes is already defined in the agreed Coding Standard documents of this project.
- UT test coverage on my codes is greater than 75% (PQE Project)</t>
  </si>
  <si>
    <t>- Always smoke test before release
- UT test coverage on my codes is greater than 75% (PQE Project)</t>
  </si>
  <si>
    <t>- There is no critical/major bug occurs
- Number of valid reopen bug &lt; 5
- None of TL code review feedback relating to my codes quality</t>
  </si>
  <si>
    <t>- Understand the requirment and are able to break the task to detail
- Clear explain about the progress and estimation for the task.
- Independently develop requirements of development assignments relating to project knowledge</t>
  </si>
  <si>
    <t>- Independently develop requirements of development assignments relating to system knowledge
- Conduct knowledge sharing relating to the project knowledge of this for other projects</t>
  </si>
  <si>
    <t>- Create new branch when start work on a redmine requirement
- Pull/Push code as soon as
- Able to cherry pick from another branch</t>
  </si>
  <si>
    <t>- Always wiling to go extra miles to complete work
- Proactively support other members in team to complete.
- Proactively raise potential project issues / risks which maynot relate to my assigmnents</t>
  </si>
  <si>
    <t>- Key-in timesheet daily with comments in details and right categories &amp; info.
- KPIs update daily and correctly work progress on the TFS, Google Drive, Slack, ...
- Update you leave plan early and for unexpected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</si>
</sst>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u/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Font="1" applyBorder="1"/>
    <xf numFmtId="0" fontId="0" fillId="0" borderId="0" xfId="0" applyFont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/>
    <xf numFmtId="0" fontId="0" fillId="0" borderId="0" xfId="0" applyAlignment="1"/>
    <xf numFmtId="0" fontId="14" fillId="0" borderId="0" xfId="0" applyFont="1" applyFill="1" applyBorder="1" applyAlignment="1">
      <alignment wrapText="1"/>
    </xf>
    <xf numFmtId="0" fontId="3" fillId="2" borderId="0" xfId="1" applyFont="1" applyFill="1" applyBorder="1" applyAlignment="1" applyProtection="1">
      <protection locked="0"/>
    </xf>
    <xf numFmtId="0" fontId="2" fillId="2" borderId="0" xfId="1" applyFont="1" applyFill="1" applyAlignment="1" applyProtection="1">
      <alignment horizontal="center"/>
      <protection locked="0"/>
    </xf>
    <xf numFmtId="0" fontId="1" fillId="2" borderId="0" xfId="1" applyFont="1" applyFill="1" applyBorder="1" applyProtection="1">
      <protection locked="0"/>
    </xf>
    <xf numFmtId="0" fontId="3" fillId="2" borderId="0" xfId="1" applyFont="1" applyFill="1" applyBorder="1" applyProtection="1">
      <protection locked="0"/>
    </xf>
    <xf numFmtId="0" fontId="1" fillId="2" borderId="1" xfId="1" applyFont="1" applyFill="1" applyBorder="1" applyProtection="1">
      <protection locked="0"/>
    </xf>
    <xf numFmtId="0" fontId="1" fillId="2" borderId="1" xfId="1" applyFont="1" applyFill="1" applyBorder="1" applyAlignment="1" applyProtection="1">
      <alignment horizontal="center"/>
      <protection locked="0"/>
    </xf>
    <xf numFmtId="0" fontId="1" fillId="2" borderId="0" xfId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Protection="1">
      <protection locked="0"/>
    </xf>
    <xf numFmtId="0" fontId="1" fillId="2" borderId="2" xfId="1" applyFont="1" applyFill="1" applyBorder="1" applyProtection="1">
      <protection locked="0"/>
    </xf>
    <xf numFmtId="0" fontId="8" fillId="2" borderId="0" xfId="1" applyFont="1" applyFill="1" applyBorder="1" applyProtection="1">
      <protection locked="0"/>
    </xf>
    <xf numFmtId="0" fontId="8" fillId="2" borderId="0" xfId="1" applyFont="1" applyFill="1" applyBorder="1" applyAlignment="1" applyProtection="1">
      <alignment horizontal="left"/>
      <protection locked="0"/>
    </xf>
    <xf numFmtId="0" fontId="3" fillId="2" borderId="2" xfId="1" applyFont="1" applyFill="1" applyBorder="1" applyProtection="1">
      <protection locked="0"/>
    </xf>
    <xf numFmtId="0" fontId="15" fillId="0" borderId="0" xfId="0" applyFont="1" applyProtection="1">
      <protection locked="0"/>
    </xf>
    <xf numFmtId="0" fontId="16" fillId="2" borderId="0" xfId="1" applyFont="1" applyFill="1" applyBorder="1" applyAlignment="1" applyProtection="1">
      <alignment horizontal="left"/>
      <protection locked="0"/>
    </xf>
    <xf numFmtId="0" fontId="4" fillId="3" borderId="3" xfId="1" applyFont="1" applyFill="1" applyBorder="1" applyAlignment="1" applyProtection="1">
      <alignment horizontal="center" vertical="center" wrapText="1"/>
      <protection locked="0"/>
    </xf>
    <xf numFmtId="0" fontId="4" fillId="3" borderId="4" xfId="1" applyFont="1" applyFill="1" applyBorder="1" applyAlignment="1" applyProtection="1">
      <alignment horizontal="center" vertical="center" wrapText="1"/>
      <protection locked="0"/>
    </xf>
    <xf numFmtId="0" fontId="3" fillId="2" borderId="5" xfId="1" applyFont="1" applyFill="1" applyBorder="1" applyAlignment="1" applyProtection="1">
      <alignment horizontal="center" vertical="center" wrapText="1"/>
      <protection locked="0"/>
    </xf>
    <xf numFmtId="9" fontId="3" fillId="2" borderId="6" xfId="1" quotePrefix="1" applyNumberFormat="1" applyFont="1" applyFill="1" applyBorder="1" applyAlignment="1" applyProtection="1">
      <alignment horizontal="center" vertical="center"/>
      <protection locked="0"/>
    </xf>
    <xf numFmtId="9" fontId="3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1" applyFont="1" applyFill="1" applyBorder="1" applyProtection="1">
      <protection locked="0"/>
    </xf>
    <xf numFmtId="0" fontId="4" fillId="2" borderId="9" xfId="1" applyFont="1" applyFill="1" applyBorder="1" applyProtection="1">
      <protection locked="0"/>
    </xf>
    <xf numFmtId="0" fontId="1" fillId="2" borderId="10" xfId="1" applyFont="1" applyFill="1" applyBorder="1" applyProtection="1">
      <protection locked="0"/>
    </xf>
    <xf numFmtId="0" fontId="0" fillId="0" borderId="0" xfId="0" applyProtection="1">
      <protection locked="0"/>
    </xf>
    <xf numFmtId="0" fontId="6" fillId="2" borderId="8" xfId="1" applyFont="1" applyFill="1" applyBorder="1" applyAlignment="1" applyProtection="1">
      <protection locked="0"/>
    </xf>
    <xf numFmtId="0" fontId="6" fillId="2" borderId="0" xfId="1" applyFont="1" applyFill="1" applyBorder="1" applyAlignment="1" applyProtection="1"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3" fillId="2" borderId="11" xfId="1" applyFont="1" applyFill="1" applyBorder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4" fillId="2" borderId="4" xfId="1" applyFont="1" applyFill="1" applyBorder="1" applyProtection="1">
      <protection locked="0"/>
    </xf>
    <xf numFmtId="0" fontId="1" fillId="3" borderId="12" xfId="1" applyFont="1" applyFill="1" applyBorder="1" applyProtection="1">
      <protection locked="0"/>
    </xf>
    <xf numFmtId="0" fontId="1" fillId="3" borderId="13" xfId="1" applyFont="1" applyFill="1" applyBorder="1" applyAlignment="1" applyProtection="1">
      <alignment horizontal="center"/>
      <protection locked="0"/>
    </xf>
    <xf numFmtId="0" fontId="1" fillId="3" borderId="14" xfId="1" applyFont="1" applyFill="1" applyBorder="1" applyAlignment="1" applyProtection="1">
      <alignment horizontal="center"/>
      <protection locked="0"/>
    </xf>
    <xf numFmtId="0" fontId="4" fillId="2" borderId="15" xfId="1" applyFont="1" applyFill="1" applyBorder="1" applyAlignment="1" applyProtection="1">
      <alignment horizontal="center"/>
      <protection locked="0"/>
    </xf>
    <xf numFmtId="0" fontId="4" fillId="2" borderId="16" xfId="1" applyFont="1" applyFill="1" applyBorder="1" applyProtection="1">
      <protection locked="0"/>
    </xf>
    <xf numFmtId="0" fontId="4" fillId="2" borderId="17" xfId="1" applyFont="1" applyFill="1" applyBorder="1" applyProtection="1">
      <protection locked="0"/>
    </xf>
    <xf numFmtId="0" fontId="4" fillId="2" borderId="17" xfId="1" applyFont="1" applyFill="1" applyBorder="1" applyAlignment="1" applyProtection="1">
      <alignment horizontal="center"/>
      <protection locked="0"/>
    </xf>
    <xf numFmtId="0" fontId="4" fillId="2" borderId="18" xfId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Alignment="1" applyProtection="1">
      <alignment horizontal="center"/>
      <protection locked="0"/>
    </xf>
    <xf numFmtId="0" fontId="4" fillId="2" borderId="20" xfId="1" applyFont="1" applyFill="1" applyBorder="1" applyAlignment="1" applyProtection="1">
      <alignment horizontal="center"/>
      <protection locked="0"/>
    </xf>
    <xf numFmtId="0" fontId="4" fillId="2" borderId="19" xfId="1" applyFont="1" applyFill="1" applyBorder="1" applyProtection="1">
      <protection locked="0"/>
    </xf>
    <xf numFmtId="0" fontId="5" fillId="2" borderId="19" xfId="1" applyFont="1" applyFill="1" applyBorder="1" applyAlignment="1" applyProtection="1">
      <alignment horizontal="left" indent="2"/>
      <protection locked="0"/>
    </xf>
    <xf numFmtId="0" fontId="5" fillId="2" borderId="0" xfId="1" applyFont="1" applyFill="1" applyBorder="1" applyProtection="1">
      <protection locked="0"/>
    </xf>
    <xf numFmtId="0" fontId="5" fillId="2" borderId="0" xfId="1" applyFont="1" applyFill="1" applyBorder="1" applyAlignment="1" applyProtection="1">
      <alignment horizontal="center"/>
      <protection locked="0"/>
    </xf>
    <xf numFmtId="0" fontId="5" fillId="2" borderId="0" xfId="1" applyFont="1" applyFill="1" applyBorder="1" applyAlignment="1" applyProtection="1">
      <alignment horizontal="left"/>
      <protection locked="0"/>
    </xf>
    <xf numFmtId="0" fontId="1" fillId="0" borderId="0" xfId="1" applyFont="1" applyFill="1" applyBorder="1" applyProtection="1">
      <protection locked="0"/>
    </xf>
    <xf numFmtId="0" fontId="5" fillId="2" borderId="12" xfId="1" applyFont="1" applyFill="1" applyBorder="1" applyAlignment="1" applyProtection="1">
      <alignment horizontal="left" indent="2"/>
      <protection locked="0"/>
    </xf>
    <xf numFmtId="0" fontId="5" fillId="2" borderId="20" xfId="1" applyFont="1" applyFill="1" applyBorder="1" applyAlignment="1" applyProtection="1">
      <alignment horizontal="center"/>
      <protection locked="0"/>
    </xf>
    <xf numFmtId="0" fontId="3" fillId="2" borderId="0" xfId="1" applyFont="1" applyFill="1" applyBorder="1" applyAlignment="1" applyProtection="1">
      <alignment horizontal="center"/>
      <protection locked="0"/>
    </xf>
    <xf numFmtId="0" fontId="3" fillId="2" borderId="21" xfId="1" applyFont="1" applyFill="1" applyBorder="1" applyAlignment="1" applyProtection="1">
      <alignment horizontal="left"/>
      <protection locked="0"/>
    </xf>
    <xf numFmtId="0" fontId="3" fillId="2" borderId="22" xfId="1" applyFont="1" applyFill="1" applyBorder="1" applyAlignment="1" applyProtection="1">
      <alignment horizontal="left"/>
      <protection locked="0"/>
    </xf>
    <xf numFmtId="0" fontId="3" fillId="2" borderId="23" xfId="1" applyFont="1" applyFill="1" applyBorder="1" applyAlignment="1" applyProtection="1">
      <alignment horizontal="left"/>
      <protection locked="0"/>
    </xf>
    <xf numFmtId="0" fontId="3" fillId="2" borderId="24" xfId="1" applyFont="1" applyFill="1" applyBorder="1" applyAlignment="1" applyProtection="1">
      <alignment horizontal="left"/>
      <protection locked="0"/>
    </xf>
    <xf numFmtId="0" fontId="3" fillId="2" borderId="25" xfId="1" applyFont="1" applyFill="1" applyBorder="1" applyAlignment="1" applyProtection="1">
      <alignment horizontal="left"/>
      <protection locked="0"/>
    </xf>
    <xf numFmtId="0" fontId="3" fillId="2" borderId="26" xfId="1" applyFont="1" applyFill="1" applyBorder="1" applyAlignment="1" applyProtection="1">
      <alignment horizontal="left"/>
      <protection locked="0"/>
    </xf>
    <xf numFmtId="0" fontId="3" fillId="2" borderId="27" xfId="1" applyFont="1" applyFill="1" applyBorder="1" applyAlignment="1" applyProtection="1">
      <alignment horizontal="left"/>
      <protection locked="0"/>
    </xf>
    <xf numFmtId="0" fontId="3" fillId="2" borderId="28" xfId="1" applyFont="1" applyFill="1" applyBorder="1" applyAlignment="1" applyProtection="1">
      <alignment horizontal="left"/>
      <protection locked="0"/>
    </xf>
    <xf numFmtId="0" fontId="3" fillId="2" borderId="29" xfId="1" applyFont="1" applyFill="1" applyBorder="1" applyAlignment="1" applyProtection="1">
      <alignment horizontal="left"/>
      <protection locked="0"/>
    </xf>
    <xf numFmtId="0" fontId="3" fillId="2" borderId="30" xfId="1" applyFont="1" applyFill="1" applyBorder="1" applyProtection="1">
      <protection locked="0"/>
    </xf>
    <xf numFmtId="0" fontId="1" fillId="2" borderId="31" xfId="1" applyFont="1" applyFill="1" applyBorder="1" applyProtection="1">
      <protection locked="0"/>
    </xf>
    <xf numFmtId="0" fontId="1" fillId="2" borderId="30" xfId="1" applyFont="1" applyFill="1" applyBorder="1" applyProtection="1">
      <protection locked="0"/>
    </xf>
    <xf numFmtId="0" fontId="3" fillId="2" borderId="32" xfId="1" applyFont="1" applyFill="1" applyBorder="1" applyAlignment="1" applyProtection="1">
      <protection locked="0"/>
    </xf>
    <xf numFmtId="0" fontId="1" fillId="2" borderId="33" xfId="1" applyFont="1" applyFill="1" applyBorder="1" applyProtection="1">
      <protection locked="0"/>
    </xf>
    <xf numFmtId="0" fontId="3" fillId="2" borderId="34" xfId="1" applyFont="1" applyFill="1" applyBorder="1" applyAlignment="1" applyProtection="1">
      <protection locked="0"/>
    </xf>
    <xf numFmtId="0" fontId="3" fillId="2" borderId="35" xfId="1" applyFont="1" applyFill="1" applyBorder="1" applyProtection="1">
      <protection locked="0"/>
    </xf>
    <xf numFmtId="0" fontId="1" fillId="2" borderId="36" xfId="1" applyFont="1" applyFill="1" applyBorder="1" applyProtection="1">
      <protection locked="0"/>
    </xf>
    <xf numFmtId="0" fontId="1" fillId="2" borderId="35" xfId="1" applyFont="1" applyFill="1" applyBorder="1" applyProtection="1">
      <protection locked="0"/>
    </xf>
    <xf numFmtId="0" fontId="16" fillId="2" borderId="0" xfId="1" applyFont="1" applyFill="1" applyBorder="1" applyAlignment="1" applyProtection="1">
      <protection locked="0"/>
    </xf>
    <xf numFmtId="0" fontId="16" fillId="2" borderId="13" xfId="1" applyFont="1" applyFill="1" applyBorder="1" applyAlignment="1" applyProtection="1">
      <protection locked="0"/>
    </xf>
    <xf numFmtId="0" fontId="13" fillId="0" borderId="37" xfId="0" applyFont="1" applyBorder="1" applyProtection="1">
      <protection locked="0"/>
    </xf>
    <xf numFmtId="0" fontId="17" fillId="0" borderId="37" xfId="0" applyFont="1" applyBorder="1" applyProtection="1">
      <protection locked="0"/>
    </xf>
    <xf numFmtId="0" fontId="0" fillId="0" borderId="37" xfId="0" applyBorder="1" applyProtection="1">
      <protection locked="0"/>
    </xf>
    <xf numFmtId="0" fontId="0" fillId="0" borderId="37" xfId="0" applyFill="1" applyBorder="1" applyProtection="1">
      <protection locked="0"/>
    </xf>
    <xf numFmtId="0" fontId="18" fillId="0" borderId="37" xfId="0" applyFont="1" applyBorder="1" applyProtection="1">
      <protection locked="0"/>
    </xf>
    <xf numFmtId="0" fontId="0" fillId="0" borderId="0" xfId="0" applyBorder="1" applyProtection="1">
      <protection locked="0"/>
    </xf>
    <xf numFmtId="0" fontId="19" fillId="0" borderId="0" xfId="0" applyFont="1" applyBorder="1" applyProtection="1">
      <protection locked="0"/>
    </xf>
    <xf numFmtId="0" fontId="20" fillId="0" borderId="17" xfId="0" applyFont="1" applyBorder="1" applyProtection="1">
      <protection locked="0"/>
    </xf>
    <xf numFmtId="0" fontId="21" fillId="0" borderId="17" xfId="0" applyFont="1" applyBorder="1" applyProtection="1">
      <protection locked="0"/>
    </xf>
    <xf numFmtId="0" fontId="9" fillId="2" borderId="17" xfId="1" applyFont="1" applyFill="1" applyBorder="1" applyAlignment="1" applyProtection="1">
      <alignment horizontal="center"/>
      <protection locked="0"/>
    </xf>
    <xf numFmtId="0" fontId="22" fillId="0" borderId="17" xfId="0" applyFont="1" applyBorder="1" applyProtection="1">
      <protection locked="0"/>
    </xf>
    <xf numFmtId="0" fontId="9" fillId="2" borderId="18" xfId="1" applyFont="1" applyFill="1" applyBorder="1" applyAlignment="1" applyProtection="1">
      <alignment horizontal="center"/>
      <protection locked="0"/>
    </xf>
    <xf numFmtId="0" fontId="5" fillId="2" borderId="13" xfId="1" applyFont="1" applyFill="1" applyBorder="1" applyAlignment="1" applyProtection="1">
      <alignment horizontal="center"/>
      <protection locked="0"/>
    </xf>
    <xf numFmtId="0" fontId="5" fillId="2" borderId="14" xfId="1" applyFont="1" applyFill="1" applyBorder="1" applyAlignment="1" applyProtection="1">
      <alignment horizontal="center"/>
      <protection locked="0"/>
    </xf>
    <xf numFmtId="0" fontId="4" fillId="2" borderId="5" xfId="1" applyFont="1" applyFill="1" applyBorder="1" applyAlignment="1" applyProtection="1">
      <protection locked="0"/>
    </xf>
    <xf numFmtId="0" fontId="3" fillId="2" borderId="30" xfId="1" applyFont="1" applyFill="1" applyBorder="1" applyAlignment="1" applyProtection="1">
      <alignment vertical="top"/>
      <protection locked="0"/>
    </xf>
    <xf numFmtId="0" fontId="3" fillId="2" borderId="31" xfId="1" applyFont="1" applyFill="1" applyBorder="1" applyAlignment="1" applyProtection="1">
      <alignment vertical="top"/>
      <protection locked="0"/>
    </xf>
    <xf numFmtId="0" fontId="3" fillId="2" borderId="34" xfId="1" applyFont="1" applyFill="1" applyBorder="1" applyAlignment="1" applyProtection="1">
      <alignment vertical="top"/>
      <protection locked="0"/>
    </xf>
    <xf numFmtId="0" fontId="3" fillId="2" borderId="35" xfId="1" applyFont="1" applyFill="1" applyBorder="1" applyAlignment="1" applyProtection="1">
      <alignment vertical="top"/>
      <protection locked="0"/>
    </xf>
    <xf numFmtId="0" fontId="3" fillId="2" borderId="36" xfId="1" applyFont="1" applyFill="1" applyBorder="1" applyAlignment="1" applyProtection="1">
      <alignment vertical="top"/>
      <protection locked="0"/>
    </xf>
    <xf numFmtId="0" fontId="23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9" fontId="3" fillId="2" borderId="38" xfId="1" applyNumberFormat="1" applyFont="1" applyFill="1" applyBorder="1" applyAlignment="1" applyProtection="1">
      <alignment horizontal="center"/>
    </xf>
    <xf numFmtId="0" fontId="1" fillId="2" borderId="37" xfId="1" applyFont="1" applyFill="1" applyBorder="1" applyProtection="1">
      <protection locked="0"/>
    </xf>
    <xf numFmtId="0" fontId="4" fillId="2" borderId="37" xfId="1" applyFont="1" applyFill="1" applyBorder="1" applyAlignment="1" applyProtection="1">
      <alignment horizontal="center"/>
      <protection locked="0"/>
    </xf>
    <xf numFmtId="0" fontId="5" fillId="2" borderId="13" xfId="1" applyFont="1" applyFill="1" applyBorder="1" applyProtection="1">
      <protection locked="0"/>
    </xf>
    <xf numFmtId="0" fontId="4" fillId="2" borderId="39" xfId="1" applyFont="1" applyFill="1" applyBorder="1" applyAlignment="1" applyProtection="1">
      <alignment horizontal="center"/>
      <protection locked="0"/>
    </xf>
    <xf numFmtId="0" fontId="1" fillId="2" borderId="39" xfId="1" applyFont="1" applyFill="1" applyBorder="1" applyProtection="1">
      <protection locked="0"/>
    </xf>
    <xf numFmtId="0" fontId="1" fillId="2" borderId="40" xfId="1" applyFont="1" applyFill="1" applyBorder="1" applyProtection="1">
      <protection locked="0"/>
    </xf>
    <xf numFmtId="0" fontId="1" fillId="2" borderId="41" xfId="1" applyFont="1" applyFill="1" applyBorder="1" applyProtection="1">
      <protection locked="0"/>
    </xf>
    <xf numFmtId="0" fontId="4" fillId="2" borderId="30" xfId="1" applyFont="1" applyFill="1" applyBorder="1" applyAlignment="1" applyProtection="1">
      <protection locked="0"/>
    </xf>
    <xf numFmtId="0" fontId="1" fillId="2" borderId="32" xfId="1" applyFont="1" applyFill="1" applyBorder="1" applyAlignment="1" applyProtection="1">
      <protection locked="0"/>
    </xf>
    <xf numFmtId="0" fontId="1" fillId="2" borderId="0" xfId="1" applyFont="1" applyFill="1" applyBorder="1" applyAlignment="1" applyProtection="1">
      <protection locked="0"/>
    </xf>
    <xf numFmtId="0" fontId="1" fillId="2" borderId="33" xfId="1" applyFont="1" applyFill="1" applyBorder="1" applyAlignment="1" applyProtection="1">
      <protection locked="0"/>
    </xf>
    <xf numFmtId="0" fontId="4" fillId="3" borderId="42" xfId="1" applyFont="1" applyFill="1" applyBorder="1" applyAlignment="1" applyProtection="1">
      <alignment horizontal="center" vertical="center" wrapText="1"/>
      <protection locked="0"/>
    </xf>
    <xf numFmtId="0" fontId="4" fillId="3" borderId="43" xfId="1" applyFont="1" applyFill="1" applyBorder="1" applyAlignment="1" applyProtection="1">
      <alignment horizontal="center" vertical="center" wrapText="1"/>
      <protection locked="0"/>
    </xf>
    <xf numFmtId="0" fontId="4" fillId="2" borderId="44" xfId="1" applyFont="1" applyFill="1" applyBorder="1" applyAlignment="1" applyProtection="1">
      <alignment horizontal="center" wrapText="1"/>
      <protection locked="0"/>
    </xf>
    <xf numFmtId="0" fontId="4" fillId="2" borderId="45" xfId="1" applyFont="1" applyFill="1" applyBorder="1" applyAlignment="1" applyProtection="1">
      <alignment horizontal="center"/>
      <protection locked="0"/>
    </xf>
    <xf numFmtId="0" fontId="6" fillId="3" borderId="46" xfId="1" applyFont="1" applyFill="1" applyBorder="1" applyAlignment="1" applyProtection="1">
      <alignment horizontal="center"/>
      <protection locked="0"/>
    </xf>
    <xf numFmtId="0" fontId="6" fillId="3" borderId="47" xfId="1" applyFont="1" applyFill="1" applyBorder="1" applyAlignment="1" applyProtection="1">
      <alignment horizontal="center"/>
      <protection locked="0"/>
    </xf>
    <xf numFmtId="0" fontId="4" fillId="2" borderId="48" xfId="1" applyFont="1" applyFill="1" applyBorder="1" applyAlignment="1" applyProtection="1">
      <alignment wrapText="1"/>
      <protection locked="0"/>
    </xf>
    <xf numFmtId="9" fontId="3" fillId="2" borderId="49" xfId="1" applyNumberFormat="1" applyFont="1" applyFill="1" applyBorder="1" applyAlignment="1" applyProtection="1"/>
    <xf numFmtId="0" fontId="4" fillId="2" borderId="44" xfId="1" applyFont="1" applyFill="1" applyBorder="1" applyAlignment="1" applyProtection="1">
      <protection locked="0"/>
    </xf>
    <xf numFmtId="0" fontId="0" fillId="0" borderId="50" xfId="0" applyBorder="1" applyProtection="1">
      <protection locked="0"/>
    </xf>
    <xf numFmtId="164" fontId="4" fillId="3" borderId="14" xfId="1" applyNumberFormat="1" applyFont="1" applyFill="1" applyBorder="1" applyAlignment="1" applyProtection="1">
      <alignment horizontal="center"/>
    </xf>
    <xf numFmtId="164" fontId="4" fillId="3" borderId="49" xfId="2" applyNumberFormat="1" applyFont="1" applyFill="1" applyBorder="1" applyAlignment="1" applyProtection="1">
      <alignment horizontal="center"/>
    </xf>
    <xf numFmtId="164" fontId="4" fillId="3" borderId="38" xfId="2" applyNumberFormat="1" applyFont="1" applyFill="1" applyBorder="1" applyAlignment="1" applyProtection="1">
      <alignment horizontal="center"/>
    </xf>
    <xf numFmtId="164" fontId="3" fillId="2" borderId="37" xfId="1" applyNumberFormat="1" applyFont="1" applyFill="1" applyBorder="1" applyAlignment="1" applyProtection="1">
      <alignment vertical="center"/>
      <protection locked="0"/>
    </xf>
    <xf numFmtId="164" fontId="3" fillId="2" borderId="42" xfId="1" applyNumberFormat="1" applyFont="1" applyFill="1" applyBorder="1" applyAlignment="1" applyProtection="1">
      <alignment vertical="center"/>
      <protection locked="0"/>
    </xf>
    <xf numFmtId="0" fontId="1" fillId="2" borderId="2" xfId="1" applyFont="1" applyFill="1" applyBorder="1" applyAlignment="1" applyProtection="1">
      <protection locked="0"/>
    </xf>
    <xf numFmtId="0" fontId="4" fillId="2" borderId="51" xfId="1" applyFont="1" applyFill="1" applyBorder="1" applyProtection="1">
      <protection locked="0"/>
    </xf>
    <xf numFmtId="0" fontId="3" fillId="2" borderId="2" xfId="1" applyFont="1" applyFill="1" applyBorder="1" applyAlignment="1" applyProtection="1">
      <protection locked="0"/>
    </xf>
    <xf numFmtId="0" fontId="3" fillId="3" borderId="38" xfId="1" applyFont="1" applyFill="1" applyBorder="1" applyAlignment="1" applyProtection="1">
      <alignment horizontal="center"/>
      <protection locked="0"/>
    </xf>
    <xf numFmtId="0" fontId="4" fillId="3" borderId="49" xfId="1" applyFont="1" applyFill="1" applyBorder="1" applyAlignment="1" applyProtection="1"/>
    <xf numFmtId="164" fontId="3" fillId="3" borderId="38" xfId="1" applyNumberFormat="1" applyFont="1" applyFill="1" applyBorder="1" applyAlignment="1" applyProtection="1">
      <alignment horizontal="center"/>
      <protection locked="0"/>
    </xf>
    <xf numFmtId="15" fontId="1" fillId="2" borderId="2" xfId="1" applyNumberFormat="1" applyFont="1" applyFill="1" applyBorder="1" applyProtection="1">
      <protection locked="0"/>
    </xf>
    <xf numFmtId="0" fontId="4" fillId="3" borderId="65" xfId="1" applyFont="1" applyFill="1" applyBorder="1" applyAlignment="1" applyProtection="1">
      <alignment horizontal="center" vertical="center" wrapText="1"/>
      <protection locked="0"/>
    </xf>
    <xf numFmtId="0" fontId="4" fillId="3" borderId="66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1" fillId="2" borderId="2" xfId="1" applyFont="1" applyFill="1" applyBorder="1" applyAlignment="1" applyProtection="1">
      <alignment horizontal="center"/>
      <protection locked="0"/>
    </xf>
    <xf numFmtId="0" fontId="2" fillId="4" borderId="0" xfId="1" applyFont="1" applyFill="1" applyBorder="1" applyAlignment="1" applyProtection="1">
      <alignment horizontal="center" vertical="center"/>
      <protection locked="0"/>
    </xf>
    <xf numFmtId="0" fontId="4" fillId="3" borderId="52" xfId="1" applyFont="1" applyFill="1" applyBorder="1" applyAlignment="1" applyProtection="1">
      <alignment horizontal="center" vertical="center" wrapText="1"/>
      <protection locked="0"/>
    </xf>
    <xf numFmtId="0" fontId="4" fillId="3" borderId="3" xfId="1" applyFont="1" applyFill="1" applyBorder="1" applyAlignment="1" applyProtection="1">
      <alignment horizontal="center" vertical="center" wrapText="1"/>
      <protection locked="0"/>
    </xf>
    <xf numFmtId="0" fontId="4" fillId="3" borderId="53" xfId="1" applyFont="1" applyFill="1" applyBorder="1" applyAlignment="1" applyProtection="1">
      <alignment horizontal="center" vertical="center" wrapText="1"/>
      <protection locked="0"/>
    </xf>
    <xf numFmtId="0" fontId="4" fillId="3" borderId="4" xfId="1" applyFont="1" applyFill="1" applyBorder="1" applyAlignment="1" applyProtection="1">
      <alignment horizontal="center" vertical="center" wrapText="1"/>
      <protection locked="0"/>
    </xf>
    <xf numFmtId="0" fontId="4" fillId="3" borderId="46" xfId="1" applyFont="1" applyFill="1" applyBorder="1" applyAlignment="1" applyProtection="1">
      <alignment horizontal="center" vertical="center" textRotation="90" wrapText="1"/>
      <protection locked="0"/>
    </xf>
    <xf numFmtId="0" fontId="3" fillId="3" borderId="58" xfId="1" applyFont="1" applyFill="1" applyBorder="1" applyAlignment="1" applyProtection="1">
      <alignment horizontal="center" vertical="center" textRotation="90" wrapText="1"/>
      <protection locked="0"/>
    </xf>
    <xf numFmtId="0" fontId="3" fillId="2" borderId="54" xfId="1" applyFont="1" applyFill="1" applyBorder="1" applyAlignment="1" applyProtection="1">
      <alignment horizontal="left" vertical="top" wrapText="1"/>
      <protection locked="0"/>
    </xf>
    <xf numFmtId="0" fontId="3" fillId="2" borderId="55" xfId="1" applyFont="1" applyFill="1" applyBorder="1" applyAlignment="1" applyProtection="1">
      <alignment horizontal="left" vertical="top" wrapText="1"/>
      <protection locked="0"/>
    </xf>
    <xf numFmtId="0" fontId="3" fillId="2" borderId="56" xfId="1" applyFont="1" applyFill="1" applyBorder="1" applyAlignment="1" applyProtection="1">
      <alignment horizontal="left" vertical="top" wrapText="1"/>
      <protection locked="0"/>
    </xf>
    <xf numFmtId="0" fontId="3" fillId="2" borderId="57" xfId="1" applyFont="1" applyFill="1" applyBorder="1" applyAlignment="1" applyProtection="1">
      <alignment horizontal="left" vertical="top" wrapText="1"/>
      <protection locked="0"/>
    </xf>
    <xf numFmtId="0" fontId="3" fillId="2" borderId="59" xfId="1" applyFont="1" applyFill="1" applyBorder="1" applyAlignment="1" applyProtection="1">
      <alignment horizontal="left" vertical="top" wrapText="1"/>
      <protection locked="0"/>
    </xf>
    <xf numFmtId="0" fontId="3" fillId="2" borderId="43" xfId="1" applyFont="1" applyFill="1" applyBorder="1" applyAlignment="1" applyProtection="1">
      <alignment horizontal="left" vertical="top" wrapText="1"/>
      <protection locked="0"/>
    </xf>
    <xf numFmtId="0" fontId="3" fillId="2" borderId="54" xfId="1" applyFont="1" applyFill="1" applyBorder="1" applyAlignment="1" applyProtection="1">
      <alignment horizontal="center" vertical="center" wrapText="1"/>
      <protection locked="0"/>
    </xf>
    <xf numFmtId="0" fontId="3" fillId="2" borderId="55" xfId="1" applyFont="1" applyFill="1" applyBorder="1" applyAlignment="1" applyProtection="1">
      <alignment horizontal="center" vertical="center" wrapText="1"/>
      <protection locked="0"/>
    </xf>
    <xf numFmtId="0" fontId="3" fillId="2" borderId="56" xfId="1" applyFont="1" applyFill="1" applyBorder="1" applyAlignment="1" applyProtection="1">
      <alignment horizontal="center" vertical="center" wrapText="1"/>
      <protection locked="0"/>
    </xf>
    <xf numFmtId="0" fontId="3" fillId="2" borderId="57" xfId="1" applyFont="1" applyFill="1" applyBorder="1" applyAlignment="1" applyProtection="1">
      <alignment horizontal="center" vertical="center" wrapText="1"/>
      <protection locked="0"/>
    </xf>
    <xf numFmtId="0" fontId="3" fillId="2" borderId="59" xfId="1" applyFont="1" applyFill="1" applyBorder="1" applyAlignment="1" applyProtection="1">
      <alignment horizontal="center" vertical="center" wrapText="1"/>
      <protection locked="0"/>
    </xf>
    <xf numFmtId="0" fontId="3" fillId="2" borderId="43" xfId="1" applyFont="1" applyFill="1" applyBorder="1" applyAlignment="1" applyProtection="1">
      <alignment horizontal="center" vertical="center" wrapText="1"/>
      <protection locked="0"/>
    </xf>
    <xf numFmtId="0" fontId="3" fillId="2" borderId="50" xfId="1" applyFont="1" applyFill="1" applyBorder="1" applyAlignment="1" applyProtection="1">
      <alignment horizontal="center" vertical="center" wrapText="1"/>
      <protection locked="0"/>
    </xf>
    <xf numFmtId="0" fontId="3" fillId="2" borderId="68" xfId="1" applyFont="1" applyFill="1" applyBorder="1" applyAlignment="1" applyProtection="1">
      <alignment horizontal="center" vertical="center" wrapText="1"/>
      <protection locked="0"/>
    </xf>
    <xf numFmtId="0" fontId="3" fillId="2" borderId="69" xfId="1" applyFont="1" applyFill="1" applyBorder="1" applyAlignment="1" applyProtection="1">
      <alignment horizontal="center" vertical="center" wrapText="1"/>
      <protection locked="0"/>
    </xf>
    <xf numFmtId="9" fontId="3" fillId="3" borderId="6" xfId="1" applyNumberFormat="1" applyFont="1" applyFill="1" applyBorder="1" applyAlignment="1" applyProtection="1">
      <alignment horizontal="center" vertical="center"/>
    </xf>
    <xf numFmtId="9" fontId="3" fillId="3" borderId="64" xfId="1" applyNumberFormat="1" applyFont="1" applyFill="1" applyBorder="1" applyAlignment="1" applyProtection="1">
      <alignment horizontal="center" vertical="center"/>
    </xf>
    <xf numFmtId="0" fontId="4" fillId="2" borderId="54" xfId="1" applyFont="1" applyFill="1" applyBorder="1" applyAlignment="1" applyProtection="1">
      <alignment horizontal="center" vertical="center" wrapText="1"/>
      <protection locked="0"/>
    </xf>
    <xf numFmtId="0" fontId="4" fillId="2" borderId="55" xfId="1" applyFont="1" applyFill="1" applyBorder="1" applyAlignment="1" applyProtection="1">
      <alignment horizontal="center" vertical="center" wrapText="1"/>
      <protection locked="0"/>
    </xf>
    <xf numFmtId="2" fontId="3" fillId="0" borderId="62" xfId="1" applyNumberFormat="1" applyFont="1" applyFill="1" applyBorder="1" applyAlignment="1" applyProtection="1">
      <alignment horizontal="center" vertical="center"/>
      <protection locked="0"/>
    </xf>
    <xf numFmtId="2" fontId="3" fillId="0" borderId="11" xfId="1" applyNumberFormat="1" applyFont="1" applyFill="1" applyBorder="1" applyAlignment="1" applyProtection="1">
      <alignment horizontal="center" vertical="center"/>
      <protection locked="0"/>
    </xf>
    <xf numFmtId="2" fontId="3" fillId="0" borderId="5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164" fontId="4" fillId="3" borderId="59" xfId="1" applyNumberFormat="1" applyFont="1" applyFill="1" applyBorder="1" applyAlignment="1" applyProtection="1">
      <alignment horizontal="center"/>
    </xf>
    <xf numFmtId="164" fontId="4" fillId="3" borderId="43" xfId="1" applyNumberFormat="1" applyFont="1" applyFill="1" applyBorder="1" applyAlignment="1" applyProtection="1">
      <alignment horizontal="center"/>
    </xf>
    <xf numFmtId="0" fontId="6" fillId="3" borderId="16" xfId="1" applyFont="1" applyFill="1" applyBorder="1" applyAlignment="1" applyProtection="1">
      <alignment horizontal="center"/>
      <protection locked="0"/>
    </xf>
    <xf numFmtId="0" fontId="6" fillId="3" borderId="17" xfId="1" applyFont="1" applyFill="1" applyBorder="1" applyAlignment="1" applyProtection="1">
      <alignment horizontal="center"/>
      <protection locked="0"/>
    </xf>
    <xf numFmtId="0" fontId="6" fillId="3" borderId="12" xfId="1" applyFont="1" applyFill="1" applyBorder="1" applyAlignment="1" applyProtection="1">
      <alignment horizontal="center"/>
      <protection locked="0"/>
    </xf>
    <xf numFmtId="0" fontId="6" fillId="3" borderId="13" xfId="1" applyFont="1" applyFill="1" applyBorder="1" applyAlignment="1" applyProtection="1">
      <alignment horizontal="center"/>
      <protection locked="0"/>
    </xf>
    <xf numFmtId="0" fontId="1" fillId="3" borderId="12" xfId="1" applyFont="1" applyFill="1" applyBorder="1" applyAlignment="1" applyProtection="1">
      <alignment horizontal="center"/>
      <protection locked="0"/>
    </xf>
    <xf numFmtId="0" fontId="1" fillId="3" borderId="13" xfId="1" applyFont="1" applyFill="1" applyBorder="1" applyAlignment="1" applyProtection="1">
      <alignment horizontal="center"/>
      <protection locked="0"/>
    </xf>
    <xf numFmtId="0" fontId="1" fillId="3" borderId="14" xfId="1" applyFont="1" applyFill="1" applyBorder="1" applyAlignment="1" applyProtection="1">
      <alignment horizontal="center"/>
      <protection locked="0"/>
    </xf>
    <xf numFmtId="0" fontId="4" fillId="3" borderId="61" xfId="1" applyFont="1" applyFill="1" applyBorder="1" applyAlignment="1" applyProtection="1">
      <alignment horizontal="center" vertical="center" textRotation="90" wrapText="1" readingOrder="1"/>
      <protection locked="0"/>
    </xf>
    <xf numFmtId="0" fontId="4" fillId="3" borderId="58" xfId="1" applyFont="1" applyFill="1" applyBorder="1" applyAlignment="1" applyProtection="1">
      <alignment horizontal="center" vertical="center" textRotation="90" wrapText="1" readingOrder="1"/>
      <protection locked="0"/>
    </xf>
    <xf numFmtId="0" fontId="4" fillId="2" borderId="56" xfId="1" applyFont="1" applyFill="1" applyBorder="1" applyAlignment="1" applyProtection="1">
      <alignment horizontal="center" vertical="center" wrapText="1"/>
      <protection locked="0"/>
    </xf>
    <xf numFmtId="0" fontId="4" fillId="2" borderId="57" xfId="1" applyFont="1" applyFill="1" applyBorder="1" applyAlignment="1" applyProtection="1">
      <alignment horizontal="center" vertical="center" wrapText="1"/>
      <protection locked="0"/>
    </xf>
    <xf numFmtId="0" fontId="6" fillId="3" borderId="18" xfId="1" applyFont="1" applyFill="1" applyBorder="1" applyAlignment="1" applyProtection="1">
      <alignment horizontal="center"/>
      <protection locked="0"/>
    </xf>
    <xf numFmtId="0" fontId="4" fillId="3" borderId="46" xfId="1" applyFont="1" applyFill="1" applyBorder="1" applyAlignment="1" applyProtection="1">
      <alignment horizontal="center" vertical="center" wrapText="1"/>
      <protection locked="0"/>
    </xf>
    <xf numFmtId="0" fontId="4" fillId="3" borderId="47" xfId="1" applyFont="1" applyFill="1" applyBorder="1" applyAlignment="1" applyProtection="1">
      <alignment horizontal="center" vertical="center" wrapText="1"/>
      <protection locked="0"/>
    </xf>
    <xf numFmtId="0" fontId="4" fillId="3" borderId="59" xfId="1" applyFont="1" applyFill="1" applyBorder="1" applyAlignment="1" applyProtection="1">
      <alignment horizontal="center"/>
    </xf>
    <xf numFmtId="0" fontId="4" fillId="3" borderId="43" xfId="1" applyFont="1" applyFill="1" applyBorder="1" applyAlignment="1" applyProtection="1">
      <alignment horizontal="center"/>
    </xf>
    <xf numFmtId="0" fontId="3" fillId="2" borderId="21" xfId="1" applyFont="1" applyFill="1" applyBorder="1" applyAlignment="1" applyProtection="1">
      <alignment horizontal="center"/>
      <protection locked="0"/>
    </xf>
    <xf numFmtId="0" fontId="3" fillId="2" borderId="23" xfId="1" applyFont="1" applyFill="1" applyBorder="1" applyAlignment="1" applyProtection="1">
      <alignment horizontal="center"/>
      <protection locked="0"/>
    </xf>
    <xf numFmtId="0" fontId="3" fillId="2" borderId="49" xfId="1" applyFont="1" applyFill="1" applyBorder="1" applyAlignment="1" applyProtection="1">
      <alignment horizontal="left" vertical="center"/>
      <protection locked="0"/>
    </xf>
    <xf numFmtId="0" fontId="3" fillId="2" borderId="63" xfId="1" applyFont="1" applyFill="1" applyBorder="1" applyAlignment="1" applyProtection="1">
      <alignment horizontal="left" vertical="center"/>
      <protection locked="0"/>
    </xf>
    <xf numFmtId="0" fontId="4" fillId="3" borderId="5" xfId="1" applyFont="1" applyFill="1" applyBorder="1" applyAlignment="1" applyProtection="1">
      <alignment horizontal="center" vertical="center"/>
      <protection locked="0"/>
    </xf>
    <xf numFmtId="0" fontId="4" fillId="3" borderId="30" xfId="1" applyFont="1" applyFill="1" applyBorder="1" applyAlignment="1" applyProtection="1">
      <alignment horizontal="center" vertical="center"/>
      <protection locked="0"/>
    </xf>
    <xf numFmtId="0" fontId="4" fillId="3" borderId="31" xfId="1" applyFont="1" applyFill="1" applyBorder="1" applyAlignment="1" applyProtection="1">
      <alignment horizontal="center" vertical="center"/>
      <protection locked="0"/>
    </xf>
    <xf numFmtId="0" fontId="7" fillId="3" borderId="16" xfId="1" applyFont="1" applyFill="1" applyBorder="1" applyAlignment="1" applyProtection="1">
      <alignment horizontal="center"/>
      <protection locked="0"/>
    </xf>
    <xf numFmtId="0" fontId="7" fillId="3" borderId="17" xfId="1" applyFont="1" applyFill="1" applyBorder="1" applyAlignment="1" applyProtection="1">
      <alignment horizontal="center"/>
      <protection locked="0"/>
    </xf>
    <xf numFmtId="0" fontId="7" fillId="3" borderId="18" xfId="1" applyFont="1" applyFill="1" applyBorder="1" applyAlignment="1" applyProtection="1">
      <alignment horizontal="center"/>
      <protection locked="0"/>
    </xf>
    <xf numFmtId="0" fontId="4" fillId="3" borderId="56" xfId="1" applyFont="1" applyFill="1" applyBorder="1" applyAlignment="1" applyProtection="1">
      <alignment horizontal="center" vertical="center"/>
      <protection locked="0"/>
    </xf>
    <xf numFmtId="0" fontId="4" fillId="3" borderId="57" xfId="1" applyFont="1" applyFill="1" applyBorder="1" applyAlignment="1" applyProtection="1">
      <alignment horizontal="center" vertical="center"/>
      <protection locked="0"/>
    </xf>
    <xf numFmtId="0" fontId="3" fillId="2" borderId="60" xfId="1" applyFont="1" applyFill="1" applyBorder="1" applyAlignment="1" applyProtection="1">
      <alignment horizontal="center"/>
      <protection locked="0"/>
    </xf>
    <xf numFmtId="0" fontId="3" fillId="2" borderId="57" xfId="1" applyFont="1" applyFill="1" applyBorder="1" applyAlignment="1" applyProtection="1">
      <alignment horizontal="center"/>
      <protection locked="0"/>
    </xf>
    <xf numFmtId="0" fontId="3" fillId="2" borderId="24" xfId="1" applyFont="1" applyFill="1" applyBorder="1" applyAlignment="1" applyProtection="1">
      <alignment horizontal="center"/>
      <protection locked="0"/>
    </xf>
    <xf numFmtId="0" fontId="3" fillId="2" borderId="26" xfId="1" applyFont="1" applyFill="1" applyBorder="1" applyAlignment="1" applyProtection="1">
      <alignment horizontal="center"/>
      <protection locked="0"/>
    </xf>
    <xf numFmtId="0" fontId="3" fillId="2" borderId="56" xfId="1" quotePrefix="1" applyFont="1" applyFill="1" applyBorder="1" applyAlignment="1" applyProtection="1">
      <alignment horizontal="left" vertical="top" wrapText="1"/>
      <protection locked="0"/>
    </xf>
    <xf numFmtId="0" fontId="11" fillId="2" borderId="0" xfId="1" applyFont="1" applyFill="1" applyBorder="1" applyAlignment="1" applyProtection="1">
      <alignment horizontal="center" wrapText="1"/>
      <protection locked="0"/>
    </xf>
    <xf numFmtId="0" fontId="4" fillId="2" borderId="5" xfId="1" applyFont="1" applyFill="1" applyBorder="1" applyAlignment="1" applyProtection="1">
      <alignment horizontal="center" vertical="center"/>
      <protection locked="0"/>
    </xf>
    <xf numFmtId="0" fontId="4" fillId="2" borderId="31" xfId="1" applyFont="1" applyFill="1" applyBorder="1" applyAlignment="1" applyProtection="1">
      <alignment horizontal="center" vertical="center"/>
      <protection locked="0"/>
    </xf>
    <xf numFmtId="0" fontId="4" fillId="2" borderId="32" xfId="1" applyFont="1" applyFill="1" applyBorder="1" applyAlignment="1" applyProtection="1">
      <alignment horizontal="center" vertical="center"/>
      <protection locked="0"/>
    </xf>
    <xf numFmtId="0" fontId="4" fillId="2" borderId="33" xfId="1" applyFont="1" applyFill="1" applyBorder="1" applyAlignment="1" applyProtection="1">
      <alignment horizontal="center" vertical="center"/>
      <protection locked="0"/>
    </xf>
    <xf numFmtId="0" fontId="4" fillId="2" borderId="34" xfId="1" applyFont="1" applyFill="1" applyBorder="1" applyAlignment="1" applyProtection="1">
      <alignment horizontal="center" vertical="center"/>
      <protection locked="0"/>
    </xf>
    <xf numFmtId="0" fontId="4" fillId="2" borderId="36" xfId="1" applyFont="1" applyFill="1" applyBorder="1" applyAlignment="1" applyProtection="1">
      <alignment horizontal="center" vertical="center"/>
      <protection locked="0"/>
    </xf>
    <xf numFmtId="0" fontId="3" fillId="2" borderId="27" xfId="1" applyFont="1" applyFill="1" applyBorder="1" applyAlignment="1" applyProtection="1">
      <alignment horizontal="center"/>
      <protection locked="0"/>
    </xf>
    <xf numFmtId="0" fontId="3" fillId="2" borderId="29" xfId="1" applyFont="1" applyFill="1" applyBorder="1" applyAlignment="1" applyProtection="1">
      <alignment horizontal="center"/>
      <protection locked="0"/>
    </xf>
    <xf numFmtId="0" fontId="2" fillId="4" borderId="20" xfId="1" applyFont="1" applyFill="1" applyBorder="1" applyAlignment="1" applyProtection="1">
      <alignment horizontal="center" vertical="center"/>
      <protection locked="0"/>
    </xf>
    <xf numFmtId="0" fontId="4" fillId="2" borderId="54" xfId="1" applyFont="1" applyFill="1" applyBorder="1" applyAlignment="1" applyProtection="1">
      <alignment horizontal="center" vertical="center"/>
      <protection locked="0"/>
    </xf>
    <xf numFmtId="0" fontId="4" fillId="2" borderId="55" xfId="1" applyFont="1" applyFill="1" applyBorder="1" applyAlignment="1" applyProtection="1">
      <alignment horizontal="center" vertical="center"/>
      <protection locked="0"/>
    </xf>
    <xf numFmtId="0" fontId="3" fillId="2" borderId="60" xfId="1" applyFont="1" applyFill="1" applyBorder="1" applyAlignment="1" applyProtection="1">
      <alignment horizontal="left" vertical="center"/>
      <protection locked="0"/>
    </xf>
    <xf numFmtId="0" fontId="3" fillId="2" borderId="57" xfId="1" applyFont="1" applyFill="1" applyBorder="1" applyAlignment="1" applyProtection="1">
      <alignment horizontal="left" vertical="center"/>
      <protection locked="0"/>
    </xf>
    <xf numFmtId="0" fontId="4" fillId="3" borderId="48" xfId="1" applyFont="1" applyFill="1" applyBorder="1" applyAlignment="1" applyProtection="1">
      <alignment horizontal="center"/>
      <protection locked="0"/>
    </xf>
    <xf numFmtId="0" fontId="4" fillId="3" borderId="44" xfId="1" applyFont="1" applyFill="1" applyBorder="1" applyAlignment="1" applyProtection="1">
      <alignment horizontal="center"/>
      <protection locked="0"/>
    </xf>
    <xf numFmtId="0" fontId="4" fillId="3" borderId="45" xfId="1" applyFont="1" applyFill="1" applyBorder="1" applyAlignment="1" applyProtection="1">
      <alignment horizontal="center"/>
      <protection locked="0"/>
    </xf>
    <xf numFmtId="0" fontId="4" fillId="2" borderId="59" xfId="1" applyFont="1" applyFill="1" applyBorder="1" applyAlignment="1" applyProtection="1">
      <alignment horizontal="center" vertical="center" wrapText="1"/>
      <protection locked="0"/>
    </xf>
    <xf numFmtId="0" fontId="4" fillId="2" borderId="43" xfId="1" applyFont="1" applyFill="1" applyBorder="1" applyAlignment="1" applyProtection="1">
      <alignment horizontal="center" vertical="center" wrapText="1"/>
      <protection locked="0"/>
    </xf>
    <xf numFmtId="0" fontId="5" fillId="2" borderId="19" xfId="1" applyFont="1" applyFill="1" applyBorder="1" applyAlignment="1" applyProtection="1">
      <alignment horizontal="left" vertical="top" wrapText="1"/>
      <protection locked="0"/>
    </xf>
    <xf numFmtId="0" fontId="5" fillId="2" borderId="0" xfId="1" applyFont="1" applyFill="1" applyBorder="1" applyAlignment="1" applyProtection="1">
      <alignment horizontal="left" vertical="top" wrapText="1"/>
      <protection locked="0"/>
    </xf>
    <xf numFmtId="0" fontId="5" fillId="2" borderId="20" xfId="1" applyFont="1" applyFill="1" applyBorder="1" applyAlignment="1" applyProtection="1">
      <alignment horizontal="left" vertical="top" wrapText="1"/>
      <protection locked="0"/>
    </xf>
    <xf numFmtId="0" fontId="5" fillId="2" borderId="12" xfId="1" applyFont="1" applyFill="1" applyBorder="1" applyAlignment="1" applyProtection="1">
      <alignment horizontal="left" vertical="top" wrapText="1"/>
      <protection locked="0"/>
    </xf>
    <xf numFmtId="0" fontId="5" fillId="2" borderId="13" xfId="1" applyFont="1" applyFill="1" applyBorder="1" applyAlignment="1" applyProtection="1">
      <alignment horizontal="left" vertical="top" wrapText="1"/>
      <protection locked="0"/>
    </xf>
    <xf numFmtId="0" fontId="5" fillId="2" borderId="14" xfId="1" applyFont="1" applyFill="1" applyBorder="1" applyAlignment="1" applyProtection="1">
      <alignment horizontal="left" vertical="top" wrapText="1"/>
      <protection locked="0"/>
    </xf>
    <xf numFmtId="0" fontId="3" fillId="2" borderId="70" xfId="1" applyFont="1" applyFill="1" applyBorder="1" applyAlignment="1" applyProtection="1">
      <alignment horizontal="center" vertical="center" wrapText="1"/>
      <protection locked="0"/>
    </xf>
    <xf numFmtId="0" fontId="3" fillId="2" borderId="25" xfId="1" applyFont="1" applyFill="1" applyBorder="1" applyAlignment="1" applyProtection="1">
      <alignment horizontal="center"/>
      <protection locked="0"/>
    </xf>
    <xf numFmtId="0" fontId="3" fillId="2" borderId="28" xfId="1" applyFont="1" applyFill="1" applyBorder="1" applyAlignment="1" applyProtection="1">
      <alignment horizontal="center"/>
      <protection locked="0"/>
    </xf>
    <xf numFmtId="0" fontId="3" fillId="2" borderId="22" xfId="1" applyFont="1" applyFill="1" applyBorder="1" applyAlignment="1" applyProtection="1">
      <alignment horizontal="center"/>
      <protection locked="0"/>
    </xf>
    <xf numFmtId="0" fontId="3" fillId="2" borderId="54" xfId="1" quotePrefix="1" applyFont="1" applyFill="1" applyBorder="1" applyAlignment="1" applyProtection="1">
      <alignment horizontal="left" vertical="top" wrapText="1"/>
      <protection locked="0"/>
    </xf>
    <xf numFmtId="0" fontId="4" fillId="3" borderId="67" xfId="1" applyFont="1" applyFill="1" applyBorder="1" applyAlignment="1" applyProtection="1">
      <alignment horizontal="center" vertical="center"/>
      <protection locked="0"/>
    </xf>
    <xf numFmtId="0" fontId="3" fillId="2" borderId="59" xfId="1" quotePrefix="1" applyFont="1" applyFill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ntranet.harveynash.com/Logo_Site/sitefiles/logo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</xdr:col>
      <xdr:colOff>1009650</xdr:colOff>
      <xdr:row>4</xdr:row>
      <xdr:rowOff>9525</xdr:rowOff>
    </xdr:to>
    <xdr:pic>
      <xdr:nvPicPr>
        <xdr:cNvPr id="16482" name="Picture 1" descr="http://intranet.harveynash.com/Logo_Site/sitefiles/logo.jpg">
          <a:extLst>
            <a:ext uri="{FF2B5EF4-FFF2-40B4-BE49-F238E27FC236}">
              <a16:creationId xmlns:a16="http://schemas.microsoft.com/office/drawing/2014/main" id="{00000000-0008-0000-0100-000062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192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"/>
  <sheetViews>
    <sheetView workbookViewId="0">
      <selection activeCell="A2" sqref="A2"/>
    </sheetView>
  </sheetViews>
  <sheetFormatPr defaultColWidth="24.5703125" defaultRowHeight="15" x14ac:dyDescent="0.25"/>
  <cols>
    <col min="1" max="16384" width="24.5703125" style="2"/>
  </cols>
  <sheetData>
    <row r="1" spans="1:9" x14ac:dyDescent="0.25">
      <c r="A1" s="1" t="s">
        <v>1</v>
      </c>
      <c r="B1" s="1"/>
      <c r="C1" s="1"/>
      <c r="D1" s="1"/>
      <c r="E1" s="1"/>
      <c r="F1" s="1"/>
      <c r="G1" s="1"/>
      <c r="H1" s="1"/>
      <c r="I1" t="s">
        <v>45</v>
      </c>
    </row>
    <row r="2" spans="1:9" ht="23.25" customHeight="1" x14ac:dyDescent="0.25">
      <c r="B2" s="3" t="s">
        <v>8</v>
      </c>
      <c r="C2" s="4" t="s">
        <v>17</v>
      </c>
      <c r="D2" s="5" t="s">
        <v>22</v>
      </c>
      <c r="E2" s="3" t="s">
        <v>27</v>
      </c>
      <c r="F2" s="3" t="s">
        <v>31</v>
      </c>
      <c r="G2" s="3" t="s">
        <v>38</v>
      </c>
      <c r="H2" s="3" t="s">
        <v>44</v>
      </c>
      <c r="I2" s="9" t="s">
        <v>49</v>
      </c>
    </row>
    <row r="3" spans="1:9" ht="23.25" customHeight="1" x14ac:dyDescent="0.25">
      <c r="A3" s="1" t="s">
        <v>0</v>
      </c>
      <c r="B3" s="5" t="s">
        <v>9</v>
      </c>
      <c r="C3" s="4" t="s">
        <v>18</v>
      </c>
      <c r="D3" s="4" t="s">
        <v>23</v>
      </c>
      <c r="E3" s="3" t="s">
        <v>5</v>
      </c>
      <c r="F3" s="3" t="s">
        <v>32</v>
      </c>
      <c r="G3" s="6" t="s">
        <v>39</v>
      </c>
      <c r="H3" s="4" t="s">
        <v>45</v>
      </c>
      <c r="I3" s="10" t="s">
        <v>50</v>
      </c>
    </row>
    <row r="4" spans="1:9" ht="34.5" customHeight="1" x14ac:dyDescent="0.25">
      <c r="A4" s="1" t="s">
        <v>4</v>
      </c>
      <c r="B4" s="3" t="s">
        <v>10</v>
      </c>
      <c r="C4" s="5" t="s">
        <v>19</v>
      </c>
      <c r="D4" s="4" t="s">
        <v>24</v>
      </c>
      <c r="E4" s="4" t="s">
        <v>28</v>
      </c>
      <c r="F4" s="4" t="s">
        <v>33</v>
      </c>
      <c r="G4" s="5" t="s">
        <v>40</v>
      </c>
      <c r="H4" s="4" t="s">
        <v>46</v>
      </c>
      <c r="I4" s="11" t="s">
        <v>51</v>
      </c>
    </row>
    <row r="5" spans="1:9" ht="45.75" customHeight="1" x14ac:dyDescent="0.25">
      <c r="A5" s="1" t="s">
        <v>2</v>
      </c>
      <c r="B5" s="3" t="s">
        <v>11</v>
      </c>
      <c r="C5" s="5" t="s">
        <v>20</v>
      </c>
      <c r="D5" s="4" t="s">
        <v>25</v>
      </c>
      <c r="E5" s="5" t="s">
        <v>29</v>
      </c>
      <c r="F5" s="5" t="s">
        <v>34</v>
      </c>
      <c r="G5" s="3" t="s">
        <v>41</v>
      </c>
      <c r="H5" s="4" t="s">
        <v>47</v>
      </c>
      <c r="I5" s="10" t="s">
        <v>52</v>
      </c>
    </row>
    <row r="6" spans="1:9" ht="23.25" customHeight="1" x14ac:dyDescent="0.25">
      <c r="A6" s="1" t="s">
        <v>5</v>
      </c>
      <c r="B6" s="4" t="s">
        <v>12</v>
      </c>
      <c r="C6" s="4" t="s">
        <v>21</v>
      </c>
      <c r="D6" s="4" t="s">
        <v>26</v>
      </c>
      <c r="E6" s="7" t="s">
        <v>30</v>
      </c>
      <c r="F6" s="3" t="s">
        <v>35</v>
      </c>
      <c r="G6" s="3" t="s">
        <v>42</v>
      </c>
      <c r="H6" s="4" t="s">
        <v>48</v>
      </c>
      <c r="I6" s="10" t="s">
        <v>53</v>
      </c>
    </row>
    <row r="7" spans="1:9" ht="15" customHeight="1" x14ac:dyDescent="0.25">
      <c r="A7" s="1" t="s">
        <v>6</v>
      </c>
      <c r="B7" s="4" t="s">
        <v>13</v>
      </c>
      <c r="C7" s="8" t="s">
        <v>16</v>
      </c>
      <c r="D7" s="1"/>
      <c r="E7" s="7"/>
      <c r="F7" s="3" t="s">
        <v>36</v>
      </c>
      <c r="G7" s="3" t="s">
        <v>43</v>
      </c>
      <c r="H7" s="1"/>
    </row>
    <row r="8" spans="1:9" x14ac:dyDescent="0.25">
      <c r="A8" s="1" t="s">
        <v>7</v>
      </c>
      <c r="B8" s="4" t="s">
        <v>14</v>
      </c>
      <c r="C8" s="8"/>
      <c r="D8" s="1"/>
      <c r="E8" s="7"/>
      <c r="F8" s="3" t="s">
        <v>37</v>
      </c>
      <c r="G8" s="1"/>
      <c r="H8" s="1"/>
    </row>
    <row r="9" spans="1:9" x14ac:dyDescent="0.25">
      <c r="A9" s="1" t="s">
        <v>3</v>
      </c>
      <c r="B9" s="4" t="s">
        <v>15</v>
      </c>
      <c r="C9" s="1"/>
      <c r="D9" s="1"/>
      <c r="E9" s="1"/>
      <c r="F9" s="1"/>
      <c r="G9" s="1"/>
      <c r="H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10"/>
  <sheetViews>
    <sheetView showGridLines="0" tabSelected="1" topLeftCell="A11" zoomScale="55" zoomScaleNormal="55" workbookViewId="0">
      <selection activeCell="F51" sqref="F51"/>
    </sheetView>
  </sheetViews>
  <sheetFormatPr defaultRowHeight="15" x14ac:dyDescent="0.2"/>
  <cols>
    <col min="1" max="1" width="12.140625" style="12" customWidth="1"/>
    <col min="2" max="2" width="19.85546875" style="15" customWidth="1"/>
    <col min="3" max="3" width="21.42578125" style="14" customWidth="1"/>
    <col min="4" max="4" width="23.7109375" style="14" customWidth="1"/>
    <col min="5" max="5" width="15" style="14" customWidth="1"/>
    <col min="6" max="6" width="13" style="14" customWidth="1"/>
    <col min="7" max="7" width="14.42578125" style="14" customWidth="1"/>
    <col min="8" max="9" width="14.28515625" style="14" customWidth="1"/>
    <col min="10" max="10" width="15.140625" style="18" customWidth="1"/>
    <col min="11" max="11" width="14.28515625" style="18" customWidth="1"/>
    <col min="12" max="12" width="17" style="18" customWidth="1"/>
    <col min="13" max="13" width="14.28515625" style="18" customWidth="1"/>
    <col min="14" max="17" width="9.140625" style="14" customWidth="1"/>
    <col min="18" max="18" width="17.42578125" style="14" customWidth="1"/>
    <col min="19" max="19" width="25.28515625" style="14" customWidth="1"/>
    <col min="20" max="20" width="22.5703125" style="14" customWidth="1"/>
    <col min="21" max="21" width="12.85546875" style="14" customWidth="1"/>
    <col min="22" max="22" width="14.5703125" style="14" customWidth="1"/>
    <col min="23" max="27" width="9.140625" style="14" customWidth="1"/>
    <col min="28" max="16384" width="9.140625" style="14"/>
  </cols>
  <sheetData>
    <row r="3" spans="2:14" ht="26.25" x14ac:dyDescent="0.4">
      <c r="B3" s="139" t="s">
        <v>224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"/>
    </row>
    <row r="4" spans="2:14" ht="15.75" thickBot="1" x14ac:dyDescent="0.25">
      <c r="C4" s="16"/>
      <c r="D4" s="16"/>
      <c r="E4" s="16"/>
      <c r="F4" s="16"/>
      <c r="G4" s="16"/>
      <c r="H4" s="16"/>
      <c r="I4" s="16"/>
      <c r="J4" s="17"/>
      <c r="K4" s="17"/>
      <c r="L4" s="17"/>
      <c r="M4" s="17"/>
    </row>
    <row r="5" spans="2:14" ht="15.75" thickTop="1" x14ac:dyDescent="0.2"/>
    <row r="7" spans="2:14" ht="15.75" x14ac:dyDescent="0.25">
      <c r="B7" s="19" t="s">
        <v>206</v>
      </c>
      <c r="D7" s="20" t="s">
        <v>281</v>
      </c>
      <c r="E7" s="20"/>
      <c r="F7" s="20"/>
      <c r="H7" s="19" t="s">
        <v>204</v>
      </c>
      <c r="I7" s="19"/>
      <c r="J7" s="132" t="s">
        <v>279</v>
      </c>
      <c r="K7" s="130"/>
      <c r="L7" s="130"/>
      <c r="M7" s="130"/>
    </row>
    <row r="8" spans="2:14" x14ac:dyDescent="0.2">
      <c r="B8" s="21"/>
      <c r="H8" s="22"/>
      <c r="I8" s="22"/>
    </row>
    <row r="9" spans="2:14" ht="15.75" x14ac:dyDescent="0.25">
      <c r="B9" s="19" t="s">
        <v>250</v>
      </c>
      <c r="D9" s="20" t="s">
        <v>282</v>
      </c>
      <c r="E9" s="20"/>
      <c r="F9" s="20"/>
      <c r="H9" s="19" t="s">
        <v>54</v>
      </c>
      <c r="I9" s="19"/>
      <c r="J9" s="132" t="s">
        <v>150</v>
      </c>
      <c r="K9" s="132"/>
      <c r="L9" s="132"/>
      <c r="M9" s="132"/>
    </row>
    <row r="10" spans="2:14" ht="15.75" x14ac:dyDescent="0.25">
      <c r="B10" s="21"/>
      <c r="H10" s="19"/>
      <c r="I10" s="19"/>
      <c r="L10" s="19"/>
      <c r="M10" s="19"/>
    </row>
    <row r="11" spans="2:14" ht="15.75" x14ac:dyDescent="0.25">
      <c r="B11" s="19" t="s">
        <v>205</v>
      </c>
      <c r="D11" s="130" t="s">
        <v>84</v>
      </c>
      <c r="E11" s="130"/>
      <c r="F11" s="130"/>
      <c r="H11" s="19" t="s">
        <v>156</v>
      </c>
      <c r="I11" s="19"/>
      <c r="J11" s="132" t="s">
        <v>259</v>
      </c>
      <c r="K11" s="132"/>
      <c r="L11" s="132"/>
      <c r="M11" s="132"/>
    </row>
    <row r="12" spans="2:14" ht="15.75" x14ac:dyDescent="0.25">
      <c r="B12" s="19"/>
      <c r="D12" s="15"/>
      <c r="E12" s="15"/>
      <c r="F12" s="15"/>
      <c r="H12" s="19"/>
      <c r="I12" s="19"/>
    </row>
    <row r="13" spans="2:14" ht="15.75" x14ac:dyDescent="0.25">
      <c r="B13" s="19" t="s">
        <v>213</v>
      </c>
      <c r="D13" s="20" t="s">
        <v>10</v>
      </c>
      <c r="E13" s="20"/>
      <c r="F13" s="20"/>
      <c r="H13" s="19" t="s">
        <v>222</v>
      </c>
      <c r="I13" s="19"/>
      <c r="J13" s="23" t="s">
        <v>10</v>
      </c>
      <c r="K13" s="23"/>
      <c r="L13" s="23"/>
      <c r="M13" s="23"/>
    </row>
    <row r="14" spans="2:14" ht="15.75" x14ac:dyDescent="0.25">
      <c r="B14" s="19"/>
      <c r="D14" s="15"/>
      <c r="E14" s="15"/>
      <c r="F14" s="15"/>
      <c r="H14" s="19"/>
      <c r="I14" s="19"/>
      <c r="J14" s="14"/>
      <c r="K14" s="14"/>
      <c r="L14" s="14"/>
      <c r="M14" s="14"/>
    </row>
    <row r="15" spans="2:14" ht="15.75" x14ac:dyDescent="0.25">
      <c r="B15" s="19" t="s">
        <v>258</v>
      </c>
      <c r="D15" s="20"/>
      <c r="E15" s="19" t="s">
        <v>190</v>
      </c>
      <c r="F15" s="23" t="s">
        <v>177</v>
      </c>
      <c r="H15" s="19" t="s">
        <v>61</v>
      </c>
      <c r="I15" s="19"/>
      <c r="J15" s="23" t="s">
        <v>260</v>
      </c>
      <c r="K15" s="23"/>
      <c r="L15" s="23"/>
      <c r="M15" s="23"/>
    </row>
    <row r="16" spans="2:14" ht="15.75" x14ac:dyDescent="0.25">
      <c r="B16" s="19"/>
      <c r="J16" s="14"/>
      <c r="K16" s="14"/>
      <c r="L16" s="14"/>
      <c r="M16" s="14"/>
    </row>
    <row r="17" spans="1:14" ht="15.75" x14ac:dyDescent="0.25">
      <c r="B17" s="19" t="s">
        <v>59</v>
      </c>
      <c r="D17" s="140" t="s">
        <v>283</v>
      </c>
      <c r="E17" s="140"/>
      <c r="F17" s="140"/>
      <c r="H17" s="19" t="s">
        <v>55</v>
      </c>
      <c r="J17" s="131" t="s">
        <v>249</v>
      </c>
      <c r="K17" s="130"/>
      <c r="L17" s="130"/>
      <c r="M17" s="130"/>
    </row>
    <row r="18" spans="1:14" ht="15.75" x14ac:dyDescent="0.25">
      <c r="B18" s="19"/>
      <c r="J18" s="14"/>
      <c r="K18" s="14"/>
      <c r="L18" s="14"/>
      <c r="M18" s="14"/>
    </row>
    <row r="19" spans="1:14" ht="15.75" x14ac:dyDescent="0.25">
      <c r="B19" s="19" t="s">
        <v>60</v>
      </c>
      <c r="D19" s="140">
        <v>1</v>
      </c>
      <c r="E19" s="140"/>
      <c r="F19" s="140"/>
      <c r="H19" s="19" t="s">
        <v>63</v>
      </c>
      <c r="I19" s="19"/>
      <c r="J19" s="24" t="s">
        <v>284</v>
      </c>
      <c r="K19" s="24" t="s">
        <v>285</v>
      </c>
      <c r="L19" s="19" t="s">
        <v>62</v>
      </c>
      <c r="M19" s="136">
        <v>42699</v>
      </c>
    </row>
    <row r="20" spans="1:14" ht="25.5" customHeight="1" x14ac:dyDescent="0.2">
      <c r="C20" s="15"/>
      <c r="D20" s="15"/>
      <c r="E20" s="15"/>
      <c r="F20" s="15"/>
      <c r="G20" s="15"/>
      <c r="H20" s="15"/>
      <c r="I20" s="15"/>
      <c r="J20" s="15"/>
      <c r="K20" s="15"/>
      <c r="M20" s="14"/>
    </row>
    <row r="21" spans="1:14" ht="25.5" customHeight="1" x14ac:dyDescent="0.2">
      <c r="A21" s="141" t="s">
        <v>178</v>
      </c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</row>
    <row r="22" spans="1:14" ht="17.25" customHeight="1" thickBot="1" x14ac:dyDescent="0.3">
      <c r="B22" s="79"/>
      <c r="C22" s="80"/>
      <c r="D22" s="80"/>
      <c r="E22" s="79"/>
      <c r="F22" s="79"/>
      <c r="G22" s="79"/>
      <c r="H22" s="79"/>
      <c r="I22" s="79"/>
      <c r="J22" s="79"/>
      <c r="K22" s="25"/>
      <c r="L22" s="25"/>
      <c r="M22" s="25"/>
    </row>
    <row r="23" spans="1:14" s="15" customFormat="1" ht="43.5" customHeight="1" x14ac:dyDescent="0.2">
      <c r="A23" s="12"/>
      <c r="B23" s="137" t="s">
        <v>180</v>
      </c>
      <c r="C23" s="142" t="s">
        <v>179</v>
      </c>
      <c r="D23" s="143"/>
      <c r="E23" s="26" t="s">
        <v>181</v>
      </c>
      <c r="F23" s="142" t="s">
        <v>71</v>
      </c>
      <c r="G23" s="143"/>
      <c r="H23" s="142" t="s">
        <v>231</v>
      </c>
      <c r="I23" s="143"/>
      <c r="J23" s="142" t="s">
        <v>75</v>
      </c>
      <c r="K23" s="143"/>
      <c r="L23" s="142" t="s">
        <v>76</v>
      </c>
      <c r="M23" s="143"/>
    </row>
    <row r="24" spans="1:14" s="15" customFormat="1" ht="43.5" customHeight="1" thickBot="1" x14ac:dyDescent="0.25">
      <c r="A24" s="12"/>
      <c r="B24" s="138"/>
      <c r="C24" s="144"/>
      <c r="D24" s="145"/>
      <c r="E24" s="27"/>
      <c r="F24" s="115" t="s">
        <v>232</v>
      </c>
      <c r="G24" s="116" t="s">
        <v>233</v>
      </c>
      <c r="H24" s="144"/>
      <c r="I24" s="145"/>
      <c r="J24" s="144"/>
      <c r="K24" s="145"/>
      <c r="L24" s="144"/>
      <c r="M24" s="145"/>
      <c r="N24" s="14"/>
    </row>
    <row r="25" spans="1:14" ht="95.25" customHeight="1" thickTop="1" x14ac:dyDescent="0.2">
      <c r="A25" s="146" t="s">
        <v>237</v>
      </c>
      <c r="B25" s="160" t="s">
        <v>261</v>
      </c>
      <c r="C25" s="154" t="s">
        <v>262</v>
      </c>
      <c r="D25" s="155"/>
      <c r="E25" s="29">
        <v>0.2</v>
      </c>
      <c r="F25" s="128">
        <v>5</v>
      </c>
      <c r="G25" s="128"/>
      <c r="H25" s="235" t="s">
        <v>297</v>
      </c>
      <c r="I25" s="149"/>
      <c r="J25" s="148"/>
      <c r="K25" s="149"/>
      <c r="L25" s="148"/>
      <c r="M25" s="149"/>
    </row>
    <row r="26" spans="1:14" ht="111.75" customHeight="1" x14ac:dyDescent="0.2">
      <c r="A26" s="147"/>
      <c r="B26" s="161"/>
      <c r="C26" s="156" t="s">
        <v>263</v>
      </c>
      <c r="D26" s="157"/>
      <c r="E26" s="30">
        <v>0.2</v>
      </c>
      <c r="F26" s="128">
        <v>5</v>
      </c>
      <c r="G26" s="128"/>
      <c r="H26" s="205" t="s">
        <v>301</v>
      </c>
      <c r="I26" s="151"/>
      <c r="J26" s="150"/>
      <c r="K26" s="151"/>
      <c r="L26" s="150"/>
      <c r="M26" s="151"/>
    </row>
    <row r="27" spans="1:14" ht="80.25" customHeight="1" x14ac:dyDescent="0.2">
      <c r="A27" s="147"/>
      <c r="B27" s="162"/>
      <c r="C27" s="156" t="s">
        <v>264</v>
      </c>
      <c r="D27" s="157"/>
      <c r="E27" s="30">
        <v>0.05</v>
      </c>
      <c r="F27" s="128">
        <v>5</v>
      </c>
      <c r="G27" s="128"/>
      <c r="H27" s="205" t="s">
        <v>300</v>
      </c>
      <c r="I27" s="151"/>
      <c r="J27" s="150"/>
      <c r="K27" s="151"/>
      <c r="L27" s="150"/>
      <c r="M27" s="151"/>
    </row>
    <row r="28" spans="1:14" ht="172.5" customHeight="1" x14ac:dyDescent="0.2">
      <c r="A28" s="147"/>
      <c r="B28" s="231" t="s">
        <v>268</v>
      </c>
      <c r="C28" s="156" t="s">
        <v>265</v>
      </c>
      <c r="D28" s="157"/>
      <c r="E28" s="30">
        <v>0.15</v>
      </c>
      <c r="F28" s="128">
        <v>5</v>
      </c>
      <c r="G28" s="128"/>
      <c r="H28" s="205" t="s">
        <v>302</v>
      </c>
      <c r="I28" s="151"/>
      <c r="J28" s="150"/>
      <c r="K28" s="151"/>
      <c r="L28" s="150"/>
      <c r="M28" s="151"/>
    </row>
    <row r="29" spans="1:14" ht="139.5" customHeight="1" x14ac:dyDescent="0.2">
      <c r="A29" s="147"/>
      <c r="B29" s="161"/>
      <c r="C29" s="156" t="s">
        <v>266</v>
      </c>
      <c r="D29" s="157"/>
      <c r="E29" s="30">
        <v>0.15</v>
      </c>
      <c r="F29" s="128">
        <v>3</v>
      </c>
      <c r="G29" s="128"/>
      <c r="H29" s="205" t="s">
        <v>303</v>
      </c>
      <c r="I29" s="151"/>
      <c r="J29" s="150"/>
      <c r="K29" s="151"/>
      <c r="L29" s="150"/>
      <c r="M29" s="151"/>
    </row>
    <row r="30" spans="1:14" ht="105" customHeight="1" x14ac:dyDescent="0.2">
      <c r="A30" s="147"/>
      <c r="B30" s="162"/>
      <c r="C30" s="156" t="s">
        <v>267</v>
      </c>
      <c r="D30" s="157"/>
      <c r="E30" s="30">
        <v>0.1</v>
      </c>
      <c r="F30" s="128">
        <v>4</v>
      </c>
      <c r="G30" s="128"/>
      <c r="H30" s="205" t="s">
        <v>304</v>
      </c>
      <c r="I30" s="151"/>
      <c r="J30" s="150"/>
      <c r="K30" s="151"/>
      <c r="L30" s="150"/>
      <c r="M30" s="151"/>
    </row>
    <row r="31" spans="1:14" ht="125.25" customHeight="1" thickBot="1" x14ac:dyDescent="0.25">
      <c r="A31" s="147"/>
      <c r="B31" s="28" t="s">
        <v>269</v>
      </c>
      <c r="C31" s="158" t="s">
        <v>278</v>
      </c>
      <c r="D31" s="159"/>
      <c r="E31" s="30">
        <v>0.15</v>
      </c>
      <c r="F31" s="128">
        <v>5</v>
      </c>
      <c r="G31" s="128"/>
      <c r="H31" s="237" t="s">
        <v>306</v>
      </c>
      <c r="I31" s="153"/>
      <c r="J31" s="152"/>
      <c r="K31" s="153"/>
      <c r="L31" s="152"/>
      <c r="M31" s="153"/>
    </row>
    <row r="32" spans="1:14" ht="54" customHeight="1" thickTop="1" x14ac:dyDescent="0.2">
      <c r="A32" s="31"/>
      <c r="B32" s="31"/>
      <c r="C32" s="31"/>
      <c r="D32" s="31"/>
      <c r="E32" s="163">
        <f>SUM(E25:E31)</f>
        <v>1</v>
      </c>
      <c r="F32" s="165" t="s">
        <v>245</v>
      </c>
      <c r="G32" s="166"/>
      <c r="H32" s="167"/>
      <c r="I32" s="168"/>
      <c r="J32" s="167"/>
      <c r="K32" s="168"/>
      <c r="L32" s="167"/>
      <c r="M32" s="168"/>
    </row>
    <row r="33" spans="1:14" s="21" customFormat="1" ht="21" customHeight="1" thickBot="1" x14ac:dyDescent="0.3">
      <c r="A33" s="32"/>
      <c r="B33" s="19"/>
      <c r="C33" s="19"/>
      <c r="D33" s="19"/>
      <c r="E33" s="164"/>
      <c r="F33" s="171">
        <f>MROUND(SUMPRODUCT(E25:E31,G25:G31),0.5)</f>
        <v>0</v>
      </c>
      <c r="G33" s="172"/>
      <c r="H33" s="169"/>
      <c r="I33" s="170"/>
      <c r="J33" s="169"/>
      <c r="K33" s="170"/>
      <c r="L33" s="169"/>
      <c r="M33" s="170"/>
    </row>
    <row r="34" spans="1:14" ht="17.25" customHeight="1" thickTop="1" thickBot="1" x14ac:dyDescent="0.25">
      <c r="A34" s="14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14"/>
      <c r="M34" s="14"/>
    </row>
    <row r="35" spans="1:14" ht="47.25" customHeight="1" thickTop="1" x14ac:dyDescent="0.2">
      <c r="A35" s="146" t="s">
        <v>236</v>
      </c>
      <c r="B35" s="28" t="s">
        <v>270</v>
      </c>
      <c r="C35" s="235" t="s">
        <v>275</v>
      </c>
      <c r="D35" s="149"/>
      <c r="E35" s="29">
        <v>0.25</v>
      </c>
      <c r="F35" s="128">
        <v>5</v>
      </c>
      <c r="G35" s="128"/>
      <c r="H35" s="235" t="s">
        <v>296</v>
      </c>
      <c r="I35" s="149"/>
      <c r="J35" s="148"/>
      <c r="K35" s="149"/>
      <c r="L35" s="148"/>
      <c r="M35" s="149"/>
    </row>
    <row r="36" spans="1:14" ht="137.25" customHeight="1" x14ac:dyDescent="0.2">
      <c r="A36" s="147"/>
      <c r="B36" s="28" t="s">
        <v>271</v>
      </c>
      <c r="C36" s="205" t="s">
        <v>273</v>
      </c>
      <c r="D36" s="151"/>
      <c r="E36" s="30">
        <v>0.25</v>
      </c>
      <c r="F36" s="128">
        <v>4</v>
      </c>
      <c r="G36" s="128"/>
      <c r="H36" s="205" t="s">
        <v>299</v>
      </c>
      <c r="I36" s="151"/>
      <c r="J36" s="150"/>
      <c r="K36" s="151"/>
      <c r="L36" s="150"/>
      <c r="M36" s="151"/>
    </row>
    <row r="37" spans="1:14" ht="123.75" customHeight="1" x14ac:dyDescent="0.2">
      <c r="A37" s="147"/>
      <c r="B37" s="28" t="s">
        <v>272</v>
      </c>
      <c r="C37" s="205" t="s">
        <v>274</v>
      </c>
      <c r="D37" s="151"/>
      <c r="E37" s="30">
        <v>0.25</v>
      </c>
      <c r="F37" s="128">
        <v>5</v>
      </c>
      <c r="G37" s="128"/>
      <c r="H37" s="205" t="s">
        <v>298</v>
      </c>
      <c r="I37" s="151"/>
      <c r="J37" s="150"/>
      <c r="K37" s="151"/>
      <c r="L37" s="150"/>
      <c r="M37" s="151"/>
    </row>
    <row r="38" spans="1:14" ht="181.5" customHeight="1" thickBot="1" x14ac:dyDescent="0.25">
      <c r="A38" s="147"/>
      <c r="B38" s="28" t="s">
        <v>276</v>
      </c>
      <c r="C38" s="205" t="s">
        <v>277</v>
      </c>
      <c r="D38" s="151"/>
      <c r="E38" s="30">
        <v>0.25</v>
      </c>
      <c r="F38" s="129">
        <v>5</v>
      </c>
      <c r="G38" s="129"/>
      <c r="H38" s="237" t="s">
        <v>305</v>
      </c>
      <c r="I38" s="153"/>
      <c r="J38" s="152"/>
      <c r="K38" s="153"/>
      <c r="L38" s="152"/>
      <c r="M38" s="153"/>
    </row>
    <row r="39" spans="1:14" ht="54" customHeight="1" thickTop="1" x14ac:dyDescent="0.2">
      <c r="A39" s="31"/>
      <c r="B39" s="31"/>
      <c r="C39" s="31"/>
      <c r="D39" s="31"/>
      <c r="E39" s="163">
        <f>SUM(E35:E38)</f>
        <v>1</v>
      </c>
      <c r="F39" s="165" t="s">
        <v>246</v>
      </c>
      <c r="G39" s="166"/>
      <c r="H39" s="167"/>
      <c r="I39" s="168"/>
      <c r="J39" s="167"/>
      <c r="K39" s="168"/>
      <c r="L39" s="167"/>
      <c r="M39" s="168"/>
    </row>
    <row r="40" spans="1:14" s="21" customFormat="1" ht="21" customHeight="1" thickBot="1" x14ac:dyDescent="0.3">
      <c r="A40" s="32"/>
      <c r="B40" s="19"/>
      <c r="C40" s="19"/>
      <c r="D40" s="19"/>
      <c r="E40" s="164"/>
      <c r="F40" s="187">
        <f>MROUND(SUMPRODUCT(E35:E38,G35:G38),0.5)</f>
        <v>0</v>
      </c>
      <c r="G40" s="188"/>
      <c r="H40" s="169"/>
      <c r="I40" s="170"/>
      <c r="J40" s="169"/>
      <c r="K40" s="170"/>
      <c r="L40" s="169"/>
      <c r="M40" s="170"/>
    </row>
    <row r="41" spans="1:14" s="34" customFormat="1" ht="16.5" thickTop="1" thickBot="1" x14ac:dyDescent="0.3">
      <c r="A41" s="37"/>
      <c r="B41" s="38"/>
      <c r="C41" s="37"/>
      <c r="D41" s="37"/>
      <c r="E41" s="37"/>
      <c r="F41" s="38"/>
      <c r="G41" s="38"/>
      <c r="H41" s="37"/>
      <c r="I41" s="37"/>
      <c r="J41" s="37"/>
      <c r="K41" s="37"/>
      <c r="L41" s="37"/>
      <c r="M41" s="37"/>
      <c r="N41" s="14"/>
    </row>
    <row r="42" spans="1:14" ht="64.5" customHeight="1" thickTop="1" thickBot="1" x14ac:dyDescent="0.3">
      <c r="A42" s="180" t="s">
        <v>248</v>
      </c>
      <c r="B42" s="124"/>
      <c r="C42" s="165" t="s">
        <v>72</v>
      </c>
      <c r="D42" s="166"/>
      <c r="E42" s="29">
        <v>0.2</v>
      </c>
      <c r="F42" s="129">
        <v>5</v>
      </c>
      <c r="G42" s="128"/>
      <c r="H42" s="235" t="s">
        <v>291</v>
      </c>
      <c r="I42" s="149"/>
      <c r="J42" s="148"/>
      <c r="K42" s="149"/>
      <c r="L42" s="148"/>
      <c r="M42" s="149"/>
    </row>
    <row r="43" spans="1:14" ht="64.5" customHeight="1" thickTop="1" thickBot="1" x14ac:dyDescent="0.3">
      <c r="A43" s="181"/>
      <c r="B43" s="34"/>
      <c r="C43" s="182" t="s">
        <v>73</v>
      </c>
      <c r="D43" s="183"/>
      <c r="E43" s="30">
        <v>0.2</v>
      </c>
      <c r="F43" s="129">
        <v>5</v>
      </c>
      <c r="G43" s="129"/>
      <c r="H43" s="205" t="s">
        <v>295</v>
      </c>
      <c r="I43" s="151"/>
      <c r="J43" s="150"/>
      <c r="K43" s="151"/>
      <c r="L43" s="150"/>
      <c r="M43" s="151"/>
    </row>
    <row r="44" spans="1:14" ht="96" customHeight="1" thickTop="1" thickBot="1" x14ac:dyDescent="0.3">
      <c r="A44" s="181"/>
      <c r="B44" s="34"/>
      <c r="C44" s="182" t="s">
        <v>188</v>
      </c>
      <c r="D44" s="183"/>
      <c r="E44" s="30">
        <v>0.2</v>
      </c>
      <c r="F44" s="129">
        <v>5</v>
      </c>
      <c r="G44" s="129"/>
      <c r="H44" s="205" t="s">
        <v>294</v>
      </c>
      <c r="I44" s="151"/>
      <c r="J44" s="150"/>
      <c r="K44" s="151"/>
      <c r="L44" s="150"/>
      <c r="M44" s="151"/>
    </row>
    <row r="45" spans="1:14" ht="64.5" customHeight="1" thickTop="1" x14ac:dyDescent="0.25">
      <c r="A45" s="181"/>
      <c r="B45" s="34"/>
      <c r="C45" s="182" t="s">
        <v>189</v>
      </c>
      <c r="D45" s="183"/>
      <c r="E45" s="30">
        <v>0.2</v>
      </c>
      <c r="F45" s="128">
        <v>4</v>
      </c>
      <c r="G45" s="128"/>
      <c r="H45" s="205" t="s">
        <v>286</v>
      </c>
      <c r="I45" s="151"/>
      <c r="J45" s="150"/>
      <c r="K45" s="151"/>
      <c r="L45" s="150"/>
      <c r="M45" s="151"/>
    </row>
    <row r="46" spans="1:14" ht="46.5" customHeight="1" thickBot="1" x14ac:dyDescent="0.3">
      <c r="A46" s="181"/>
      <c r="B46" s="34"/>
      <c r="C46" s="182" t="s">
        <v>74</v>
      </c>
      <c r="D46" s="183"/>
      <c r="E46" s="30">
        <v>0.1</v>
      </c>
      <c r="F46" s="129">
        <v>5</v>
      </c>
      <c r="G46" s="129"/>
      <c r="H46" s="205" t="s">
        <v>287</v>
      </c>
      <c r="I46" s="151"/>
      <c r="J46" s="150"/>
      <c r="K46" s="151"/>
      <c r="L46" s="150"/>
      <c r="M46" s="151"/>
    </row>
    <row r="47" spans="1:14" ht="119.25" customHeight="1" thickTop="1" thickBot="1" x14ac:dyDescent="0.3">
      <c r="A47" s="181"/>
      <c r="B47" s="34"/>
      <c r="C47" s="223" t="s">
        <v>280</v>
      </c>
      <c r="D47" s="224"/>
      <c r="E47" s="30">
        <v>0.1</v>
      </c>
      <c r="F47" s="128">
        <v>4</v>
      </c>
      <c r="G47" s="128"/>
      <c r="H47" s="237" t="s">
        <v>293</v>
      </c>
      <c r="I47" s="153"/>
      <c r="J47" s="152"/>
      <c r="K47" s="153"/>
      <c r="L47" s="152"/>
      <c r="M47" s="153"/>
    </row>
    <row r="48" spans="1:14" ht="21" customHeight="1" thickTop="1" x14ac:dyDescent="0.25">
      <c r="A48" s="35"/>
      <c r="B48" s="31"/>
      <c r="C48" s="15"/>
      <c r="D48" s="15"/>
      <c r="E48" s="163">
        <f>SUM(E42:E47)</f>
        <v>1</v>
      </c>
      <c r="F48" s="216" t="s">
        <v>243</v>
      </c>
      <c r="G48" s="217"/>
      <c r="H48" s="167"/>
      <c r="I48" s="168"/>
      <c r="J48" s="167"/>
      <c r="K48" s="168"/>
      <c r="L48" s="167"/>
      <c r="M48" s="168"/>
    </row>
    <row r="49" spans="1:14" s="21" customFormat="1" ht="21" customHeight="1" thickBot="1" x14ac:dyDescent="0.3">
      <c r="A49" s="36"/>
      <c r="B49" s="19"/>
      <c r="C49" s="19"/>
      <c r="D49" s="19"/>
      <c r="E49" s="164"/>
      <c r="F49" s="187">
        <f>MROUND(SUMPRODUCT(E42:E47,G42:G47),0.5)</f>
        <v>0</v>
      </c>
      <c r="G49" s="188"/>
      <c r="H49" s="169"/>
      <c r="I49" s="170"/>
      <c r="J49" s="169"/>
      <c r="K49" s="170"/>
      <c r="L49" s="169"/>
      <c r="M49" s="170"/>
    </row>
    <row r="50" spans="1:14" s="34" customFormat="1" ht="16.5" thickTop="1" thickBot="1" x14ac:dyDescent="0.3">
      <c r="A50" s="37"/>
      <c r="B50" s="38"/>
      <c r="C50" s="37"/>
      <c r="D50" s="37"/>
      <c r="E50" s="37"/>
      <c r="F50" s="38"/>
      <c r="G50" s="38"/>
      <c r="H50" s="37"/>
      <c r="I50" s="37"/>
      <c r="J50" s="37"/>
      <c r="K50" s="37"/>
      <c r="L50" s="37"/>
      <c r="M50" s="37"/>
      <c r="N50" s="14"/>
    </row>
    <row r="51" spans="1:14" ht="94.5" customHeight="1" thickTop="1" x14ac:dyDescent="0.25">
      <c r="A51" s="180" t="s">
        <v>247</v>
      </c>
      <c r="B51" s="101" t="s">
        <v>220</v>
      </c>
      <c r="C51" s="165" t="s">
        <v>183</v>
      </c>
      <c r="D51" s="166"/>
      <c r="E51" s="29">
        <v>0.25</v>
      </c>
      <c r="F51" s="128">
        <v>3</v>
      </c>
      <c r="G51" s="128"/>
      <c r="H51" s="235" t="s">
        <v>292</v>
      </c>
      <c r="I51" s="149"/>
      <c r="J51" s="148"/>
      <c r="K51" s="149"/>
      <c r="L51" s="148"/>
      <c r="M51" s="149"/>
    </row>
    <row r="52" spans="1:14" ht="65.25" customHeight="1" x14ac:dyDescent="0.2">
      <c r="A52" s="181"/>
      <c r="B52" s="102" t="s">
        <v>221</v>
      </c>
      <c r="C52" s="182" t="s">
        <v>184</v>
      </c>
      <c r="D52" s="183"/>
      <c r="E52" s="30">
        <v>0.25</v>
      </c>
      <c r="F52" s="128">
        <v>3</v>
      </c>
      <c r="G52" s="128"/>
      <c r="H52" s="205" t="s">
        <v>289</v>
      </c>
      <c r="I52" s="151"/>
      <c r="J52" s="150"/>
      <c r="K52" s="151"/>
      <c r="L52" s="150"/>
      <c r="M52" s="151"/>
    </row>
    <row r="53" spans="1:14" ht="51" customHeight="1" x14ac:dyDescent="0.2">
      <c r="A53" s="181"/>
      <c r="B53" s="24"/>
      <c r="C53" s="182" t="s">
        <v>185</v>
      </c>
      <c r="D53" s="183"/>
      <c r="E53" s="30">
        <v>0.25</v>
      </c>
      <c r="F53" s="128">
        <v>4</v>
      </c>
      <c r="G53" s="128"/>
      <c r="H53" s="205" t="s">
        <v>290</v>
      </c>
      <c r="I53" s="151"/>
      <c r="J53" s="150"/>
      <c r="K53" s="151"/>
      <c r="L53" s="150"/>
      <c r="M53" s="151"/>
    </row>
    <row r="54" spans="1:14" ht="53.25" customHeight="1" thickBot="1" x14ac:dyDescent="0.25">
      <c r="A54" s="181"/>
      <c r="B54" s="24"/>
      <c r="C54" s="223" t="s">
        <v>186</v>
      </c>
      <c r="D54" s="224"/>
      <c r="E54" s="30">
        <v>0.25</v>
      </c>
      <c r="F54" s="128">
        <v>4</v>
      </c>
      <c r="G54" s="128"/>
      <c r="H54" s="237" t="s">
        <v>288</v>
      </c>
      <c r="I54" s="153"/>
      <c r="J54" s="152"/>
      <c r="K54" s="153"/>
      <c r="L54" s="152"/>
      <c r="M54" s="153"/>
    </row>
    <row r="55" spans="1:14" ht="21" customHeight="1" thickTop="1" x14ac:dyDescent="0.25">
      <c r="A55" s="35"/>
      <c r="B55" s="31"/>
      <c r="C55" s="31"/>
      <c r="D55" s="39"/>
      <c r="E55" s="163">
        <f>SUM(E51:E54)</f>
        <v>1</v>
      </c>
      <c r="F55" s="216" t="s">
        <v>244</v>
      </c>
      <c r="G55" s="217"/>
      <c r="H55" s="167"/>
      <c r="I55" s="168"/>
      <c r="J55" s="167"/>
      <c r="K55" s="168"/>
      <c r="L55" s="167"/>
      <c r="M55" s="168"/>
    </row>
    <row r="56" spans="1:14" s="21" customFormat="1" ht="21" customHeight="1" thickBot="1" x14ac:dyDescent="0.3">
      <c r="A56" s="40"/>
      <c r="B56" s="32"/>
      <c r="C56" s="32"/>
      <c r="D56" s="41"/>
      <c r="E56" s="164"/>
      <c r="F56" s="187">
        <f>MROUND(SUMPRODUCT(E51:E54,G51:G54),0.5)</f>
        <v>0</v>
      </c>
      <c r="G56" s="188"/>
      <c r="H56" s="169"/>
      <c r="I56" s="170"/>
      <c r="J56" s="169"/>
      <c r="K56" s="170"/>
      <c r="L56" s="169"/>
      <c r="M56" s="170"/>
    </row>
    <row r="57" spans="1:14" ht="15.75" thickTop="1" x14ac:dyDescent="0.2"/>
    <row r="58" spans="1:14" ht="21.75" customHeight="1" x14ac:dyDescent="0.25">
      <c r="A58" s="36" t="s">
        <v>187</v>
      </c>
    </row>
    <row r="59" spans="1:14" ht="16.5" thickBot="1" x14ac:dyDescent="0.3">
      <c r="A59" s="36"/>
    </row>
    <row r="60" spans="1:14" ht="21.75" customHeight="1" x14ac:dyDescent="0.25">
      <c r="A60" s="173" t="s">
        <v>238</v>
      </c>
      <c r="B60" s="174"/>
      <c r="C60" s="174"/>
      <c r="D60" s="173" t="s">
        <v>239</v>
      </c>
      <c r="E60" s="174"/>
      <c r="F60" s="174"/>
      <c r="G60" s="173" t="s">
        <v>182</v>
      </c>
      <c r="H60" s="174"/>
      <c r="I60" s="184"/>
      <c r="J60" s="173" t="s">
        <v>207</v>
      </c>
      <c r="K60" s="174"/>
      <c r="L60" s="184"/>
      <c r="M60" s="185" t="s">
        <v>223</v>
      </c>
    </row>
    <row r="61" spans="1:14" ht="21.75" customHeight="1" thickBot="1" x14ac:dyDescent="0.3">
      <c r="A61" s="175"/>
      <c r="B61" s="176"/>
      <c r="C61" s="176"/>
      <c r="D61" s="42"/>
      <c r="E61" s="43"/>
      <c r="F61" s="44"/>
      <c r="G61" s="177"/>
      <c r="H61" s="178"/>
      <c r="I61" s="179"/>
      <c r="J61" s="178"/>
      <c r="K61" s="178"/>
      <c r="L61" s="179"/>
      <c r="M61" s="186"/>
    </row>
    <row r="62" spans="1:14" ht="21.75" customHeight="1" x14ac:dyDescent="0.25">
      <c r="A62" s="123" t="s">
        <v>64</v>
      </c>
      <c r="B62" s="45" t="s">
        <v>66</v>
      </c>
      <c r="C62" s="118" t="s">
        <v>209</v>
      </c>
      <c r="D62" s="117" t="s">
        <v>65</v>
      </c>
      <c r="E62" s="45" t="s">
        <v>66</v>
      </c>
      <c r="F62" s="118" t="s">
        <v>210</v>
      </c>
      <c r="G62" s="117" t="s">
        <v>208</v>
      </c>
      <c r="H62" s="45" t="s">
        <v>66</v>
      </c>
      <c r="I62" s="118" t="s">
        <v>211</v>
      </c>
      <c r="J62" s="121" t="s">
        <v>240</v>
      </c>
      <c r="K62" s="45" t="s">
        <v>66</v>
      </c>
      <c r="L62" s="118" t="s">
        <v>241</v>
      </c>
      <c r="M62" s="118" t="s">
        <v>242</v>
      </c>
    </row>
    <row r="63" spans="1:14" s="15" customFormat="1" ht="21.75" customHeight="1" thickBot="1" x14ac:dyDescent="0.3">
      <c r="A63" s="135">
        <f>F33</f>
        <v>0</v>
      </c>
      <c r="B63" s="103">
        <v>0.4</v>
      </c>
      <c r="C63" s="126">
        <f>A63*B63</f>
        <v>0</v>
      </c>
      <c r="D63" s="133">
        <f>F40</f>
        <v>0</v>
      </c>
      <c r="E63" s="103">
        <v>0.2</v>
      </c>
      <c r="F63" s="126">
        <f>D63*E63</f>
        <v>0</v>
      </c>
      <c r="G63" s="133">
        <f>F49</f>
        <v>0</v>
      </c>
      <c r="H63" s="103">
        <v>0.3</v>
      </c>
      <c r="I63" s="126">
        <f>G63*H63</f>
        <v>0</v>
      </c>
      <c r="J63" s="134">
        <f>F56</f>
        <v>0</v>
      </c>
      <c r="K63" s="122">
        <v>0.1</v>
      </c>
      <c r="L63" s="127">
        <f>J63*K63</f>
        <v>0</v>
      </c>
      <c r="M63" s="125">
        <f>ROUND(C63+F63+I63+L63,1)</f>
        <v>0</v>
      </c>
    </row>
    <row r="64" spans="1:14" ht="21.75" customHeight="1" x14ac:dyDescent="0.25">
      <c r="A64" s="36"/>
    </row>
    <row r="65" spans="1:15" ht="21.75" customHeight="1" thickBot="1" x14ac:dyDescent="0.3">
      <c r="A65" s="36"/>
    </row>
    <row r="66" spans="1:15" ht="30" customHeight="1" x14ac:dyDescent="0.4">
      <c r="A66" s="196">
        <v>1</v>
      </c>
      <c r="B66" s="197"/>
      <c r="C66" s="198"/>
      <c r="D66" s="119" t="s">
        <v>251</v>
      </c>
      <c r="F66" s="46" t="s">
        <v>193</v>
      </c>
      <c r="G66" s="47"/>
      <c r="H66" s="47"/>
      <c r="I66" s="47"/>
      <c r="J66" s="48"/>
      <c r="K66" s="48"/>
      <c r="L66" s="48"/>
      <c r="M66" s="49"/>
    </row>
    <row r="67" spans="1:15" ht="21" customHeight="1" thickBot="1" x14ac:dyDescent="0.3">
      <c r="A67" s="177" t="s">
        <v>67</v>
      </c>
      <c r="B67" s="178"/>
      <c r="C67" s="179"/>
      <c r="D67" s="120"/>
      <c r="F67" s="225"/>
      <c r="G67" s="226"/>
      <c r="H67" s="226"/>
      <c r="I67" s="226"/>
      <c r="J67" s="226"/>
      <c r="K67" s="226"/>
      <c r="L67" s="226"/>
      <c r="M67" s="227"/>
    </row>
    <row r="68" spans="1:15" ht="21.75" customHeight="1" x14ac:dyDescent="0.4">
      <c r="A68" s="196">
        <v>2</v>
      </c>
      <c r="B68" s="197">
        <v>2</v>
      </c>
      <c r="C68" s="197"/>
      <c r="D68" s="119" t="s">
        <v>252</v>
      </c>
      <c r="F68" s="225"/>
      <c r="G68" s="226"/>
      <c r="H68" s="226"/>
      <c r="I68" s="226"/>
      <c r="J68" s="226"/>
      <c r="K68" s="226"/>
      <c r="L68" s="226"/>
      <c r="M68" s="227"/>
    </row>
    <row r="69" spans="1:15" ht="21.75" customHeight="1" thickBot="1" x14ac:dyDescent="0.3">
      <c r="A69" s="177" t="s">
        <v>68</v>
      </c>
      <c r="B69" s="178"/>
      <c r="C69" s="178"/>
      <c r="D69" s="120"/>
      <c r="F69" s="225"/>
      <c r="G69" s="226"/>
      <c r="H69" s="226"/>
      <c r="I69" s="226"/>
      <c r="J69" s="226"/>
      <c r="K69" s="226"/>
      <c r="L69" s="226"/>
      <c r="M69" s="227"/>
    </row>
    <row r="70" spans="1:15" ht="21.75" customHeight="1" x14ac:dyDescent="0.4">
      <c r="A70" s="196">
        <v>3</v>
      </c>
      <c r="B70" s="197">
        <v>3</v>
      </c>
      <c r="C70" s="197"/>
      <c r="D70" s="119" t="s">
        <v>253</v>
      </c>
      <c r="F70" s="52" t="s">
        <v>194</v>
      </c>
      <c r="G70" s="87"/>
      <c r="H70" s="87"/>
      <c r="I70" s="87"/>
      <c r="J70" s="87"/>
      <c r="K70" s="87"/>
      <c r="L70" s="50"/>
      <c r="M70" s="51"/>
    </row>
    <row r="71" spans="1:15" ht="21.75" customHeight="1" thickBot="1" x14ac:dyDescent="0.3">
      <c r="A71" s="177" t="s">
        <v>191</v>
      </c>
      <c r="B71" s="178"/>
      <c r="C71" s="178"/>
      <c r="D71" s="120"/>
      <c r="F71" s="228"/>
      <c r="G71" s="229"/>
      <c r="H71" s="229"/>
      <c r="I71" s="229"/>
      <c r="J71" s="229"/>
      <c r="K71" s="229"/>
      <c r="L71" s="229"/>
      <c r="M71" s="230"/>
    </row>
    <row r="72" spans="1:15" ht="21.75" customHeight="1" x14ac:dyDescent="0.4">
      <c r="A72" s="196">
        <v>4</v>
      </c>
      <c r="B72" s="197">
        <v>4</v>
      </c>
      <c r="C72" s="197"/>
      <c r="D72" s="119" t="s">
        <v>254</v>
      </c>
      <c r="F72" s="52" t="s">
        <v>69</v>
      </c>
      <c r="G72" s="88"/>
      <c r="H72" s="88"/>
      <c r="I72" s="88"/>
      <c r="J72" s="88"/>
      <c r="K72" s="89"/>
      <c r="L72" s="90"/>
      <c r="M72" s="49"/>
    </row>
    <row r="73" spans="1:15" ht="21.75" customHeight="1" thickBot="1" x14ac:dyDescent="0.3">
      <c r="A73" s="177" t="s">
        <v>192</v>
      </c>
      <c r="B73" s="178"/>
      <c r="C73" s="178"/>
      <c r="D73" s="120"/>
      <c r="F73" s="225"/>
      <c r="G73" s="226"/>
      <c r="H73" s="226"/>
      <c r="I73" s="226"/>
      <c r="J73" s="226"/>
      <c r="K73" s="226"/>
      <c r="L73" s="226"/>
      <c r="M73" s="227"/>
    </row>
    <row r="74" spans="1:15" ht="21.75" customHeight="1" x14ac:dyDescent="0.4">
      <c r="A74" s="196">
        <v>5</v>
      </c>
      <c r="B74" s="197"/>
      <c r="C74" s="197"/>
      <c r="D74" s="119" t="s">
        <v>255</v>
      </c>
      <c r="F74" s="225"/>
      <c r="G74" s="226"/>
      <c r="H74" s="226"/>
      <c r="I74" s="226"/>
      <c r="J74" s="226"/>
      <c r="K74" s="226"/>
      <c r="L74" s="226"/>
      <c r="M74" s="227"/>
      <c r="N74" s="57"/>
      <c r="O74" s="57"/>
    </row>
    <row r="75" spans="1:15" ht="21.75" customHeight="1" thickBot="1" x14ac:dyDescent="0.3">
      <c r="A75" s="177" t="s">
        <v>212</v>
      </c>
      <c r="B75" s="178"/>
      <c r="C75" s="178"/>
      <c r="D75" s="120"/>
      <c r="F75" s="228"/>
      <c r="G75" s="229"/>
      <c r="H75" s="229"/>
      <c r="I75" s="229"/>
      <c r="J75" s="229"/>
      <c r="K75" s="229"/>
      <c r="L75" s="229"/>
      <c r="M75" s="230"/>
      <c r="N75" s="57"/>
      <c r="O75" s="57"/>
    </row>
    <row r="76" spans="1:15" ht="21.75" customHeight="1" thickBot="1" x14ac:dyDescent="0.3">
      <c r="A76" s="36"/>
      <c r="C76" s="19"/>
      <c r="D76" s="19"/>
      <c r="F76" s="46" t="s">
        <v>214</v>
      </c>
      <c r="G76" s="47"/>
      <c r="H76" s="47"/>
      <c r="I76" s="47"/>
      <c r="J76" s="48"/>
      <c r="K76" s="48"/>
      <c r="L76" s="48"/>
      <c r="M76" s="49"/>
    </row>
    <row r="77" spans="1:15" ht="21.75" customHeight="1" x14ac:dyDescent="0.25">
      <c r="A77" s="220" t="s">
        <v>230</v>
      </c>
      <c r="B77" s="221"/>
      <c r="C77" s="221"/>
      <c r="D77" s="222"/>
      <c r="F77" s="225"/>
      <c r="G77" s="226"/>
      <c r="H77" s="226"/>
      <c r="I77" s="226"/>
      <c r="J77" s="226"/>
      <c r="K77" s="226"/>
      <c r="L77" s="226"/>
      <c r="M77" s="227"/>
    </row>
    <row r="78" spans="1:15" ht="21.75" customHeight="1" x14ac:dyDescent="0.25">
      <c r="A78" s="201"/>
      <c r="B78" s="202"/>
      <c r="C78" s="105" t="s">
        <v>228</v>
      </c>
      <c r="D78" s="107" t="s">
        <v>229</v>
      </c>
      <c r="F78" s="225"/>
      <c r="G78" s="226"/>
      <c r="H78" s="226"/>
      <c r="I78" s="226"/>
      <c r="J78" s="226"/>
      <c r="K78" s="226"/>
      <c r="L78" s="226"/>
      <c r="M78" s="227"/>
    </row>
    <row r="79" spans="1:15" ht="21.75" customHeight="1" thickBot="1" x14ac:dyDescent="0.25">
      <c r="A79" s="218" t="s">
        <v>225</v>
      </c>
      <c r="B79" s="219"/>
      <c r="C79" s="104"/>
      <c r="D79" s="108"/>
      <c r="F79" s="228"/>
      <c r="G79" s="229"/>
      <c r="H79" s="229"/>
      <c r="I79" s="229"/>
      <c r="J79" s="229"/>
      <c r="K79" s="229"/>
      <c r="L79" s="229"/>
      <c r="M79" s="230"/>
    </row>
    <row r="80" spans="1:15" ht="21.75" customHeight="1" x14ac:dyDescent="0.25">
      <c r="A80" s="218" t="s">
        <v>226</v>
      </c>
      <c r="B80" s="219"/>
      <c r="C80" s="104"/>
      <c r="D80" s="108"/>
      <c r="F80" s="46" t="s">
        <v>215</v>
      </c>
      <c r="G80" s="91"/>
      <c r="H80" s="91"/>
      <c r="I80" s="91"/>
      <c r="J80" s="91"/>
      <c r="K80" s="89"/>
      <c r="L80" s="90"/>
      <c r="M80" s="92"/>
    </row>
    <row r="81" spans="1:19" ht="21.75" customHeight="1" thickBot="1" x14ac:dyDescent="0.25">
      <c r="A81" s="191" t="s">
        <v>227</v>
      </c>
      <c r="B81" s="192"/>
      <c r="C81" s="109"/>
      <c r="D81" s="110"/>
      <c r="F81" s="53"/>
      <c r="G81" s="54"/>
      <c r="H81" s="54"/>
      <c r="I81" s="54"/>
      <c r="J81" s="55"/>
      <c r="K81" s="56"/>
      <c r="L81" s="55"/>
      <c r="M81" s="59"/>
    </row>
    <row r="82" spans="1:19" ht="21.75" customHeight="1" x14ac:dyDescent="0.25">
      <c r="F82" s="52"/>
      <c r="G82" s="19"/>
      <c r="H82" s="19"/>
      <c r="I82" s="19"/>
      <c r="J82" s="50"/>
      <c r="K82" s="50"/>
      <c r="L82" s="50"/>
      <c r="M82" s="51"/>
    </row>
    <row r="83" spans="1:19" ht="21.75" customHeight="1" thickBot="1" x14ac:dyDescent="0.3">
      <c r="F83" s="52"/>
      <c r="G83" s="19"/>
      <c r="H83" s="19"/>
      <c r="I83" s="19"/>
      <c r="J83" s="50"/>
      <c r="K83" s="50"/>
      <c r="L83" s="55"/>
      <c r="M83" s="59"/>
    </row>
    <row r="84" spans="1:19" ht="21.75" customHeight="1" x14ac:dyDescent="0.25">
      <c r="F84" s="46" t="s">
        <v>235</v>
      </c>
      <c r="G84" s="47"/>
      <c r="H84" s="47"/>
      <c r="I84" s="47"/>
      <c r="J84" s="48"/>
      <c r="K84" s="48"/>
      <c r="L84" s="48"/>
      <c r="M84" s="49"/>
    </row>
    <row r="85" spans="1:19" ht="21.75" customHeight="1" x14ac:dyDescent="0.25">
      <c r="F85" s="52"/>
      <c r="G85" s="19"/>
      <c r="H85" s="19"/>
      <c r="I85" s="19"/>
      <c r="J85" s="50"/>
      <c r="K85" s="50"/>
      <c r="L85" s="50"/>
      <c r="M85" s="51"/>
    </row>
    <row r="86" spans="1:19" ht="21.75" customHeight="1" thickBot="1" x14ac:dyDescent="0.25">
      <c r="F86" s="58"/>
      <c r="G86" s="106"/>
      <c r="H86" s="106"/>
      <c r="I86" s="106"/>
      <c r="J86" s="93"/>
      <c r="K86" s="93"/>
      <c r="L86" s="93"/>
      <c r="M86" s="94"/>
    </row>
    <row r="87" spans="1:19" ht="21.75" customHeight="1" x14ac:dyDescent="0.25">
      <c r="A87" s="36"/>
      <c r="B87" s="60"/>
      <c r="F87" s="19"/>
      <c r="G87" s="19"/>
      <c r="H87" s="19"/>
      <c r="I87" s="19"/>
      <c r="J87" s="50"/>
      <c r="K87" s="50"/>
      <c r="L87" s="50"/>
      <c r="M87" s="50"/>
      <c r="P87" s="15"/>
      <c r="Q87" s="15"/>
      <c r="R87" s="15"/>
      <c r="S87" s="15"/>
    </row>
    <row r="88" spans="1:19" ht="25.5" customHeight="1" x14ac:dyDescent="0.2">
      <c r="J88" s="14"/>
    </row>
    <row r="89" spans="1:19" ht="25.5" customHeight="1" x14ac:dyDescent="0.2">
      <c r="A89" s="141" t="s">
        <v>216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215"/>
    </row>
    <row r="90" spans="1:19" x14ac:dyDescent="0.2">
      <c r="J90" s="14"/>
    </row>
    <row r="91" spans="1:19" s="15" customFormat="1" ht="15.75" x14ac:dyDescent="0.2">
      <c r="A91" s="193" t="s">
        <v>257</v>
      </c>
      <c r="B91" s="194"/>
      <c r="C91" s="194"/>
      <c r="D91" s="194"/>
      <c r="E91" s="195"/>
      <c r="F91" s="199" t="s">
        <v>70</v>
      </c>
      <c r="G91" s="200"/>
      <c r="H91" s="199" t="s">
        <v>197</v>
      </c>
      <c r="I91" s="236"/>
      <c r="J91" s="200"/>
      <c r="K91" s="236" t="s">
        <v>256</v>
      </c>
      <c r="L91" s="236"/>
      <c r="M91" s="200"/>
      <c r="N91" s="14"/>
      <c r="P91" s="14"/>
      <c r="Q91" s="14"/>
      <c r="R91" s="14"/>
      <c r="S91" s="14"/>
    </row>
    <row r="92" spans="1:19" ht="15.75" customHeight="1" x14ac:dyDescent="0.2">
      <c r="A92" s="207" t="s">
        <v>195</v>
      </c>
      <c r="B92" s="208"/>
      <c r="C92" s="61">
        <v>1</v>
      </c>
      <c r="D92" s="62"/>
      <c r="E92" s="63"/>
      <c r="F92" s="189"/>
      <c r="G92" s="190"/>
      <c r="H92" s="189"/>
      <c r="I92" s="234"/>
      <c r="J92" s="190"/>
      <c r="K92" s="234"/>
      <c r="L92" s="234"/>
      <c r="M92" s="190"/>
    </row>
    <row r="93" spans="1:19" ht="15.75" customHeight="1" x14ac:dyDescent="0.2">
      <c r="A93" s="209"/>
      <c r="B93" s="210"/>
      <c r="C93" s="64">
        <v>2</v>
      </c>
      <c r="D93" s="65"/>
      <c r="E93" s="66"/>
      <c r="F93" s="203"/>
      <c r="G93" s="204"/>
      <c r="H93" s="203"/>
      <c r="I93" s="232"/>
      <c r="J93" s="204"/>
      <c r="K93" s="232"/>
      <c r="L93" s="232"/>
      <c r="M93" s="204"/>
    </row>
    <row r="94" spans="1:19" ht="15.75" customHeight="1" x14ac:dyDescent="0.2">
      <c r="A94" s="211"/>
      <c r="B94" s="212"/>
      <c r="C94" s="67">
        <v>3</v>
      </c>
      <c r="D94" s="68"/>
      <c r="E94" s="69"/>
      <c r="F94" s="213"/>
      <c r="G94" s="214"/>
      <c r="H94" s="213"/>
      <c r="I94" s="233"/>
      <c r="J94" s="214"/>
      <c r="K94" s="233"/>
      <c r="L94" s="233"/>
      <c r="M94" s="214"/>
    </row>
    <row r="95" spans="1:19" ht="15" customHeight="1" x14ac:dyDescent="0.2">
      <c r="A95" s="207" t="s">
        <v>196</v>
      </c>
      <c r="B95" s="208"/>
      <c r="C95" s="61">
        <v>1</v>
      </c>
      <c r="D95" s="62"/>
      <c r="E95" s="63"/>
      <c r="F95" s="189"/>
      <c r="G95" s="190"/>
      <c r="H95" s="189"/>
      <c r="I95" s="234"/>
      <c r="J95" s="190"/>
      <c r="K95" s="234"/>
      <c r="L95" s="234"/>
      <c r="M95" s="190"/>
    </row>
    <row r="96" spans="1:19" ht="15.75" customHeight="1" x14ac:dyDescent="0.2">
      <c r="A96" s="209"/>
      <c r="B96" s="210"/>
      <c r="C96" s="64">
        <v>2</v>
      </c>
      <c r="D96" s="65"/>
      <c r="E96" s="66"/>
      <c r="F96" s="203"/>
      <c r="G96" s="204"/>
      <c r="H96" s="203"/>
      <c r="I96" s="232"/>
      <c r="J96" s="204"/>
      <c r="K96" s="232"/>
      <c r="L96" s="232"/>
      <c r="M96" s="204"/>
    </row>
    <row r="97" spans="1:13" ht="15.75" customHeight="1" x14ac:dyDescent="0.2">
      <c r="A97" s="211"/>
      <c r="B97" s="212"/>
      <c r="C97" s="67">
        <v>3</v>
      </c>
      <c r="D97" s="68"/>
      <c r="E97" s="69"/>
      <c r="F97" s="213"/>
      <c r="G97" s="214"/>
      <c r="H97" s="213"/>
      <c r="I97" s="233"/>
      <c r="J97" s="214"/>
      <c r="K97" s="233"/>
      <c r="L97" s="233"/>
      <c r="M97" s="214"/>
    </row>
    <row r="100" spans="1:13" ht="15.75" customHeight="1" x14ac:dyDescent="0.25">
      <c r="A100" s="95" t="s">
        <v>217</v>
      </c>
      <c r="B100" s="70"/>
      <c r="C100" s="71"/>
      <c r="D100" s="95" t="s">
        <v>234</v>
      </c>
      <c r="E100" s="70"/>
      <c r="F100" s="72"/>
      <c r="G100" s="71"/>
      <c r="H100" s="95" t="s">
        <v>219</v>
      </c>
      <c r="I100" s="111"/>
      <c r="J100" s="111"/>
      <c r="K100" s="96"/>
      <c r="L100" s="96"/>
      <c r="M100" s="97"/>
    </row>
    <row r="101" spans="1:13" x14ac:dyDescent="0.2">
      <c r="A101" s="73"/>
      <c r="C101" s="74"/>
      <c r="D101" s="73"/>
      <c r="E101" s="15"/>
      <c r="G101" s="74"/>
      <c r="H101" s="112"/>
      <c r="I101" s="113"/>
      <c r="J101" s="113"/>
      <c r="K101" s="113"/>
      <c r="L101" s="113"/>
      <c r="M101" s="114"/>
    </row>
    <row r="102" spans="1:13" x14ac:dyDescent="0.2">
      <c r="A102" s="73"/>
      <c r="C102" s="74"/>
      <c r="D102" s="73"/>
      <c r="E102" s="15"/>
      <c r="G102" s="74"/>
      <c r="H102" s="112"/>
      <c r="I102" s="113"/>
      <c r="J102" s="113"/>
      <c r="K102" s="113"/>
      <c r="L102" s="113"/>
      <c r="M102" s="114"/>
    </row>
    <row r="103" spans="1:13" x14ac:dyDescent="0.2">
      <c r="A103" s="73"/>
      <c r="C103" s="74"/>
      <c r="D103" s="73"/>
      <c r="E103" s="15"/>
      <c r="G103" s="74"/>
      <c r="H103" s="112"/>
      <c r="I103" s="113"/>
      <c r="J103" s="113"/>
      <c r="K103" s="113"/>
      <c r="L103" s="113"/>
      <c r="M103" s="114"/>
    </row>
    <row r="104" spans="1:13" x14ac:dyDescent="0.2">
      <c r="A104" s="73"/>
      <c r="C104" s="74"/>
      <c r="D104" s="73"/>
      <c r="E104" s="15"/>
      <c r="G104" s="74"/>
      <c r="H104" s="112"/>
      <c r="I104" s="113"/>
      <c r="J104" s="113"/>
      <c r="K104" s="113"/>
      <c r="L104" s="113"/>
      <c r="M104" s="114"/>
    </row>
    <row r="105" spans="1:13" ht="15.75" customHeight="1" x14ac:dyDescent="0.2">
      <c r="A105" s="75" t="s">
        <v>218</v>
      </c>
      <c r="B105" s="76"/>
      <c r="C105" s="77"/>
      <c r="D105" s="75" t="s">
        <v>218</v>
      </c>
      <c r="E105" s="76"/>
      <c r="F105" s="78"/>
      <c r="G105" s="77"/>
      <c r="H105" s="98" t="s">
        <v>218</v>
      </c>
      <c r="I105" s="99"/>
      <c r="J105" s="99"/>
      <c r="K105" s="99"/>
      <c r="L105" s="99"/>
      <c r="M105" s="100"/>
    </row>
    <row r="108" spans="1:13" ht="15" customHeight="1" x14ac:dyDescent="0.2">
      <c r="A108" s="206" t="s">
        <v>198</v>
      </c>
      <c r="B108" s="206"/>
      <c r="C108" s="206"/>
      <c r="D108" s="206"/>
      <c r="E108" s="206"/>
      <c r="F108" s="206"/>
      <c r="G108" s="206"/>
      <c r="H108" s="206"/>
      <c r="I108" s="206"/>
      <c r="J108" s="206"/>
      <c r="K108" s="206"/>
      <c r="L108" s="206"/>
      <c r="M108" s="206"/>
    </row>
    <row r="110" spans="1:13" x14ac:dyDescent="0.2">
      <c r="C110" s="15"/>
      <c r="D110" s="15"/>
      <c r="E110" s="15"/>
      <c r="F110" s="15"/>
    </row>
  </sheetData>
  <dataConsolidate function="average"/>
  <mergeCells count="177">
    <mergeCell ref="B28:B30"/>
    <mergeCell ref="H93:J93"/>
    <mergeCell ref="K93:M93"/>
    <mergeCell ref="H97:J97"/>
    <mergeCell ref="K97:M97"/>
    <mergeCell ref="H94:J94"/>
    <mergeCell ref="K94:M94"/>
    <mergeCell ref="H95:J95"/>
    <mergeCell ref="K95:M95"/>
    <mergeCell ref="H96:J96"/>
    <mergeCell ref="K96:M96"/>
    <mergeCell ref="C35:D35"/>
    <mergeCell ref="C36:D36"/>
    <mergeCell ref="C37:D37"/>
    <mergeCell ref="H91:J91"/>
    <mergeCell ref="K91:M91"/>
    <mergeCell ref="H92:J92"/>
    <mergeCell ref="K92:M92"/>
    <mergeCell ref="E39:E40"/>
    <mergeCell ref="F39:G39"/>
    <mergeCell ref="J39:K40"/>
    <mergeCell ref="L39:M40"/>
    <mergeCell ref="F40:G40"/>
    <mergeCell ref="A35:A38"/>
    <mergeCell ref="H35:I35"/>
    <mergeCell ref="H51:I51"/>
    <mergeCell ref="H52:I52"/>
    <mergeCell ref="H53:I53"/>
    <mergeCell ref="E48:E49"/>
    <mergeCell ref="F48:G48"/>
    <mergeCell ref="L48:M49"/>
    <mergeCell ref="A42:A47"/>
    <mergeCell ref="C42:D42"/>
    <mergeCell ref="L42:M42"/>
    <mergeCell ref="C43:D43"/>
    <mergeCell ref="L43:M43"/>
    <mergeCell ref="C44:D44"/>
    <mergeCell ref="L44:M44"/>
    <mergeCell ref="L45:M45"/>
    <mergeCell ref="C46:D46"/>
    <mergeCell ref="L46:M46"/>
    <mergeCell ref="C47:D47"/>
    <mergeCell ref="L47:M47"/>
    <mergeCell ref="C38:D38"/>
    <mergeCell ref="C53:D53"/>
    <mergeCell ref="F49:G49"/>
    <mergeCell ref="C45:D45"/>
    <mergeCell ref="A108:M108"/>
    <mergeCell ref="A95:B97"/>
    <mergeCell ref="F95:G95"/>
    <mergeCell ref="F96:G96"/>
    <mergeCell ref="F97:G97"/>
    <mergeCell ref="L54:M54"/>
    <mergeCell ref="A89:M89"/>
    <mergeCell ref="E55:E56"/>
    <mergeCell ref="F55:G55"/>
    <mergeCell ref="A79:B79"/>
    <mergeCell ref="A80:B80"/>
    <mergeCell ref="A77:D77"/>
    <mergeCell ref="C54:D54"/>
    <mergeCell ref="A73:C73"/>
    <mergeCell ref="A74:C74"/>
    <mergeCell ref="A75:C75"/>
    <mergeCell ref="A60:C60"/>
    <mergeCell ref="F94:G94"/>
    <mergeCell ref="A92:B94"/>
    <mergeCell ref="H39:I40"/>
    <mergeCell ref="H25:I25"/>
    <mergeCell ref="H26:I26"/>
    <mergeCell ref="H27:I27"/>
    <mergeCell ref="H29:I29"/>
    <mergeCell ref="H30:I30"/>
    <mergeCell ref="J54:K54"/>
    <mergeCell ref="J35:K35"/>
    <mergeCell ref="H31:I31"/>
    <mergeCell ref="H32:I33"/>
    <mergeCell ref="H42:I42"/>
    <mergeCell ref="H43:I43"/>
    <mergeCell ref="H44:I44"/>
    <mergeCell ref="H45:I45"/>
    <mergeCell ref="J48:K49"/>
    <mergeCell ref="H48:I49"/>
    <mergeCell ref="J42:K42"/>
    <mergeCell ref="J43:K43"/>
    <mergeCell ref="J44:K44"/>
    <mergeCell ref="J45:K45"/>
    <mergeCell ref="J46:K46"/>
    <mergeCell ref="H46:I46"/>
    <mergeCell ref="J47:K47"/>
    <mergeCell ref="H47:I47"/>
    <mergeCell ref="H54:I54"/>
    <mergeCell ref="F92:G92"/>
    <mergeCell ref="A81:B81"/>
    <mergeCell ref="A91:E91"/>
    <mergeCell ref="A66:C66"/>
    <mergeCell ref="F91:G91"/>
    <mergeCell ref="A67:C67"/>
    <mergeCell ref="A68:C68"/>
    <mergeCell ref="A78:B78"/>
    <mergeCell ref="F93:G93"/>
    <mergeCell ref="A69:C69"/>
    <mergeCell ref="A70:C70"/>
    <mergeCell ref="A71:C71"/>
    <mergeCell ref="A72:C72"/>
    <mergeCell ref="F67:M69"/>
    <mergeCell ref="F71:M71"/>
    <mergeCell ref="F73:M75"/>
    <mergeCell ref="F77:M79"/>
    <mergeCell ref="D60:F60"/>
    <mergeCell ref="A61:C61"/>
    <mergeCell ref="G61:I61"/>
    <mergeCell ref="A51:A54"/>
    <mergeCell ref="C51:D51"/>
    <mergeCell ref="J51:K51"/>
    <mergeCell ref="L51:M51"/>
    <mergeCell ref="C52:D52"/>
    <mergeCell ref="J52:K52"/>
    <mergeCell ref="L52:M52"/>
    <mergeCell ref="J55:K56"/>
    <mergeCell ref="J61:L61"/>
    <mergeCell ref="J53:K53"/>
    <mergeCell ref="L53:M53"/>
    <mergeCell ref="G60:I60"/>
    <mergeCell ref="J60:L60"/>
    <mergeCell ref="H55:I56"/>
    <mergeCell ref="L55:M56"/>
    <mergeCell ref="M60:M61"/>
    <mergeCell ref="F56:G56"/>
    <mergeCell ref="E32:E33"/>
    <mergeCell ref="F32:G32"/>
    <mergeCell ref="J32:K33"/>
    <mergeCell ref="L32:M33"/>
    <mergeCell ref="F33:G33"/>
    <mergeCell ref="L35:M35"/>
    <mergeCell ref="H36:I36"/>
    <mergeCell ref="J36:K36"/>
    <mergeCell ref="H38:I38"/>
    <mergeCell ref="L36:M36"/>
    <mergeCell ref="H37:I37"/>
    <mergeCell ref="J37:K37"/>
    <mergeCell ref="L37:M37"/>
    <mergeCell ref="J38:K38"/>
    <mergeCell ref="L38:M38"/>
    <mergeCell ref="A25:A31"/>
    <mergeCell ref="J25:K25"/>
    <mergeCell ref="L25:M25"/>
    <mergeCell ref="J26:K26"/>
    <mergeCell ref="L26:M26"/>
    <mergeCell ref="J27:K27"/>
    <mergeCell ref="L27:M27"/>
    <mergeCell ref="J29:K29"/>
    <mergeCell ref="L29:M29"/>
    <mergeCell ref="J30:K30"/>
    <mergeCell ref="L30:M30"/>
    <mergeCell ref="J31:K31"/>
    <mergeCell ref="L31:M31"/>
    <mergeCell ref="C25:D25"/>
    <mergeCell ref="C26:D26"/>
    <mergeCell ref="C27:D27"/>
    <mergeCell ref="C29:D29"/>
    <mergeCell ref="C30:D30"/>
    <mergeCell ref="C31:D31"/>
    <mergeCell ref="C28:D28"/>
    <mergeCell ref="H28:I28"/>
    <mergeCell ref="J28:K28"/>
    <mergeCell ref="L28:M28"/>
    <mergeCell ref="B25:B27"/>
    <mergeCell ref="B23:B24"/>
    <mergeCell ref="B3:M3"/>
    <mergeCell ref="D17:F17"/>
    <mergeCell ref="D19:F19"/>
    <mergeCell ref="A21:M21"/>
    <mergeCell ref="C23:D24"/>
    <mergeCell ref="J23:K24"/>
    <mergeCell ref="L23:M24"/>
    <mergeCell ref="H23:I24"/>
    <mergeCell ref="F23:G23"/>
  </mergeCells>
  <dataValidations count="2">
    <dataValidation type="list" allowBlank="1" showInputMessage="1" showErrorMessage="1" sqref="F25:G31 F35:G38 F51:G54 F42:G47">
      <formula1>"1,2,3,4,5"</formula1>
    </dataValidation>
    <dataValidation type="list" allowBlank="1" showInputMessage="1" showErrorMessage="1" sqref="J17">
      <formula1>"Check point"</formula1>
    </dataValidation>
  </dataValidations>
  <pageMargins left="0.25" right="0.25" top="0.75" bottom="0.75" header="0.3" footer="0.3"/>
  <pageSetup paperSize="9" scale="50" fitToWidth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0"/>
  <sheetViews>
    <sheetView workbookViewId="0">
      <selection sqref="A1:I50"/>
    </sheetView>
  </sheetViews>
  <sheetFormatPr defaultRowHeight="15" x14ac:dyDescent="0.25"/>
  <cols>
    <col min="1" max="1" width="12.28515625" bestFit="1" customWidth="1"/>
  </cols>
  <sheetData>
    <row r="1" spans="1:9" x14ac:dyDescent="0.25">
      <c r="A1" s="81" t="s">
        <v>1</v>
      </c>
      <c r="B1" s="81" t="s">
        <v>59</v>
      </c>
      <c r="C1" s="81" t="s">
        <v>97</v>
      </c>
      <c r="D1" s="81" t="s">
        <v>98</v>
      </c>
      <c r="E1" s="81" t="s">
        <v>54</v>
      </c>
      <c r="F1" s="81" t="s">
        <v>156</v>
      </c>
      <c r="G1" s="81" t="s">
        <v>199</v>
      </c>
      <c r="H1" s="82" t="s">
        <v>56</v>
      </c>
      <c r="I1" s="81" t="s">
        <v>77</v>
      </c>
    </row>
    <row r="2" spans="1:9" x14ac:dyDescent="0.25">
      <c r="A2" s="83" t="s">
        <v>88</v>
      </c>
      <c r="B2" s="83">
        <v>1</v>
      </c>
      <c r="C2" s="83">
        <v>1</v>
      </c>
      <c r="D2" s="83" t="s">
        <v>100</v>
      </c>
      <c r="E2" s="83" t="s">
        <v>110</v>
      </c>
      <c r="F2" s="83" t="s">
        <v>51</v>
      </c>
      <c r="G2" s="84" t="s">
        <v>200</v>
      </c>
      <c r="H2" s="85" t="s">
        <v>57</v>
      </c>
      <c r="I2" s="83">
        <v>1</v>
      </c>
    </row>
    <row r="3" spans="1:9" x14ac:dyDescent="0.25">
      <c r="A3" s="83" t="s">
        <v>79</v>
      </c>
      <c r="B3" s="83">
        <v>2</v>
      </c>
      <c r="C3" s="83">
        <v>2</v>
      </c>
      <c r="D3" s="83" t="s">
        <v>106</v>
      </c>
      <c r="E3" s="83" t="s">
        <v>51</v>
      </c>
      <c r="F3" s="83" t="s">
        <v>157</v>
      </c>
      <c r="G3" s="84" t="s">
        <v>201</v>
      </c>
      <c r="H3" s="85" t="s">
        <v>58</v>
      </c>
      <c r="I3" s="83">
        <v>2</v>
      </c>
    </row>
    <row r="4" spans="1:9" x14ac:dyDescent="0.25">
      <c r="A4" s="83" t="s">
        <v>83</v>
      </c>
      <c r="B4" s="83">
        <v>3</v>
      </c>
      <c r="C4" s="83">
        <v>3</v>
      </c>
      <c r="D4" s="83" t="s">
        <v>108</v>
      </c>
      <c r="E4" s="83" t="s">
        <v>111</v>
      </c>
      <c r="F4" s="83" t="s">
        <v>113</v>
      </c>
      <c r="G4" s="84" t="s">
        <v>202</v>
      </c>
      <c r="H4" s="83"/>
      <c r="I4" s="83">
        <v>3</v>
      </c>
    </row>
    <row r="5" spans="1:9" x14ac:dyDescent="0.25">
      <c r="A5" s="83" t="s">
        <v>92</v>
      </c>
      <c r="B5" s="83">
        <v>4</v>
      </c>
      <c r="C5" s="83"/>
      <c r="D5" s="83" t="s">
        <v>105</v>
      </c>
      <c r="E5" s="83" t="s">
        <v>112</v>
      </c>
      <c r="F5" s="83" t="s">
        <v>158</v>
      </c>
      <c r="G5" s="84" t="s">
        <v>203</v>
      </c>
      <c r="H5" s="83"/>
      <c r="I5" s="83">
        <v>4</v>
      </c>
    </row>
    <row r="6" spans="1:9" x14ac:dyDescent="0.25">
      <c r="A6" s="83" t="s">
        <v>90</v>
      </c>
      <c r="B6" s="83">
        <v>5</v>
      </c>
      <c r="C6" s="83"/>
      <c r="D6" s="83" t="s">
        <v>103</v>
      </c>
      <c r="E6" s="83" t="s">
        <v>113</v>
      </c>
      <c r="F6" s="83" t="s">
        <v>115</v>
      </c>
      <c r="G6" s="83"/>
      <c r="H6" s="83"/>
      <c r="I6" s="83">
        <v>5</v>
      </c>
    </row>
    <row r="7" spans="1:9" x14ac:dyDescent="0.25">
      <c r="A7" s="83" t="s">
        <v>91</v>
      </c>
      <c r="B7" s="83">
        <v>6</v>
      </c>
      <c r="C7" s="83"/>
      <c r="D7" s="83" t="s">
        <v>102</v>
      </c>
      <c r="E7" s="83" t="s">
        <v>114</v>
      </c>
      <c r="F7" s="83" t="s">
        <v>159</v>
      </c>
      <c r="G7" s="86"/>
      <c r="H7" s="34"/>
      <c r="I7" s="34"/>
    </row>
    <row r="8" spans="1:9" x14ac:dyDescent="0.25">
      <c r="A8" s="83" t="s">
        <v>93</v>
      </c>
      <c r="B8" s="83">
        <v>7</v>
      </c>
      <c r="C8" s="83"/>
      <c r="D8" s="83" t="s">
        <v>104</v>
      </c>
      <c r="E8" s="83" t="s">
        <v>115</v>
      </c>
      <c r="F8" s="83" t="s">
        <v>119</v>
      </c>
      <c r="G8" s="86"/>
      <c r="H8" s="34"/>
      <c r="I8" s="34"/>
    </row>
    <row r="9" spans="1:9" x14ac:dyDescent="0.25">
      <c r="A9" s="83" t="s">
        <v>84</v>
      </c>
      <c r="B9" s="83">
        <v>8</v>
      </c>
      <c r="C9" s="83"/>
      <c r="D9" s="83" t="s">
        <v>107</v>
      </c>
      <c r="E9" s="83" t="s">
        <v>116</v>
      </c>
      <c r="F9" s="83" t="s">
        <v>160</v>
      </c>
      <c r="G9" s="86"/>
      <c r="H9" s="34"/>
      <c r="I9" s="34"/>
    </row>
    <row r="10" spans="1:9" x14ac:dyDescent="0.25">
      <c r="A10" s="83" t="s">
        <v>82</v>
      </c>
      <c r="B10" s="83">
        <v>9</v>
      </c>
      <c r="C10" s="83"/>
      <c r="D10" s="83" t="s">
        <v>109</v>
      </c>
      <c r="E10" s="83" t="s">
        <v>117</v>
      </c>
      <c r="F10" s="83" t="s">
        <v>120</v>
      </c>
      <c r="G10" s="86"/>
      <c r="H10" s="34"/>
      <c r="I10" s="34"/>
    </row>
    <row r="11" spans="1:9" x14ac:dyDescent="0.25">
      <c r="A11" s="83" t="s">
        <v>78</v>
      </c>
      <c r="B11" s="83"/>
      <c r="C11" s="83"/>
      <c r="D11" s="83" t="s">
        <v>101</v>
      </c>
      <c r="E11" s="83" t="s">
        <v>118</v>
      </c>
      <c r="F11" s="83" t="s">
        <v>161</v>
      </c>
      <c r="G11" s="86"/>
      <c r="H11" s="34"/>
      <c r="I11" s="34"/>
    </row>
    <row r="12" spans="1:9" x14ac:dyDescent="0.25">
      <c r="A12" s="83" t="s">
        <v>89</v>
      </c>
      <c r="B12" s="83"/>
      <c r="C12" s="83"/>
      <c r="D12" s="83"/>
      <c r="E12" s="83" t="s">
        <v>119</v>
      </c>
      <c r="F12" s="83" t="s">
        <v>162</v>
      </c>
      <c r="G12" s="86"/>
      <c r="H12" s="34"/>
      <c r="I12" s="34"/>
    </row>
    <row r="13" spans="1:9" x14ac:dyDescent="0.25">
      <c r="A13" s="83" t="s">
        <v>81</v>
      </c>
      <c r="B13" s="83"/>
      <c r="C13" s="83"/>
      <c r="D13" s="83"/>
      <c r="E13" s="83" t="s">
        <v>120</v>
      </c>
      <c r="F13" s="83" t="s">
        <v>163</v>
      </c>
      <c r="G13" s="86"/>
      <c r="H13" s="34"/>
      <c r="I13" s="34"/>
    </row>
    <row r="14" spans="1:9" x14ac:dyDescent="0.25">
      <c r="A14" s="83" t="s">
        <v>96</v>
      </c>
      <c r="B14" s="83"/>
      <c r="C14" s="83"/>
      <c r="D14" s="83"/>
      <c r="E14" s="83" t="s">
        <v>121</v>
      </c>
      <c r="F14" s="83" t="s">
        <v>125</v>
      </c>
      <c r="G14" s="86"/>
      <c r="H14" s="34"/>
      <c r="I14" s="34"/>
    </row>
    <row r="15" spans="1:9" x14ac:dyDescent="0.25">
      <c r="A15" s="83" t="s">
        <v>95</v>
      </c>
      <c r="B15" s="83"/>
      <c r="C15" s="83"/>
      <c r="D15" s="83"/>
      <c r="E15" s="83" t="s">
        <v>122</v>
      </c>
      <c r="F15" s="83" t="s">
        <v>164</v>
      </c>
      <c r="G15" s="86"/>
      <c r="H15" s="34"/>
      <c r="I15" s="34"/>
    </row>
    <row r="16" spans="1:9" x14ac:dyDescent="0.25">
      <c r="A16" s="83" t="s">
        <v>80</v>
      </c>
      <c r="B16" s="83"/>
      <c r="C16" s="83"/>
      <c r="D16" s="83"/>
      <c r="E16" s="83" t="s">
        <v>123</v>
      </c>
      <c r="F16" s="83" t="s">
        <v>165</v>
      </c>
      <c r="G16" s="86"/>
      <c r="H16" s="34"/>
      <c r="I16" s="34"/>
    </row>
    <row r="17" spans="1:9" x14ac:dyDescent="0.25">
      <c r="A17" s="83" t="s">
        <v>85</v>
      </c>
      <c r="B17" s="83"/>
      <c r="C17" s="83"/>
      <c r="D17" s="83"/>
      <c r="E17" s="83" t="s">
        <v>124</v>
      </c>
      <c r="F17" s="83" t="s">
        <v>127</v>
      </c>
      <c r="G17" s="86"/>
      <c r="H17" s="34"/>
      <c r="I17" s="34"/>
    </row>
    <row r="18" spans="1:9" x14ac:dyDescent="0.25">
      <c r="A18" s="83" t="s">
        <v>94</v>
      </c>
      <c r="B18" s="83"/>
      <c r="C18" s="83"/>
      <c r="D18" s="83"/>
      <c r="E18" s="83" t="s">
        <v>125</v>
      </c>
      <c r="F18" s="83" t="s">
        <v>166</v>
      </c>
      <c r="G18" s="86"/>
      <c r="H18" s="34"/>
      <c r="I18" s="34"/>
    </row>
    <row r="19" spans="1:9" x14ac:dyDescent="0.25">
      <c r="A19" s="83" t="s">
        <v>99</v>
      </c>
      <c r="B19" s="83"/>
      <c r="C19" s="83"/>
      <c r="D19" s="83"/>
      <c r="E19" s="83" t="s">
        <v>126</v>
      </c>
      <c r="F19" s="83" t="s">
        <v>167</v>
      </c>
      <c r="G19" s="86"/>
      <c r="H19" s="34"/>
      <c r="I19" s="34"/>
    </row>
    <row r="20" spans="1:9" x14ac:dyDescent="0.25">
      <c r="A20" s="83" t="s">
        <v>86</v>
      </c>
      <c r="B20" s="83"/>
      <c r="C20" s="83"/>
      <c r="D20" s="83"/>
      <c r="E20" s="83" t="s">
        <v>127</v>
      </c>
      <c r="F20" s="83" t="s">
        <v>168</v>
      </c>
      <c r="G20" s="86"/>
      <c r="H20" s="34"/>
      <c r="I20" s="34"/>
    </row>
    <row r="21" spans="1:9" x14ac:dyDescent="0.25">
      <c r="A21" s="83" t="s">
        <v>87</v>
      </c>
      <c r="B21" s="83"/>
      <c r="C21" s="83"/>
      <c r="D21" s="83"/>
      <c r="E21" s="83" t="s">
        <v>49</v>
      </c>
      <c r="F21" s="83" t="s">
        <v>169</v>
      </c>
      <c r="G21" s="86"/>
      <c r="H21" s="34"/>
      <c r="I21" s="34"/>
    </row>
    <row r="22" spans="1:9" x14ac:dyDescent="0.25">
      <c r="A22" s="83"/>
      <c r="B22" s="83"/>
      <c r="C22" s="83"/>
      <c r="D22" s="83"/>
      <c r="E22" s="83" t="s">
        <v>128</v>
      </c>
      <c r="F22" s="83" t="s">
        <v>170</v>
      </c>
      <c r="G22" s="86"/>
      <c r="H22" s="34"/>
      <c r="I22" s="34"/>
    </row>
    <row r="23" spans="1:9" x14ac:dyDescent="0.25">
      <c r="A23" s="83"/>
      <c r="B23" s="83"/>
      <c r="C23" s="83"/>
      <c r="D23" s="83"/>
      <c r="E23" s="83" t="s">
        <v>129</v>
      </c>
      <c r="F23" s="83" t="s">
        <v>171</v>
      </c>
      <c r="G23" s="86"/>
      <c r="H23" s="34"/>
      <c r="I23" s="34"/>
    </row>
    <row r="24" spans="1:9" x14ac:dyDescent="0.25">
      <c r="A24" s="83"/>
      <c r="B24" s="83"/>
      <c r="C24" s="83"/>
      <c r="D24" s="83"/>
      <c r="E24" s="83" t="s">
        <v>50</v>
      </c>
      <c r="F24" s="83" t="s">
        <v>172</v>
      </c>
      <c r="G24" s="86"/>
      <c r="H24" s="34"/>
      <c r="I24" s="34"/>
    </row>
    <row r="25" spans="1:9" x14ac:dyDescent="0.25">
      <c r="A25" s="83"/>
      <c r="B25" s="83"/>
      <c r="C25" s="83"/>
      <c r="D25" s="83"/>
      <c r="E25" s="83" t="s">
        <v>130</v>
      </c>
      <c r="F25" s="83" t="s">
        <v>137</v>
      </c>
      <c r="G25" s="86"/>
      <c r="H25" s="34"/>
      <c r="I25" s="34"/>
    </row>
    <row r="26" spans="1:9" x14ac:dyDescent="0.25">
      <c r="A26" s="83"/>
      <c r="B26" s="83"/>
      <c r="C26" s="83"/>
      <c r="D26" s="83"/>
      <c r="E26" s="83" t="s">
        <v>131</v>
      </c>
      <c r="F26" s="83" t="s">
        <v>143</v>
      </c>
      <c r="G26" s="86"/>
      <c r="H26" s="34"/>
      <c r="I26" s="34"/>
    </row>
    <row r="27" spans="1:9" x14ac:dyDescent="0.25">
      <c r="A27" s="83"/>
      <c r="B27" s="83"/>
      <c r="C27" s="83"/>
      <c r="D27" s="83"/>
      <c r="E27" s="83" t="s">
        <v>132</v>
      </c>
      <c r="F27" s="83" t="s">
        <v>147</v>
      </c>
      <c r="G27" s="86"/>
      <c r="H27" s="34"/>
      <c r="I27" s="34"/>
    </row>
    <row r="28" spans="1:9" x14ac:dyDescent="0.25">
      <c r="A28" s="83"/>
      <c r="B28" s="83"/>
      <c r="C28" s="83"/>
      <c r="D28" s="83"/>
      <c r="E28" s="83" t="s">
        <v>133</v>
      </c>
      <c r="F28" s="83" t="s">
        <v>173</v>
      </c>
      <c r="G28" s="86"/>
      <c r="H28" s="34"/>
      <c r="I28" s="34"/>
    </row>
    <row r="29" spans="1:9" x14ac:dyDescent="0.25">
      <c r="A29" s="83"/>
      <c r="B29" s="83"/>
      <c r="C29" s="83"/>
      <c r="D29" s="83"/>
      <c r="E29" s="83" t="s">
        <v>134</v>
      </c>
      <c r="F29" s="83" t="s">
        <v>174</v>
      </c>
      <c r="G29" s="86"/>
      <c r="H29" s="34"/>
      <c r="I29" s="34"/>
    </row>
    <row r="30" spans="1:9" x14ac:dyDescent="0.25">
      <c r="A30" s="83"/>
      <c r="B30" s="83"/>
      <c r="C30" s="83"/>
      <c r="D30" s="83"/>
      <c r="E30" s="83" t="s">
        <v>135</v>
      </c>
      <c r="F30" s="83" t="s">
        <v>175</v>
      </c>
      <c r="G30" s="86"/>
      <c r="H30" s="34"/>
      <c r="I30" s="34"/>
    </row>
    <row r="31" spans="1:9" x14ac:dyDescent="0.25">
      <c r="A31" s="83"/>
      <c r="B31" s="83"/>
      <c r="C31" s="83"/>
      <c r="D31" s="83"/>
      <c r="E31" s="83" t="s">
        <v>136</v>
      </c>
      <c r="F31" s="83" t="s">
        <v>176</v>
      </c>
      <c r="G31" s="86"/>
      <c r="H31" s="34"/>
      <c r="I31" s="34"/>
    </row>
    <row r="32" spans="1:9" x14ac:dyDescent="0.25">
      <c r="A32" s="83"/>
      <c r="B32" s="83"/>
      <c r="C32" s="83"/>
      <c r="D32" s="83"/>
      <c r="E32" s="83" t="s">
        <v>137</v>
      </c>
      <c r="F32" s="83"/>
      <c r="G32" s="86"/>
      <c r="H32" s="34"/>
      <c r="I32" s="34"/>
    </row>
    <row r="33" spans="1:9" x14ac:dyDescent="0.25">
      <c r="A33" s="83"/>
      <c r="B33" s="83"/>
      <c r="C33" s="83"/>
      <c r="D33" s="83"/>
      <c r="E33" s="83" t="s">
        <v>138</v>
      </c>
      <c r="F33" s="83"/>
      <c r="G33" s="86"/>
      <c r="H33" s="34"/>
      <c r="I33" s="34"/>
    </row>
    <row r="34" spans="1:9" x14ac:dyDescent="0.25">
      <c r="A34" s="83"/>
      <c r="B34" s="83"/>
      <c r="C34" s="83"/>
      <c r="D34" s="83"/>
      <c r="E34" s="83" t="s">
        <v>139</v>
      </c>
      <c r="F34" s="83"/>
      <c r="G34" s="86"/>
      <c r="H34" s="34"/>
      <c r="I34" s="34"/>
    </row>
    <row r="35" spans="1:9" x14ac:dyDescent="0.25">
      <c r="A35" s="83"/>
      <c r="B35" s="83"/>
      <c r="C35" s="83"/>
      <c r="D35" s="83"/>
      <c r="E35" s="83" t="s">
        <v>140</v>
      </c>
      <c r="F35" s="83"/>
      <c r="G35" s="86"/>
      <c r="H35" s="34"/>
      <c r="I35" s="34"/>
    </row>
    <row r="36" spans="1:9" x14ac:dyDescent="0.25">
      <c r="A36" s="83"/>
      <c r="B36" s="83"/>
      <c r="C36" s="83"/>
      <c r="D36" s="83"/>
      <c r="E36" s="83" t="s">
        <v>141</v>
      </c>
      <c r="F36" s="83"/>
      <c r="G36" s="86"/>
      <c r="H36" s="34"/>
      <c r="I36" s="34"/>
    </row>
    <row r="37" spans="1:9" x14ac:dyDescent="0.25">
      <c r="A37" s="83"/>
      <c r="B37" s="83"/>
      <c r="C37" s="83"/>
      <c r="D37" s="83"/>
      <c r="E37" s="83" t="s">
        <v>142</v>
      </c>
      <c r="F37" s="83"/>
      <c r="G37" s="86"/>
      <c r="H37" s="34"/>
      <c r="I37" s="34"/>
    </row>
    <row r="38" spans="1:9" x14ac:dyDescent="0.25">
      <c r="A38" s="83"/>
      <c r="B38" s="83"/>
      <c r="C38" s="83"/>
      <c r="D38" s="83"/>
      <c r="E38" s="83" t="s">
        <v>143</v>
      </c>
      <c r="F38" s="83"/>
      <c r="G38" s="86"/>
      <c r="H38" s="34"/>
      <c r="I38" s="34"/>
    </row>
    <row r="39" spans="1:9" x14ac:dyDescent="0.25">
      <c r="A39" s="83"/>
      <c r="B39" s="83"/>
      <c r="C39" s="83"/>
      <c r="D39" s="83"/>
      <c r="E39" s="83" t="s">
        <v>144</v>
      </c>
      <c r="F39" s="83"/>
      <c r="G39" s="86"/>
      <c r="H39" s="34"/>
      <c r="I39" s="34"/>
    </row>
    <row r="40" spans="1:9" x14ac:dyDescent="0.25">
      <c r="A40" s="83"/>
      <c r="B40" s="83"/>
      <c r="C40" s="83"/>
      <c r="D40" s="83"/>
      <c r="E40" s="83" t="s">
        <v>145</v>
      </c>
      <c r="F40" s="83"/>
      <c r="G40" s="86"/>
      <c r="H40" s="34"/>
      <c r="I40" s="34"/>
    </row>
    <row r="41" spans="1:9" x14ac:dyDescent="0.25">
      <c r="A41" s="83"/>
      <c r="B41" s="83"/>
      <c r="C41" s="83"/>
      <c r="D41" s="83"/>
      <c r="E41" s="83" t="s">
        <v>146</v>
      </c>
      <c r="F41" s="83"/>
      <c r="G41" s="86"/>
      <c r="H41" s="34"/>
      <c r="I41" s="34"/>
    </row>
    <row r="42" spans="1:9" x14ac:dyDescent="0.25">
      <c r="A42" s="83"/>
      <c r="B42" s="83"/>
      <c r="C42" s="83"/>
      <c r="D42" s="83"/>
      <c r="E42" s="83" t="s">
        <v>147</v>
      </c>
      <c r="F42" s="83"/>
      <c r="G42" s="86"/>
      <c r="H42" s="34"/>
      <c r="I42" s="34"/>
    </row>
    <row r="43" spans="1:9" x14ac:dyDescent="0.25">
      <c r="A43" s="83"/>
      <c r="B43" s="83"/>
      <c r="C43" s="83"/>
      <c r="D43" s="83"/>
      <c r="E43" s="83" t="s">
        <v>148</v>
      </c>
      <c r="F43" s="83"/>
      <c r="G43" s="86"/>
      <c r="H43" s="34"/>
      <c r="I43" s="34"/>
    </row>
    <row r="44" spans="1:9" x14ac:dyDescent="0.25">
      <c r="A44" s="83"/>
      <c r="B44" s="83"/>
      <c r="C44" s="83"/>
      <c r="D44" s="83"/>
      <c r="E44" s="83" t="s">
        <v>149</v>
      </c>
      <c r="F44" s="83"/>
      <c r="G44" s="86"/>
      <c r="H44" s="34"/>
      <c r="I44" s="34"/>
    </row>
    <row r="45" spans="1:9" x14ac:dyDescent="0.25">
      <c r="A45" s="83"/>
      <c r="B45" s="83"/>
      <c r="C45" s="83"/>
      <c r="D45" s="83"/>
      <c r="E45" s="83" t="s">
        <v>150</v>
      </c>
      <c r="F45" s="83"/>
      <c r="G45" s="86"/>
      <c r="H45" s="34"/>
      <c r="I45" s="34"/>
    </row>
    <row r="46" spans="1:9" x14ac:dyDescent="0.25">
      <c r="A46" s="83"/>
      <c r="B46" s="83"/>
      <c r="C46" s="83"/>
      <c r="D46" s="83"/>
      <c r="E46" s="83" t="s">
        <v>151</v>
      </c>
      <c r="F46" s="83"/>
      <c r="G46" s="86"/>
      <c r="H46" s="34"/>
      <c r="I46" s="34"/>
    </row>
    <row r="47" spans="1:9" x14ac:dyDescent="0.25">
      <c r="A47" s="83"/>
      <c r="B47" s="83"/>
      <c r="C47" s="83"/>
      <c r="D47" s="83"/>
      <c r="E47" s="83" t="s">
        <v>152</v>
      </c>
      <c r="F47" s="83"/>
      <c r="G47" s="86"/>
      <c r="H47" s="34"/>
      <c r="I47" s="34"/>
    </row>
    <row r="48" spans="1:9" x14ac:dyDescent="0.25">
      <c r="A48" s="83"/>
      <c r="B48" s="83"/>
      <c r="C48" s="83"/>
      <c r="D48" s="83"/>
      <c r="E48" s="83" t="s">
        <v>153</v>
      </c>
      <c r="F48" s="83"/>
      <c r="G48" s="86"/>
      <c r="H48" s="34"/>
      <c r="I48" s="34"/>
    </row>
    <row r="49" spans="1:9" x14ac:dyDescent="0.25">
      <c r="A49" s="83"/>
      <c r="B49" s="83"/>
      <c r="C49" s="83"/>
      <c r="D49" s="83"/>
      <c r="E49" s="83" t="s">
        <v>154</v>
      </c>
      <c r="F49" s="83"/>
      <c r="G49" s="86"/>
      <c r="H49" s="34"/>
      <c r="I49" s="34"/>
    </row>
    <row r="50" spans="1:9" x14ac:dyDescent="0.25">
      <c r="A50" s="83"/>
      <c r="B50" s="83"/>
      <c r="C50" s="83"/>
      <c r="D50" s="83"/>
      <c r="E50" s="83" t="s">
        <v>155</v>
      </c>
      <c r="F50" s="83"/>
      <c r="G50" s="86"/>
      <c r="H50" s="34"/>
      <c r="I50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5BFC1BDF2E4147B813A80A5D7A9189" ma:contentTypeVersion="0" ma:contentTypeDescription="Create a new document." ma:contentTypeScope="" ma:versionID="227945818eaba0136ce7eb0a134eea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7D25C9-489C-4E11-98EB-6646A23D34C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0D51D1B-42B3-4C73-A115-C2926E573B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306002-A517-4B4A-8937-6F0EB03311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Lookup</vt:lpstr>
      <vt:lpstr>Project Checkpoint form</vt:lpstr>
      <vt:lpstr>Dropbox</vt:lpstr>
      <vt:lpstr>BADevelopment</vt:lpstr>
      <vt:lpstr>BADevelopmentCol</vt:lpstr>
      <vt:lpstr>Competence</vt:lpstr>
      <vt:lpstr>DepartmentManager</vt:lpstr>
      <vt:lpstr>GeneralManagement</vt:lpstr>
      <vt:lpstr>GeneralManagementCol</vt:lpstr>
      <vt:lpstr>ProjectManagement</vt:lpstr>
      <vt:lpstr>ProjectManagementCol</vt:lpstr>
      <vt:lpstr>SoftwareDevelopment</vt:lpstr>
      <vt:lpstr>SoftwareDevelopmentCol</vt:lpstr>
      <vt:lpstr>SoftwareQA</vt:lpstr>
      <vt:lpstr>SoftwareQACol</vt:lpstr>
      <vt:lpstr>SoftwareQC</vt:lpstr>
      <vt:lpstr>SoftwareQCCol</vt:lpstr>
      <vt:lpstr>UIDevelopment</vt:lpstr>
      <vt:lpstr>UIDevelopmentCol</vt:lpstr>
    </vt:vector>
  </TitlesOfParts>
  <Company>harveynash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huyennguyen</dc:creator>
  <cp:lastModifiedBy>Phuong Mai Anh</cp:lastModifiedBy>
  <cp:lastPrinted>2015-05-05T11:09:43Z</cp:lastPrinted>
  <dcterms:created xsi:type="dcterms:W3CDTF">2011-01-14T01:08:19Z</dcterms:created>
  <dcterms:modified xsi:type="dcterms:W3CDTF">2016-11-30T09:59:48Z</dcterms:modified>
</cp:coreProperties>
</file>