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inhPhu" sheetId="1" state="visible" r:id="rId2"/>
    <sheet name="co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<sst xmlns="http://schemas.openxmlformats.org/spreadsheetml/2006/main" count="144" uniqueCount="107">
  <si>
    <t xml:space="preserve">DANH SÁCH NHIỆM VỤ CỦA BỘ Y TẾ GIAO CÁC ĐƠN VỊ TRONG NĂM 2022</t>
  </si>
  <si>
    <t xml:space="preserve">bEKyhj3UZ1A</t>
  </si>
  <si>
    <t xml:space="preserve">pTtMHDazedk</t>
  </si>
  <si>
    <t xml:space="preserve">l2J7nHDYgWV</t>
  </si>
  <si>
    <t xml:space="preserve">hybfvRWTZAm</t>
  </si>
  <si>
    <t xml:space="preserve">QDKF1LkOQNi</t>
  </si>
  <si>
    <t xml:space="preserve">hQuINlqtfyM</t>
  </si>
  <si>
    <t xml:space="preserve">kDwLFCKCKF0</t>
  </si>
  <si>
    <t xml:space="preserve">wt6rbxne6UG</t>
  </si>
  <si>
    <t xml:space="preserve">azz71WwE2Q2</t>
  </si>
  <si>
    <t xml:space="preserve">BnbudHFCrfx</t>
  </si>
  <si>
    <t xml:space="preserve">lIp0g9CGswE</t>
  </si>
  <si>
    <t xml:space="preserve">STT</t>
  </si>
  <si>
    <t xml:space="preserve">Mã định dạng</t>
  </si>
  <si>
    <t xml:space="preserve">Ngày giao</t>
  </si>
  <si>
    <t xml:space="preserve">Loại nhiệm vụ</t>
  </si>
  <si>
    <t xml:space="preserve">Nội dung nhiệm vụ</t>
  </si>
  <si>
    <t xml:space="preserve">Văn bản giao NV</t>
  </si>
  <si>
    <t xml:space="preserve">Ngày văn bản</t>
  </si>
  <si>
    <t xml:space="preserve">Trích yếu</t>
  </si>
  <si>
    <t xml:space="preserve">Đơn vị chủ trì</t>
  </si>
  <si>
    <t xml:space="preserve">Đơn vị phối hợp</t>
  </si>
  <si>
    <t xml:space="preserve">Trình trạng</t>
  </si>
  <si>
    <t xml:space="preserve">Hạn xử lý</t>
  </si>
  <si>
    <t xml:space="preserve">Người nhận</t>
  </si>
  <si>
    <t xml:space="preserve">Loại nhiệm vụ CODE</t>
  </si>
  <si>
    <t xml:space="preserve">Đơn vị chủ trì CODE</t>
  </si>
  <si>
    <t xml:space="preserve">Trình trạng CODE</t>
  </si>
  <si>
    <t xml:space="preserve">1/20/2022</t>
  </si>
  <si>
    <t xml:space="preserve">Theo HT42</t>
  </si>
  <si>
    <t xml:space="preserve">Chủ trì, phối hợp với Bộ Giáo dục và Đào tạo hướng dẫn các địa phương, các cơ sở giáo dục về biện pháp phòng, chống dịch cho trẻ em, học sinh đi học an toàn trở lại.</t>
  </si>
  <si>
    <t xml:space="preserve">18/TB-VPCP</t>
  </si>
  <si>
    <t xml:space="preserve">1/18/2022</t>
  </si>
  <si>
    <t xml:space="preserve">Thông báo kết luận của Thủ tướng Chính phủ tại cuộc họp về xem xét mở cửa trường học trở lại</t>
  </si>
  <si>
    <t xml:space="preserve">Cục Quản lý Môi trường Y tế</t>
  </si>
  <si>
    <t xml:space="preserve">Đang thực hiện</t>
  </si>
  <si>
    <t xml:space="preserve">Nguyễn Thị Liên Hương</t>
  </si>
  <si>
    <t xml:space="preserve">Khẩn trương tổ chức Hội thảo khoa học, nghiên cứu, tham khảo kinh nghiệm của các nước và tham khảo tổ chức WHO để báo cáo cấp có thẩm quyền về việc tiêm vắc xin cho trẻ em từ 5 - 11 tuổi.</t>
  </si>
  <si>
    <t xml:space="preserve">Khẩn trương, nghiên cứu sửa đổi, ban hành tiêu chí xác định các cấp độ dịch trong tình hình mới.</t>
  </si>
  <si>
    <t xml:space="preserve">Phó Thủ tướng Vũ Đức Đam có ý kiến chỉ đạo: Bộ Y tế rà soát quy hoạch và định hướng phát triển các trường đại học y dược trên cả nước; trên cơ sở đó, có ý kiến chính thức về việc đồng ý hay không đồng ý với đề nghị đổi tên trường Trường Đại học Buôn Ma Thuột thành Trường Đại học Y Dược Buôn Ma Thuột, báo cáo Thủ tướng Chính phủ trước ngày 30/01/2022.</t>
  </si>
  <si>
    <t xml:space="preserve">271/VPCP-KGVX</t>
  </si>
  <si>
    <t xml:space="preserve">1/12/2022</t>
  </si>
  <si>
    <t xml:space="preserve">V/v đổi tên Trường Đại học Buôn Ma Thuột thành Trường Đại học Y Dược Buôn Ma Thuột</t>
  </si>
  <si>
    <t xml:space="preserve">Cục Khoa học Công nghệ và Đào tạo</t>
  </si>
  <si>
    <t xml:space="preserve">1/30/2022</t>
  </si>
  <si>
    <t xml:space="preserve">Phạm Văn Tác</t>
  </si>
  <si>
    <t xml:space="preserve">Tổ chức thực hiện nghiêm túc Chỉ thị số 11-CT/TW ngày 08 tháng 12 năm 2021 của Ban Bí thư về việc tổ chức Tết Nhâm Dần 2022 và Chỉ thị số 35/CT-TTg ngày 31 tháng 12 năm 2021 của Thủ tướng Chính phủ về việc tăng cường các biện pháp bảo đảm đón Tết Nguyên đán Nhâm Dần 2022 vui tươi, lành mạnh, an toàn, tiết kiệm.</t>
  </si>
  <si>
    <t xml:space="preserve">3/NQ-CP</t>
  </si>
  <si>
    <t xml:space="preserve">1/10/2022</t>
  </si>
  <si>
    <t xml:space="preserve">Nghị quyết Hội nghị  trực tuyến Chính phủ với  địa phương và Phiên họp Chính phủ thường kỳ tháng 12 năm 2021</t>
  </si>
  <si>
    <t xml:space="preserve">Vụ Kế hoạch Tài chính</t>
  </si>
  <si>
    <t xml:space="preserve">Nguyễn Nam Liên</t>
  </si>
  <si>
    <t xml:space="preserve">1/11/2022</t>
  </si>
  <si>
    <t xml:space="preserve">Tại các VB khác</t>
  </si>
  <si>
    <t xml:space="preserve">Bộ Y tế và UBND các tỉnh, thành phố tăng cường đầu tư nâng cao năng lực các bệnh viện tuyến huyện bảo đảm đủ khả năng cấp cứu nạn nhân TNGT; tập huấn kỹ năng sơ cứu TNGT cho cán bộ y tế cấp xã, CSGT, thanh tra GTVT, công an xã, dân quân tự vệ và đội ngũ tình nguyện viên bảo đảm ATGT tại cơ sở.</t>
  </si>
  <si>
    <t xml:space="preserve">9/TB-VPCP</t>
  </si>
  <si>
    <t xml:space="preserve">Thông báo kết luận của Phó Thủ tướng Thường trực Phạm Bình Minh tại buổi họp tổng kế công tác bảo đảm TTATGT năm 2021</t>
  </si>
  <si>
    <t xml:space="preserve">Cục Quản lý Khám chữa bệnh</t>
  </si>
  <si>
    <t xml:space="preserve">Dương Huy Lương</t>
  </si>
  <si>
    <t xml:space="preserve">Loai nhiem vu</t>
  </si>
  <si>
    <t xml:space="preserve">code</t>
  </si>
  <si>
    <t xml:space="preserve">Giao ban cơ quan Bộ</t>
  </si>
  <si>
    <t xml:space="preserve">TBKL của Thứ trưởng Trần Văn Thuấn</t>
  </si>
  <si>
    <t xml:space="preserve">TBKL của Thứ trưởng Đỗ Xuân Tuyên</t>
  </si>
  <si>
    <t xml:space="preserve">TBKL của Bộ trưởng</t>
  </si>
  <si>
    <t xml:space="preserve">TBKL của Thứ trưởng Nguyễn Trường Sơn</t>
  </si>
  <si>
    <t xml:space="preserve">TBKL của Thứ trưởng Trương Quốc Cường</t>
  </si>
  <si>
    <t xml:space="preserve">Don vi chu tri</t>
  </si>
  <si>
    <t xml:space="preserve">Vụ Trang thiết bị Công trình y tế</t>
  </si>
  <si>
    <t xml:space="preserve">Fkr4oH95Erk</t>
  </si>
  <si>
    <t xml:space="preserve">bkaVfr2QF9a</t>
  </si>
  <si>
    <t xml:space="preserve">bY3Y84e0QZo</t>
  </si>
  <si>
    <t xml:space="preserve">Vụ Tổ chức cán bộ</t>
  </si>
  <si>
    <t xml:space="preserve">cwgABEvhikL</t>
  </si>
  <si>
    <t xml:space="preserve">Cục Công nghệ thông tin</t>
  </si>
  <si>
    <t xml:space="preserve">GTVHvbT8asZ</t>
  </si>
  <si>
    <t xml:space="preserve">Cục Y tế dự phòng</t>
  </si>
  <si>
    <t xml:space="preserve">HZdF2XeVs5c</t>
  </si>
  <si>
    <t xml:space="preserve">Iby3JidtKp9</t>
  </si>
  <si>
    <t xml:space="preserve">Thanh tra Bộ</t>
  </si>
  <si>
    <t xml:space="preserve">JLlgszn1B3N</t>
  </si>
  <si>
    <t xml:space="preserve">Cục An toàn thực phẩm</t>
  </si>
  <si>
    <t xml:space="preserve">khILD1S2d81</t>
  </si>
  <si>
    <t xml:space="preserve">Cục Phòng chống HIV/AIDS</t>
  </si>
  <si>
    <t xml:space="preserve">l2xhm3bYqHx</t>
  </si>
  <si>
    <t xml:space="preserve">Cục Quản lý Y, Dược cổ truyền</t>
  </si>
  <si>
    <t xml:space="preserve">MLo2HUxMhT7</t>
  </si>
  <si>
    <t xml:space="preserve">Vụ Truyền thông và Thi đua khen thưởng</t>
  </si>
  <si>
    <t xml:space="preserve">nBPfJIfk5wM</t>
  </si>
  <si>
    <t xml:space="preserve">Văn phòng Bộ</t>
  </si>
  <si>
    <t xml:space="preserve">NN5O0k8tqYf</t>
  </si>
  <si>
    <t xml:space="preserve">Cục Quản lý Dược</t>
  </si>
  <si>
    <t xml:space="preserve">o4HGBqPEBWR</t>
  </si>
  <si>
    <t xml:space="preserve">Vụ Bảo hiểm y tế</t>
  </si>
  <si>
    <t xml:space="preserve">s0zDU2od4dH</t>
  </si>
  <si>
    <t xml:space="preserve">Vụ Sức khỏe Bà mẹ - Trẻ em</t>
  </si>
  <si>
    <t xml:space="preserve">szpUAlx9pFW</t>
  </si>
  <si>
    <t xml:space="preserve">Tổng cục Dân số - KHHGD</t>
  </si>
  <si>
    <t xml:space="preserve">tTbsjyGgjp3</t>
  </si>
  <si>
    <t xml:space="preserve">Vụ Pháp chế</t>
  </si>
  <si>
    <t xml:space="preserve">VwqVkW8B1gM</t>
  </si>
  <si>
    <t xml:space="preserve">XelleUu2LD9</t>
  </si>
  <si>
    <t xml:space="preserve">Vụ Hợp tác quốc tế</t>
  </si>
  <si>
    <t xml:space="preserve">Y3rTSSXILB3</t>
  </si>
  <si>
    <t xml:space="preserve">Tinh trang</t>
  </si>
  <si>
    <t xml:space="preserve">Mới đến</t>
  </si>
  <si>
    <t xml:space="preserve">Đã hoàn thành</t>
  </si>
</sst>
</file>

<file path=xl/styles.xml><?xml version="1.0" encoding="utf-8"?>
<styleSheet xmlns="http://schemas.openxmlformats.org/spreadsheetml/2006/main">
  <numFmts count="4">
    <numFmt numFmtId="164" formatCode="General"/>
    <numFmt numFmtId="165" formatCode="@"/>
    <numFmt numFmtId="166" formatCode="General"/>
    <numFmt numFmtId="167" formatCode="&quot;TRUE&quot;;&quot;TRUE&quot;;&quot;FALSE&quot;"/>
  </numFmts>
  <fonts count="8">
    <font>
      <sz val="11"/>
      <color rgb="FF000000"/>
      <name val="Calibri"/>
      <family val="2"/>
      <charset val="1"/>
    </font>
    <font>
      <sz val="10"/>
      <name val="Arial"/>
      <family val="0"/>
    </font>
    <font>
      <sz val="10"/>
      <name val="Arial"/>
      <family val="0"/>
    </font>
    <font>
      <sz val="10"/>
      <name val="Arial"/>
      <family val="0"/>
    </font>
    <font>
      <b val="true"/>
      <sz val="13"/>
      <color rgb="FF000000"/>
      <name val="Times New Roman"/>
      <family val="1"/>
      <charset val="1"/>
    </font>
    <font>
      <sz val="13"/>
      <color rgb="FF000000"/>
      <name val="Times New Roman"/>
      <family val="1"/>
      <charset val="1"/>
    </font>
    <font>
      <sz val="13"/>
      <name val="Times New Roman"/>
      <family val="1"/>
      <charset val="1"/>
    </font>
    <font>
      <sz val="13"/>
      <color rgb="FF000000"/>
      <name val="Times New Roman"/>
      <family val="1"/>
    </font>
  </fonts>
  <fills count="3">
    <fill>
      <patternFill patternType="none"/>
    </fill>
    <fill>
      <patternFill patternType="gray125"/>
    </fill>
    <fill>
      <patternFill patternType="solid">
        <fgColor rgb="FF00B05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F21" activeCellId="0" sqref="F21"/>
    </sheetView>
  </sheetViews>
  <sheetFormatPr defaultColWidth="8.54296875" defaultRowHeight="13.8" zeroHeight="false" outlineLevelRow="0" outlineLevelCol="0"/>
  <cols>
    <col collapsed="false" customWidth="true" hidden="false" outlineLevel="0" max="1" min="1" style="0" width="4.34"/>
    <col collapsed="false" customWidth="true" hidden="false" outlineLevel="0" max="2" min="2" style="0" width="14"/>
    <col collapsed="false" customWidth="true" hidden="false" outlineLevel="0" max="3" min="3" style="0" width="14.22"/>
    <col collapsed="false" customWidth="true" hidden="false" outlineLevel="0" max="4" min="4" style="0" width="18.3"/>
    <col collapsed="false" customWidth="true" hidden="false" outlineLevel="0" max="5" min="5" style="0" width="24.03"/>
    <col collapsed="false" customWidth="true" hidden="false" outlineLevel="0" max="6" min="6" style="0" width="13.56"/>
    <col collapsed="false" customWidth="true" hidden="false" outlineLevel="0" max="7" min="7" style="0" width="10.58"/>
    <col collapsed="false" customWidth="true" hidden="false" outlineLevel="0" max="8" min="8" style="0" width="17.09"/>
    <col collapsed="false" customWidth="true" hidden="false" outlineLevel="0" max="9" min="9" style="0" width="19.62"/>
    <col collapsed="false" customWidth="true" hidden="false" outlineLevel="0" max="10" min="10" style="0" width="7.28"/>
    <col collapsed="false" customWidth="true" hidden="false" outlineLevel="0" max="11" min="11" style="0" width="13.45"/>
    <col collapsed="false" customWidth="true" hidden="false" outlineLevel="0" max="12" min="12" style="0" width="8.38"/>
    <col collapsed="false" customWidth="true" hidden="false" outlineLevel="0" max="13" min="13" style="0" width="11.24"/>
    <col collapsed="false" customWidth="true" hidden="false" outlineLevel="0" max="14" min="14" style="0" width="15.76"/>
    <col collapsed="false" customWidth="true" hidden="false" outlineLevel="0" max="15" min="15" style="0" width="7.49"/>
    <col collapsed="false" customWidth="true" hidden="false" outlineLevel="0" max="16" min="16" style="0" width="11.13"/>
    <col collapsed="false" customWidth="true" hidden="false" outlineLevel="0" max="17" min="17" style="0" width="10.47"/>
    <col collapsed="false" customWidth="true" hidden="false" outlineLevel="0" max="18" min="18" style="0" width="5.4"/>
  </cols>
  <sheetData>
    <row r="2" customFormat="false" ht="16.15" hidden="false" customHeight="false" outlineLevel="0" collapsed="false">
      <c r="E2" s="1" t="s">
        <v>0</v>
      </c>
      <c r="F2" s="1"/>
      <c r="G2" s="1"/>
      <c r="H2" s="1"/>
      <c r="I2" s="1"/>
    </row>
    <row r="3" customFormat="false" ht="13.8" hidden="false" customHeight="false" outlineLevel="0" collapsed="false">
      <c r="B3" s="0" t="s">
        <v>1</v>
      </c>
      <c r="C3" s="0" t="s">
        <v>2</v>
      </c>
      <c r="D3" s="0" t="s">
        <v>3</v>
      </c>
      <c r="E3" s="0" t="s">
        <v>4</v>
      </c>
      <c r="F3" s="0" t="s">
        <v>5</v>
      </c>
      <c r="G3" s="0" t="s">
        <v>6</v>
      </c>
      <c r="H3" s="0" t="s">
        <v>7</v>
      </c>
      <c r="J3" s="0" t="s">
        <v>8</v>
      </c>
      <c r="L3" s="0" t="s">
        <v>9</v>
      </c>
      <c r="M3" s="0" t="s">
        <v>10</v>
      </c>
      <c r="N3" s="0" t="s">
        <v>11</v>
      </c>
      <c r="O3" s="0" t="s">
        <v>3</v>
      </c>
      <c r="Q3" s="0" t="s">
        <v>9</v>
      </c>
      <c r="R3" s="0" t="s">
        <v>8</v>
      </c>
    </row>
    <row r="4" s="3" customFormat="true" ht="16.15" hidden="false" customHeight="false" outlineLevel="0" collapsed="false">
      <c r="A4" s="0" t="s">
        <v>12</v>
      </c>
      <c r="B4" s="2" t="s">
        <v>13</v>
      </c>
      <c r="C4" s="2" t="s">
        <v>14</v>
      </c>
      <c r="D4" s="2" t="s">
        <v>15</v>
      </c>
      <c r="E4" s="2" t="s">
        <v>16</v>
      </c>
      <c r="F4" s="2" t="s">
        <v>17</v>
      </c>
      <c r="G4" s="2" t="s">
        <v>18</v>
      </c>
      <c r="H4" s="2" t="s">
        <v>19</v>
      </c>
      <c r="I4" s="2" t="s">
        <v>20</v>
      </c>
      <c r="J4" s="2" t="s">
        <v>21</v>
      </c>
      <c r="K4" s="2" t="s">
        <v>21</v>
      </c>
      <c r="L4" s="2" t="s">
        <v>22</v>
      </c>
      <c r="M4" s="2" t="s">
        <v>23</v>
      </c>
      <c r="N4" s="2" t="s">
        <v>24</v>
      </c>
      <c r="O4" s="2" t="s">
        <v>25</v>
      </c>
      <c r="P4" s="2" t="s">
        <v>26</v>
      </c>
      <c r="Q4" s="2" t="s">
        <v>27</v>
      </c>
      <c r="R4" s="2" t="s">
        <v>21</v>
      </c>
    </row>
    <row r="5" customFormat="false" ht="16.15" hidden="false" customHeight="false" outlineLevel="0" collapsed="false">
      <c r="A5" s="0" t="n">
        <v>1</v>
      </c>
      <c r="B5" s="4" t="n">
        <v>500010021</v>
      </c>
      <c r="C5" s="5" t="s">
        <v>28</v>
      </c>
      <c r="D5" s="6" t="s">
        <v>29</v>
      </c>
      <c r="E5" s="6" t="s">
        <v>30</v>
      </c>
      <c r="F5" s="6" t="s">
        <v>31</v>
      </c>
      <c r="G5" s="5" t="s">
        <v>32</v>
      </c>
      <c r="H5" s="6" t="s">
        <v>33</v>
      </c>
      <c r="I5" s="6" t="s">
        <v>34</v>
      </c>
      <c r="J5" s="6"/>
      <c r="K5" s="6"/>
      <c r="L5" s="4" t="s">
        <v>35</v>
      </c>
      <c r="M5" s="6"/>
      <c r="N5" s="6" t="s">
        <v>36</v>
      </c>
      <c r="O5" s="0" t="n">
        <f aca="false">IF(D5=0,"",VLOOKUP(D5,code!$A$3:$B$10,2,0))</f>
        <v>2</v>
      </c>
      <c r="P5" s="0" t="str">
        <f aca="false">VLOOKUP(I5,code!$A$13:$B$32,2,0)</f>
        <v>XelleUu2LD9</v>
      </c>
      <c r="Q5" s="7" t="n">
        <f aca="false">VLOOKUP(L5,code!$A$35:$B$37,2,0)</f>
        <v>1</v>
      </c>
      <c r="R5" s="7" t="str">
        <f aca="false">IF(J5=0,"",VLOOKUP(J5,code!$A$13:$B$32,2,0))</f>
        <v/>
      </c>
      <c r="S5" s="8"/>
    </row>
    <row r="6" customFormat="false" ht="16.15" hidden="false" customHeight="false" outlineLevel="0" collapsed="false">
      <c r="A6" s="0" t="n">
        <v>2</v>
      </c>
      <c r="B6" s="4" t="n">
        <v>500010020</v>
      </c>
      <c r="C6" s="5" t="s">
        <v>28</v>
      </c>
      <c r="D6" s="6" t="s">
        <v>29</v>
      </c>
      <c r="E6" s="6" t="s">
        <v>37</v>
      </c>
      <c r="F6" s="6" t="s">
        <v>31</v>
      </c>
      <c r="G6" s="5" t="s">
        <v>32</v>
      </c>
      <c r="H6" s="6" t="s">
        <v>33</v>
      </c>
      <c r="I6" s="6" t="s">
        <v>34</v>
      </c>
      <c r="J6" s="6"/>
      <c r="K6" s="6"/>
      <c r="L6" s="4" t="s">
        <v>35</v>
      </c>
      <c r="M6" s="6"/>
      <c r="N6" s="6" t="s">
        <v>36</v>
      </c>
      <c r="O6" s="0" t="n">
        <f aca="false">IF(D6=0,"",VLOOKUP(D6,code!$A$3:$B$10,2,0))</f>
        <v>2</v>
      </c>
      <c r="P6" s="0" t="str">
        <f aca="false">VLOOKUP(I6,code!$A$13:$B$32,2,0)</f>
        <v>XelleUu2LD9</v>
      </c>
      <c r="Q6" s="7" t="n">
        <f aca="false">VLOOKUP(L6,code!$A$35:$B$37,2,0)</f>
        <v>1</v>
      </c>
      <c r="R6" s="7" t="str">
        <f aca="false">IF(J6=0,"",VLOOKUP(J6,code!$A$13:$B$32,2,0))</f>
        <v/>
      </c>
    </row>
    <row r="7" customFormat="false" ht="16.15" hidden="false" customHeight="false" outlineLevel="0" collapsed="false">
      <c r="A7" s="0" t="n">
        <v>3</v>
      </c>
      <c r="B7" s="4" t="n">
        <v>500009963</v>
      </c>
      <c r="C7" s="5" t="s">
        <v>28</v>
      </c>
      <c r="D7" s="6" t="s">
        <v>29</v>
      </c>
      <c r="E7" s="6" t="s">
        <v>38</v>
      </c>
      <c r="F7" s="6" t="s">
        <v>31</v>
      </c>
      <c r="G7" s="5" t="s">
        <v>32</v>
      </c>
      <c r="H7" s="6" t="s">
        <v>33</v>
      </c>
      <c r="I7" s="6" t="s">
        <v>34</v>
      </c>
      <c r="J7" s="6"/>
      <c r="K7" s="6"/>
      <c r="L7" s="4" t="s">
        <v>35</v>
      </c>
      <c r="M7" s="6"/>
      <c r="N7" s="6" t="s">
        <v>36</v>
      </c>
      <c r="O7" s="0" t="n">
        <f aca="false">IF(D7=0,"",VLOOKUP(D7,code!$A$3:$B$10,2,0))</f>
        <v>2</v>
      </c>
      <c r="P7" s="0" t="str">
        <f aca="false">VLOOKUP(I7,code!$A$13:$B$32,2,0)</f>
        <v>XelleUu2LD9</v>
      </c>
      <c r="Q7" s="7" t="n">
        <f aca="false">VLOOKUP(L7,code!$A$35:$B$37,2,0)</f>
        <v>1</v>
      </c>
      <c r="R7" s="7" t="str">
        <f aca="false">IF(J7=0,"",VLOOKUP(J7,code!$A$13:$B$32,2,0))</f>
        <v/>
      </c>
    </row>
    <row r="8" customFormat="false" ht="16.15" hidden="false" customHeight="false" outlineLevel="0" collapsed="false">
      <c r="A8" s="0" t="n">
        <v>4</v>
      </c>
      <c r="B8" s="4" t="n">
        <v>500010022</v>
      </c>
      <c r="C8" s="5" t="s">
        <v>28</v>
      </c>
      <c r="D8" s="6" t="s">
        <v>29</v>
      </c>
      <c r="E8" s="6" t="s">
        <v>39</v>
      </c>
      <c r="F8" s="6" t="s">
        <v>40</v>
      </c>
      <c r="G8" s="5" t="s">
        <v>41</v>
      </c>
      <c r="H8" s="6" t="s">
        <v>42</v>
      </c>
      <c r="I8" s="6" t="s">
        <v>43</v>
      </c>
      <c r="J8" s="6"/>
      <c r="K8" s="6"/>
      <c r="L8" s="4" t="s">
        <v>35</v>
      </c>
      <c r="M8" s="5" t="s">
        <v>44</v>
      </c>
      <c r="N8" s="6" t="s">
        <v>45</v>
      </c>
      <c r="O8" s="0" t="n">
        <f aca="false">IF(D8=0,"",VLOOKUP(D8,code!$A$3:$B$10,2,0))</f>
        <v>2</v>
      </c>
      <c r="P8" s="0" t="str">
        <f aca="false">VLOOKUP(I8,code!$A$13:$B$32,2,0)</f>
        <v>bkaVfr2QF9a</v>
      </c>
      <c r="Q8" s="7" t="n">
        <f aca="false">VLOOKUP(L8,code!$A$35:$B$37,2,0)</f>
        <v>1</v>
      </c>
      <c r="R8" s="7" t="str">
        <f aca="false">IF(J8=0,"",VLOOKUP(J8,code!$A$13:$B$32,2,0))</f>
        <v/>
      </c>
    </row>
    <row r="9" customFormat="false" ht="16.15" hidden="false" customHeight="false" outlineLevel="0" collapsed="false">
      <c r="A9" s="0" t="n">
        <v>5</v>
      </c>
      <c r="B9" s="4" t="n">
        <v>500010023</v>
      </c>
      <c r="C9" s="5" t="s">
        <v>28</v>
      </c>
      <c r="D9" s="6" t="s">
        <v>29</v>
      </c>
      <c r="E9" s="6" t="s">
        <v>46</v>
      </c>
      <c r="F9" s="6" t="s">
        <v>47</v>
      </c>
      <c r="G9" s="5" t="s">
        <v>48</v>
      </c>
      <c r="H9" s="6" t="s">
        <v>49</v>
      </c>
      <c r="I9" s="6" t="s">
        <v>50</v>
      </c>
      <c r="J9" s="6"/>
      <c r="K9" s="6"/>
      <c r="L9" s="4" t="s">
        <v>35</v>
      </c>
      <c r="M9" s="6"/>
      <c r="N9" s="6" t="s">
        <v>51</v>
      </c>
      <c r="O9" s="0" t="n">
        <f aca="false">IF(D9=0,"",VLOOKUP(D9,code!$A$3:$B$10,2,0))</f>
        <v>2</v>
      </c>
      <c r="P9" s="0" t="str">
        <f aca="false">VLOOKUP(I9,code!$A$13:$B$32,2,0)</f>
        <v>Iby3JidtKp9</v>
      </c>
      <c r="Q9" s="7" t="n">
        <f aca="false">VLOOKUP(L9,code!$A$35:$B$37,2,0)</f>
        <v>1</v>
      </c>
      <c r="R9" s="7" t="str">
        <f aca="false">IF(J9=0,"",VLOOKUP(J9,code!$A$13:$B$32,2,0))</f>
        <v/>
      </c>
    </row>
    <row r="10" customFormat="false" ht="16.15" hidden="false" customHeight="false" outlineLevel="0" collapsed="false">
      <c r="A10" s="0" t="n">
        <v>6</v>
      </c>
      <c r="B10" s="4" t="n">
        <v>500009940</v>
      </c>
      <c r="C10" s="5" t="s">
        <v>52</v>
      </c>
      <c r="D10" s="6" t="s">
        <v>53</v>
      </c>
      <c r="E10" s="6" t="s">
        <v>54</v>
      </c>
      <c r="F10" s="6" t="s">
        <v>55</v>
      </c>
      <c r="G10" s="5" t="s">
        <v>48</v>
      </c>
      <c r="H10" s="6" t="s">
        <v>56</v>
      </c>
      <c r="I10" s="6" t="s">
        <v>57</v>
      </c>
      <c r="J10" s="6"/>
      <c r="K10" s="6"/>
      <c r="L10" s="4" t="s">
        <v>35</v>
      </c>
      <c r="M10" s="6"/>
      <c r="N10" s="6" t="s">
        <v>58</v>
      </c>
      <c r="O10" s="0" t="n">
        <f aca="false">IF(D10=0,"",VLOOKUP(D10,code!$A$3:$B$10,2,0))</f>
        <v>1</v>
      </c>
      <c r="P10" s="0" t="str">
        <f aca="false">VLOOKUP(I10,code!$A$13:$B$32,2,0)</f>
        <v>bY3Y84e0QZo</v>
      </c>
      <c r="Q10" s="7" t="n">
        <f aca="false">VLOOKUP(L10,code!$A$35:$B$37,2,0)</f>
        <v>1</v>
      </c>
      <c r="R10" s="7" t="str">
        <f aca="false">IF(J10=0,"",VLOOKUP(J10,code!$A$13:$B$32,2,0))</f>
        <v/>
      </c>
    </row>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E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6015625" defaultRowHeight="12.8" zeroHeight="false" outlineLevelRow="0" outlineLevelCol="0"/>
  <cols>
    <col collapsed="false" customWidth="true" hidden="false" outlineLevel="0" max="1" min="1" style="0" width="35.85"/>
    <col collapsed="false" customWidth="true" hidden="false" outlineLevel="0" max="2" min="2" style="0" width="17.98"/>
  </cols>
  <sheetData>
    <row r="2" customFormat="false" ht="12.8" hidden="false" customHeight="false" outlineLevel="0" collapsed="false">
      <c r="A2" s="0" t="s">
        <v>59</v>
      </c>
      <c r="B2" s="0" t="s">
        <v>60</v>
      </c>
    </row>
    <row r="3" customFormat="false" ht="16.15" hidden="false" customHeight="false" outlineLevel="0" collapsed="false">
      <c r="A3" s="9" t="s">
        <v>53</v>
      </c>
      <c r="B3" s="0" t="n">
        <v>1</v>
      </c>
    </row>
    <row r="4" customFormat="false" ht="13.8" hidden="false" customHeight="false" outlineLevel="0" collapsed="false">
      <c r="A4" s="0" t="s">
        <v>29</v>
      </c>
      <c r="B4" s="0" t="n">
        <v>2</v>
      </c>
    </row>
    <row r="5" customFormat="false" ht="13.8" hidden="false" customHeight="false" outlineLevel="0" collapsed="false">
      <c r="A5" s="0" t="s">
        <v>61</v>
      </c>
      <c r="B5" s="0" t="n">
        <v>3</v>
      </c>
    </row>
    <row r="6" customFormat="false" ht="13.8" hidden="false" customHeight="false" outlineLevel="0" collapsed="false">
      <c r="A6" s="0" t="s">
        <v>62</v>
      </c>
      <c r="B6" s="0" t="n">
        <v>4</v>
      </c>
    </row>
    <row r="7" customFormat="false" ht="13.8" hidden="false" customHeight="false" outlineLevel="0" collapsed="false">
      <c r="A7" s="0" t="s">
        <v>63</v>
      </c>
      <c r="B7" s="0" t="n">
        <v>5</v>
      </c>
    </row>
    <row r="8" customFormat="false" ht="13.8" hidden="false" customHeight="false" outlineLevel="0" collapsed="false">
      <c r="A8" s="0" t="s">
        <v>64</v>
      </c>
      <c r="B8" s="0" t="n">
        <v>6</v>
      </c>
    </row>
    <row r="9" customFormat="false" ht="13.8" hidden="false" customHeight="false" outlineLevel="0" collapsed="false">
      <c r="A9" s="0" t="s">
        <v>65</v>
      </c>
      <c r="B9" s="0" t="n">
        <v>7</v>
      </c>
    </row>
    <row r="10" customFormat="false" ht="13.8" hidden="false" customHeight="false" outlineLevel="0" collapsed="false">
      <c r="A10" s="0" t="s">
        <v>66</v>
      </c>
      <c r="B10" s="0" t="n">
        <v>8</v>
      </c>
    </row>
    <row r="12" customFormat="false" ht="13.8" hidden="false" customHeight="false" outlineLevel="0" collapsed="false">
      <c r="A12" s="0" t="s">
        <v>67</v>
      </c>
      <c r="B12" s="0" t="s">
        <v>60</v>
      </c>
    </row>
    <row r="13" customFormat="false" ht="12.8" hidden="false" customHeight="false" outlineLevel="0" collapsed="false">
      <c r="A13" s="0" t="s">
        <v>68</v>
      </c>
      <c r="B13" s="0" t="s">
        <v>69</v>
      </c>
    </row>
    <row r="14" customFormat="false" ht="12.8" hidden="false" customHeight="false" outlineLevel="0" collapsed="false">
      <c r="A14" s="0" t="s">
        <v>43</v>
      </c>
      <c r="B14" s="0" t="s">
        <v>70</v>
      </c>
    </row>
    <row r="15" customFormat="false" ht="12.8" hidden="false" customHeight="false" outlineLevel="0" collapsed="false">
      <c r="A15" s="0" t="s">
        <v>57</v>
      </c>
      <c r="B15" s="0" t="s">
        <v>71</v>
      </c>
    </row>
    <row r="16" customFormat="false" ht="12.8" hidden="false" customHeight="false" outlineLevel="0" collapsed="false">
      <c r="A16" s="0" t="s">
        <v>72</v>
      </c>
      <c r="B16" s="0" t="s">
        <v>73</v>
      </c>
    </row>
    <row r="17" customFormat="false" ht="12.8" hidden="false" customHeight="false" outlineLevel="0" collapsed="false">
      <c r="A17" s="0" t="s">
        <v>74</v>
      </c>
      <c r="B17" s="0" t="s">
        <v>75</v>
      </c>
    </row>
    <row r="18" customFormat="false" ht="12.8" hidden="false" customHeight="false" outlineLevel="0" collapsed="false">
      <c r="A18" s="0" t="s">
        <v>76</v>
      </c>
      <c r="B18" s="0" t="s">
        <v>77</v>
      </c>
    </row>
    <row r="19" customFormat="false" ht="12.8" hidden="false" customHeight="false" outlineLevel="0" collapsed="false">
      <c r="A19" s="0" t="s">
        <v>50</v>
      </c>
      <c r="B19" s="0" t="s">
        <v>78</v>
      </c>
    </row>
    <row r="20" customFormat="false" ht="12.8" hidden="false" customHeight="false" outlineLevel="0" collapsed="false">
      <c r="A20" s="0" t="s">
        <v>79</v>
      </c>
      <c r="B20" s="0" t="s">
        <v>80</v>
      </c>
    </row>
    <row r="21" customFormat="false" ht="12.8" hidden="false" customHeight="false" outlineLevel="0" collapsed="false">
      <c r="A21" s="0" t="s">
        <v>81</v>
      </c>
      <c r="B21" s="0" t="s">
        <v>82</v>
      </c>
    </row>
    <row r="22" customFormat="false" ht="12.8" hidden="false" customHeight="false" outlineLevel="0" collapsed="false">
      <c r="A22" s="0" t="s">
        <v>83</v>
      </c>
      <c r="B22" s="0" t="s">
        <v>84</v>
      </c>
    </row>
    <row r="23" customFormat="false" ht="12.8" hidden="false" customHeight="false" outlineLevel="0" collapsed="false">
      <c r="A23" s="0" t="s">
        <v>85</v>
      </c>
      <c r="B23" s="0" t="s">
        <v>86</v>
      </c>
    </row>
    <row r="24" customFormat="false" ht="12.8" hidden="false" customHeight="false" outlineLevel="0" collapsed="false">
      <c r="A24" s="0" t="s">
        <v>87</v>
      </c>
      <c r="B24" s="0" t="s">
        <v>88</v>
      </c>
    </row>
    <row r="25" customFormat="false" ht="12.8" hidden="false" customHeight="false" outlineLevel="0" collapsed="false">
      <c r="A25" s="0" t="s">
        <v>89</v>
      </c>
      <c r="B25" s="0" t="s">
        <v>90</v>
      </c>
    </row>
    <row r="26" customFormat="false" ht="12.8" hidden="false" customHeight="false" outlineLevel="0" collapsed="false">
      <c r="A26" s="0" t="s">
        <v>91</v>
      </c>
      <c r="B26" s="0" t="s">
        <v>92</v>
      </c>
    </row>
    <row r="27" customFormat="false" ht="12.8" hidden="false" customHeight="false" outlineLevel="0" collapsed="false">
      <c r="A27" s="0" t="s">
        <v>93</v>
      </c>
      <c r="B27" s="0" t="s">
        <v>94</v>
      </c>
    </row>
    <row r="28" customFormat="false" ht="12.8" hidden="false" customHeight="false" outlineLevel="0" collapsed="false">
      <c r="A28" s="0" t="s">
        <v>95</v>
      </c>
      <c r="B28" s="0" t="s">
        <v>96</v>
      </c>
    </row>
    <row r="29" customFormat="false" ht="12.8" hidden="false" customHeight="false" outlineLevel="0" collapsed="false">
      <c r="A29" s="0" t="s">
        <v>97</v>
      </c>
      <c r="B29" s="0" t="s">
        <v>98</v>
      </c>
    </row>
    <row r="30" customFormat="false" ht="12.8" hidden="false" customHeight="false" outlineLevel="0" collapsed="false">
      <c r="A30" s="0" t="s">
        <v>99</v>
      </c>
      <c r="B30" s="0" t="s">
        <v>100</v>
      </c>
    </row>
    <row r="31" customFormat="false" ht="12.8" hidden="false" customHeight="false" outlineLevel="0" collapsed="false">
      <c r="A31" s="0" t="s">
        <v>34</v>
      </c>
      <c r="B31" s="0" t="s">
        <v>101</v>
      </c>
    </row>
    <row r="32" customFormat="false" ht="12.8" hidden="false" customHeight="false" outlineLevel="0" collapsed="false">
      <c r="A32" s="0" t="s">
        <v>102</v>
      </c>
      <c r="B32" s="0" t="s">
        <v>103</v>
      </c>
    </row>
    <row r="34" customFormat="false" ht="12.8" hidden="false" customHeight="false" outlineLevel="0" collapsed="false">
      <c r="A34" s="0" t="s">
        <v>104</v>
      </c>
    </row>
    <row r="35" customFormat="false" ht="16.15" hidden="false" customHeight="false" outlineLevel="0" collapsed="false">
      <c r="A35" s="10" t="s">
        <v>105</v>
      </c>
      <c r="B35" s="0" t="n">
        <v>0</v>
      </c>
    </row>
    <row r="36" customFormat="false" ht="12.8" hidden="false" customHeight="false" outlineLevel="0" collapsed="false">
      <c r="A36" s="0" t="s">
        <v>35</v>
      </c>
      <c r="B36" s="0" t="n">
        <v>1</v>
      </c>
    </row>
    <row r="37" customFormat="false" ht="12.8" hidden="false" customHeight="false" outlineLevel="0" collapsed="false">
      <c r="A37" s="0" t="s">
        <v>106</v>
      </c>
      <c r="B37"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2022-01-21T01:48:54Z</dcterms:created>
  <dc:creator>Apache POI</dc:creator>
  <dc:description/>
  <dc:language>en-US</dc:language>
  <cp:lastModifiedBy/>
  <dcterms:modified xsi:type="dcterms:W3CDTF">2022-01-21T17:02:21Z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