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"/>
    </mc:Choice>
  </mc:AlternateContent>
  <bookViews>
    <workbookView xWindow="0" yWindow="0" windowWidth="16380" windowHeight="8190" tabRatio="724" firstSheet="6" activeTab="6"/>
  </bookViews>
  <sheets>
    <sheet name="BCX01" sheetId="16" r:id="rId1"/>
    <sheet name="BCH01" sheetId="1" r:id="rId2"/>
    <sheet name="BCH01-PYT" sheetId="2" r:id="rId3"/>
    <sheet name="BCH01-TTYT" sheetId="3" r:id="rId4"/>
    <sheet name="BCT01" sheetId="9" r:id="rId5"/>
    <sheet name="BCT01-SYT" sheetId="10" r:id="rId6"/>
    <sheet name="CM-VC" sheetId="5" r:id="rId7"/>
    <sheet name="CM-CC" sheetId="6" r:id="rId8"/>
    <sheet name="CM-HD" sheetId="8" r:id="rId9"/>
    <sheet name="CM-T-CC" sheetId="21" r:id="rId10"/>
    <sheet name="CM-T-VC" sheetId="23" r:id="rId11"/>
    <sheet name="BCX02" sheetId="17" r:id="rId12"/>
    <sheet name="Az9iGJI1H4s" sheetId="4" r:id="rId13"/>
    <sheet name="ebhsEx1KhvS" sheetId="7" r:id="rId14"/>
    <sheet name="OBLGTGrAjrb" sheetId="11" r:id="rId15"/>
    <sheet name="bsDiOguEu9o" sheetId="12" r:id="rId16"/>
    <sheet name="FWJucjOMj35" sheetId="13" r:id="rId17"/>
    <sheet name="nI5Tjkj7VLC" sheetId="14" r:id="rId18"/>
    <sheet name="nrP08SVo09v" sheetId="15" r:id="rId19"/>
    <sheet name="dOJXyTQEqMX" sheetId="18" r:id="rId20"/>
    <sheet name="kXF1wzBBUmg" sheetId="19" r:id="rId21"/>
    <sheet name="pXKol2CvI0A" sheetId="20" r:id="rId22"/>
    <sheet name="MLWntDQp1JT" sheetId="22" r:id="rId23"/>
    <sheet name="DSchEyXX55G" sheetId="24" r:id="rId24"/>
    <sheet name="Y2PPe2SpdG0" sheetId="25" r:id="rId25"/>
  </sheets>
  <externalReferences>
    <externalReference r:id="rId26"/>
  </externalReferenc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5" l="1"/>
  <c r="T7" i="5" l="1"/>
  <c r="S7" i="5"/>
  <c r="Q7" i="5"/>
  <c r="P7" i="5"/>
  <c r="N7" i="5"/>
  <c r="M7" i="5"/>
  <c r="K7" i="5"/>
  <c r="J7" i="5"/>
  <c r="H7" i="5"/>
</calcChain>
</file>

<file path=xl/sharedStrings.xml><?xml version="1.0" encoding="utf-8"?>
<sst xmlns="http://schemas.openxmlformats.org/spreadsheetml/2006/main" count="4153" uniqueCount="1436">
  <si>
    <t>THÔNG TIN CHUNG</t>
  </si>
  <si>
    <t>TT</t>
  </si>
  <si>
    <t>Chỉ tiêu</t>
  </si>
  <si>
    <t>Số lượng</t>
  </si>
  <si>
    <t>1</t>
  </si>
  <si>
    <t>2</t>
  </si>
  <si>
    <t>3</t>
  </si>
  <si>
    <t>Thủ trưởng đơn vị</t>
  </si>
  <si>
    <t>UBe7y0Eh1Hg-HllvX50cXC0-val</t>
  </si>
  <si>
    <t>Điện thoại</t>
  </si>
  <si>
    <t>JWIhTQu3Gtp-HllvX50cXC0-val</t>
  </si>
  <si>
    <t>Email</t>
  </si>
  <si>
    <t>S0Iv6iuTs5R-HllvX50cXC0-val</t>
  </si>
  <si>
    <t>4</t>
  </si>
  <si>
    <t>Giường kế hoạch</t>
  </si>
  <si>
    <t>rBLTc5Fcl9s-HllvX50cXC0-val</t>
  </si>
  <si>
    <t>5</t>
  </si>
  <si>
    <t>Đơn vị tự chủ</t>
  </si>
  <si>
    <t>WBhD2DQhKEE-HllvX50cXC0-val</t>
  </si>
  <si>
    <t>pU0tsJcXtmO-XfyJNPqS54o-val</t>
  </si>
  <si>
    <t>Hạng đơn vị</t>
  </si>
  <si>
    <t>vJCDnLcYHbd-Lm64Q7X3j9Q-val</t>
  </si>
  <si>
    <t>6</t>
  </si>
  <si>
    <t>7</t>
  </si>
  <si>
    <t>8</t>
  </si>
  <si>
    <t>Vùng khó khăn</t>
  </si>
  <si>
    <t>nt6moP4jkLV-HllvX50cXC0-val</t>
  </si>
  <si>
    <t>BÁO CÁO SỐ LƯỢNG, CHẤT LƯỢNG VIÊN CHỨC TUYẾN HUYỆN</t>
  </si>
  <si>
    <t>Tổng số lao động tuyển mới trong kỳ báo cáo</t>
  </si>
  <si>
    <t>Tổng số lao động giảm trong kỳ báo cáo</t>
  </si>
  <si>
    <t>Tổng số biên chế hiện có</t>
  </si>
  <si>
    <t>Học hàm</t>
  </si>
  <si>
    <t>Chia theo trình độ đào tạo</t>
  </si>
  <si>
    <t>Chia theo độ tuổi</t>
  </si>
  <si>
    <t>Tổng số</t>
  </si>
  <si>
    <t>Nam</t>
  </si>
  <si>
    <t>Nữ</t>
  </si>
  <si>
    <t>Đảng viên</t>
  </si>
  <si>
    <t>Dân tộc thiểu số</t>
  </si>
  <si>
    <t>Tôn giáo</t>
  </si>
  <si>
    <t>Giáo sư</t>
  </si>
  <si>
    <t>Phó giáo sư</t>
  </si>
  <si>
    <t>Lý luận chính trị</t>
  </si>
  <si>
    <t>Tin học</t>
  </si>
  <si>
    <t>Ngoại ngữ</t>
  </si>
  <si>
    <t>Tiếng dân tộc</t>
  </si>
  <si>
    <t>Từ 30 tuổi trở xuống</t>
  </si>
  <si>
    <t>Từ 31 đến 40 tuổi</t>
  </si>
  <si>
    <t>Từ 41 đến 50 tuổi</t>
  </si>
  <si>
    <t>Từ 51 đến 60 tuổi</t>
  </si>
  <si>
    <t>Trên tuổi nghỉ hưu</t>
  </si>
  <si>
    <t>Cử nhân</t>
  </si>
  <si>
    <t>Cao cấp</t>
  </si>
  <si>
    <t>Trung cấp</t>
  </si>
  <si>
    <t>Sơ cấp</t>
  </si>
  <si>
    <t>Trung cấp trở lên</t>
  </si>
  <si>
    <t>Chứng chỉ</t>
  </si>
  <si>
    <t>Tiếng Anh</t>
  </si>
  <si>
    <t>Sử dụng giao tiếp được</t>
  </si>
  <si>
    <t>Có chứng chỉ</t>
  </si>
  <si>
    <t>Nữ từ 51 đến 55</t>
  </si>
  <si>
    <t>Nam từ 56 đến 60</t>
  </si>
  <si>
    <t>Đại học trở lên</t>
  </si>
  <si>
    <t>MqKEymgucDA-HllvX50cXC0-val</t>
  </si>
  <si>
    <t>u3nzieXGoZi-HllvX50cXC0-val</t>
  </si>
  <si>
    <t>totalMKQzEf34OuF</t>
  </si>
  <si>
    <t>MKQzEf34OuF-NZTXFyz6GLm-val</t>
  </si>
  <si>
    <t>MKQzEf34OuF-GvoEANq375m-val</t>
  </si>
  <si>
    <t>IvHFMXg3JUJ-HllvX50cXC0-val</t>
  </si>
  <si>
    <t>g62j28jtUA7-HllvX50cXC0-val</t>
  </si>
  <si>
    <t>PlhMWVeYeWo-HllvX50cXC0-val</t>
  </si>
  <si>
    <t>WTEOyiqm0j5-NZTXFyz6GLm-val</t>
  </si>
  <si>
    <t>WTEOyiqm0j5-GvoEANq375m-val</t>
  </si>
  <si>
    <t>azOO7ZOv0Bw-NZTXFyz6GLm-val</t>
  </si>
  <si>
    <t>azOO7ZOv0Bw-GvoEANq375m-val</t>
  </si>
  <si>
    <t>g4bXHIpJWZY-HllvX50cXC0-val</t>
  </si>
  <si>
    <t>BuVfl1vFQMW-HllvX50cXC0-val</t>
  </si>
  <si>
    <t>FRmjv8t2NPN-HllvX50cXC0-val</t>
  </si>
  <si>
    <t>Bwd0rCkQ5Pm-HllvX50cXC0-val</t>
  </si>
  <si>
    <t>MC5dxfeoIi3-HllvX50cXC0-val</t>
  </si>
  <si>
    <t>kX7NenDOH30-HllvX50cXC0-val</t>
  </si>
  <si>
    <t>Yoaq14rkICS-HllvX50cXC0-val</t>
  </si>
  <si>
    <t>QxkT01q0plh-HllvX50cXC0-val</t>
  </si>
  <si>
    <t>Tsm0glLAbmc-HllvX50cXC0-val</t>
  </si>
  <si>
    <t>fQGHWmTiiop-HllvX50cXC0-val</t>
  </si>
  <si>
    <t>YqAN0paKQFn-HllvX50cXC0-val</t>
  </si>
  <si>
    <t>fYkcDRZZXQG-HllvX50cXC0-val</t>
  </si>
  <si>
    <t>pTz9FY2XUBb-HllvX50cXC0-val</t>
  </si>
  <si>
    <t>jm2CroPK1Ow-HllvX50cXC0-val</t>
  </si>
  <si>
    <t>O3helUu8cNe-HllvX50cXC0-val</t>
  </si>
  <si>
    <t>OBennUcAzdf-HllvX50cXC0-val</t>
  </si>
  <si>
    <t>rWOHBBCHfhb-HllvX50cXC0-val</t>
  </si>
  <si>
    <t>esRkWJbBRPR-HllvX50cXC0-val</t>
  </si>
  <si>
    <t>hcWnFZuAhDt-HllvX50cXC0-val</t>
  </si>
  <si>
    <t>NFkYq2XRlTU-HllvX50cXC0-val</t>
  </si>
  <si>
    <t>Trình độ chuyên môn</t>
  </si>
  <si>
    <t>Tiến sĩ</t>
  </si>
  <si>
    <t>CKII</t>
  </si>
  <si>
    <t>Thạc sĩ</t>
  </si>
  <si>
    <t>CKI</t>
  </si>
  <si>
    <t>Đại học</t>
  </si>
  <si>
    <t>Cao đẳng</t>
  </si>
  <si>
    <t>Hạng chức danh nghề nghiệp</t>
  </si>
  <si>
    <t>Hạng 1</t>
  </si>
  <si>
    <t>Hạng 2</t>
  </si>
  <si>
    <t>Hạng 3</t>
  </si>
  <si>
    <t>Hạng 4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</si>
  <si>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</si>
  <si>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</si>
  <si>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</si>
  <si>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</si>
  <si>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</si>
  <si>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</si>
  <si>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</si>
  <si>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</si>
  <si>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</si>
  <si>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</si>
  <si>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</si>
  <si>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</si>
  <si>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</si>
  <si>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</si>
  <si>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</si>
  <si>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</si>
  <si>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</si>
  <si>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</si>
  <si>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</si>
  <si>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</si>
  <si>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</si>
  <si>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</si>
  <si>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Bác sĩ đa
                                khoa</t>
  </si>
  <si>
    <t>totalPoSZMiRJxr9</t>
  </si>
  <si>
    <t>PoSZMiRJxr9-NZTXFyz6GLm-val</t>
  </si>
  <si>
    <t>PoSZMiRJxr9-GvoEANq375m-val</t>
  </si>
  <si>
    <t>totallQbW07RwTv3</t>
  </si>
  <si>
    <t>lQbW07RwTv3-NZTXFyz6GLm-val</t>
  </si>
  <si>
    <t>lQbW07RwTv3-GvoEANq375m-val</t>
  </si>
  <si>
    <t>totalfWTHpCVx6oE</t>
  </si>
  <si>
    <t>fWTHpCVx6oE-NZTXFyz6GLm-val</t>
  </si>
  <si>
    <t>fWTHpCVx6oE-GvoEANq375m-val</t>
  </si>
  <si>
    <t>totalWqIkB70nZKj</t>
  </si>
  <si>
    <t>WqIkB70nZKj-NZTXFyz6GLm-val</t>
  </si>
  <si>
    <t>WqIkB70nZKj-GvoEANq375m-val</t>
  </si>
  <si>
    <t>totalVJcTNVaibib</t>
  </si>
  <si>
    <t>VJcTNVaibib-NZTXFyz6GLm-val</t>
  </si>
  <si>
    <t>VJcTNVaibib-GvoEANq375m-val</t>
  </si>
  <si>
    <t>totalZbabNMqLlkX</t>
  </si>
  <si>
    <t>ZbabNMqLlkX-NZTXFyz6GLm-val</t>
  </si>
  <si>
    <t>ZbabNMqLlkX-GvoEANq375m-val</t>
  </si>
  <si>
    <t>dwbMwfLtJmk-HllvX50cXC0-val</t>
  </si>
  <si>
    <t>pvJdNKNskB3-HllvX50cXC0-val</t>
  </si>
  <si>
    <t>M8JUcPnXu49-HllvX50cXC0-val</t>
  </si>
  <si>
    <t>Bác sĩ y học cổ
                                truyền</t>
  </si>
  <si>
    <t>totalZxTn6G9bZc8</t>
  </si>
  <si>
    <t>ZxTn6G9bZc8-NZTXFyz6GLm-val</t>
  </si>
  <si>
    <t>ZxTn6G9bZc8-GvoEANq375m-val</t>
  </si>
  <si>
    <t>totalzria83I3l0X</t>
  </si>
  <si>
    <t>zria83I3l0X-NZTXFyz6GLm-val</t>
  </si>
  <si>
    <t>zria83I3l0X-GvoEANq375m-val</t>
  </si>
  <si>
    <t>totalFr9CLKo1T66</t>
  </si>
  <si>
    <t>Fr9CLKo1T66-NZTXFyz6GLm-val</t>
  </si>
  <si>
    <t>Fr9CLKo1T66-GvoEANq375m-val</t>
  </si>
  <si>
    <t>totalfVLoh8X4zp0</t>
  </si>
  <si>
    <t>fVLoh8X4zp0-NZTXFyz6GLm-val</t>
  </si>
  <si>
    <t>fVLoh8X4zp0-GvoEANq375m-val</t>
  </si>
  <si>
    <t>totalvJOZNltEU3P</t>
  </si>
  <si>
    <t>vJOZNltEU3P-NZTXFyz6GLm-val</t>
  </si>
  <si>
    <t>vJOZNltEU3P-GvoEANq375m-val</t>
  </si>
  <si>
    <t>totalT0IfxIjrOcy</t>
  </si>
  <si>
    <t>T0IfxIjrOcy-NZTXFyz6GLm-val</t>
  </si>
  <si>
    <t>T0IfxIjrOcy-GvoEANq375m-val</t>
  </si>
  <si>
    <t>du2GuyVMlT4-HllvX50cXC0-val</t>
  </si>
  <si>
    <t>YjpgO7TU7bP-HllvX50cXC0-val</t>
  </si>
  <si>
    <t>jiecD6ulfct-HllvX50cXC0-val</t>
  </si>
  <si>
    <t>Bác sĩ y răng hàm
                                mặt</t>
  </si>
  <si>
    <t>totaloJnnxIbDFyt</t>
  </si>
  <si>
    <t>oJnnxIbDFyt-NZTXFyz6GLm-val</t>
  </si>
  <si>
    <t>oJnnxIbDFyt-GvoEANq375m-val</t>
  </si>
  <si>
    <t>totalwCYKaqSl1da</t>
  </si>
  <si>
    <t>wCYKaqSl1da-NZTXFyz6GLm-val</t>
  </si>
  <si>
    <t>wCYKaqSl1da-GvoEANq375m-val</t>
  </si>
  <si>
    <t>totalOtMQYKX3W6x</t>
  </si>
  <si>
    <t>OtMQYKX3W6x-NZTXFyz6GLm-val</t>
  </si>
  <si>
    <t>OtMQYKX3W6x-GvoEANq375m-val</t>
  </si>
  <si>
    <t>totalCYmIv0n0HUf</t>
  </si>
  <si>
    <t>CYmIv0n0HUf-NZTXFyz6GLm-val</t>
  </si>
  <si>
    <t>CYmIv0n0HUf-GvoEANq375m-val</t>
  </si>
  <si>
    <t>totalnVzVzl3MNZP</t>
  </si>
  <si>
    <t>nVzVzl3MNZP-NZTXFyz6GLm-val</t>
  </si>
  <si>
    <t>nVzVzl3MNZP-GvoEANq375m-val</t>
  </si>
  <si>
    <t>totalzE7LkcGAXQb</t>
  </si>
  <si>
    <t>zE7LkcGAXQb-NZTXFyz6GLm-val</t>
  </si>
  <si>
    <t>zE7LkcGAXQb-GvoEANq375m-val</t>
  </si>
  <si>
    <t>O2kFeqKgoFx-HllvX50cXC0-val</t>
  </si>
  <si>
    <t>AliB3tpWloD-HllvX50cXC0-val</t>
  </si>
  <si>
    <t>Pj6fpntT0oX-HllvX50cXC0-val</t>
  </si>
  <si>
    <t>Bác sĩ y học dự
                                phòng</t>
  </si>
  <si>
    <t>totaldoJSCUeBCZl</t>
  </si>
  <si>
    <t>doJSCUeBCZl-NZTXFyz6GLm-val</t>
  </si>
  <si>
    <t>doJSCUeBCZl-GvoEANq375m-val</t>
  </si>
  <si>
    <t>totalfbuxTnYAdHS</t>
  </si>
  <si>
    <t>fbuxTnYAdHS-NZTXFyz6GLm-val</t>
  </si>
  <si>
    <t>fbuxTnYAdHS-GvoEANq375m-val</t>
  </si>
  <si>
    <t>totalNXSEjhjPSLp</t>
  </si>
  <si>
    <t>NXSEjhjPSLp-NZTXFyz6GLm-val</t>
  </si>
  <si>
    <t>NXSEjhjPSLp-GvoEANq375m-val</t>
  </si>
  <si>
    <t>totalYN1y3ggrgF5</t>
  </si>
  <si>
    <t>YN1y3ggrgF5-NZTXFyz6GLm-val</t>
  </si>
  <si>
    <t>YN1y3ggrgF5-GvoEANq375m-val</t>
  </si>
  <si>
    <t>totalJYU6wd4LE4q</t>
  </si>
  <si>
    <t>JYU6wd4LE4q-NZTXFyz6GLm-val</t>
  </si>
  <si>
    <t>JYU6wd4LE4q-GvoEANq375m-val</t>
  </si>
  <si>
    <t>totalHWDzh5hOkJW</t>
  </si>
  <si>
    <t>HWDzh5hOkJW-NZTXFyz6GLm-val</t>
  </si>
  <si>
    <t>HWDzh5hOkJW-GvoEANq375m-val</t>
  </si>
  <si>
    <t>lEoekBMhnzl-HllvX50cXC0-val</t>
  </si>
  <si>
    <t>Czi584JGAok-HllvX50cXC0-val</t>
  </si>
  <si>
    <t>kmPLfMaS871-HllvX50cXC0-val</t>
  </si>
  <si>
    <t>Y tế công
                                cộng</t>
  </si>
  <si>
    <t>totalHsPfWHfVRsb</t>
  </si>
  <si>
    <t>HsPfWHfVRsb-NZTXFyz6GLm-val</t>
  </si>
  <si>
    <t>HsPfWHfVRsb-GvoEANq375m-val</t>
  </si>
  <si>
    <t>totallubpxODGWrA</t>
  </si>
  <si>
    <t>lubpxODGWrA-NZTXFyz6GLm-val</t>
  </si>
  <si>
    <t>lubpxODGWrA-GvoEANq375m-val</t>
  </si>
  <si>
    <t>totalBvyucG6dgvW</t>
  </si>
  <si>
    <t>BvyucG6dgvW-NZTXFyz6GLm-val</t>
  </si>
  <si>
    <t>BvyucG6dgvW-GvoEANq375m-val</t>
  </si>
  <si>
    <t>totalnqmEzEGN1JK</t>
  </si>
  <si>
    <t>nqmEzEGN1JK-NZTXFyz6GLm-val</t>
  </si>
  <si>
    <t>nqmEzEGN1JK-GvoEANq375m-val</t>
  </si>
  <si>
    <t>totalgiPF03uaict</t>
  </si>
  <si>
    <t>giPF03uaict-NZTXFyz6GLm-val</t>
  </si>
  <si>
    <t>giPF03uaict-GvoEANq375m-val</t>
  </si>
  <si>
    <t>totalO4BsLriaJ2q</t>
  </si>
  <si>
    <t>O4BsLriaJ2q-NZTXFyz6GLm-val</t>
  </si>
  <si>
    <t>O4BsLriaJ2q-GvoEANq375m-val</t>
  </si>
  <si>
    <t>RTJr6Lbf56h-HllvX50cXC0-val</t>
  </si>
  <si>
    <t>ephaIFe5L5a-HllvX50cXC0-val</t>
  </si>
  <si>
    <t>SYV39vK7FSp-HllvX50cXC0-val</t>
  </si>
  <si>
    <t>tAnaTkkUMIt-HllvX50cXC0-val</t>
  </si>
  <si>
    <t>Dược</t>
  </si>
  <si>
    <t>totalXi7fmZKMaQY</t>
  </si>
  <si>
    <t>Xi7fmZKMaQY-NZTXFyz6GLm-val</t>
  </si>
  <si>
    <t>Xi7fmZKMaQY-GvoEANq375m-val</t>
  </si>
  <si>
    <t>totalaLmJEavUNcF</t>
  </si>
  <si>
    <t>aLmJEavUNcF-NZTXFyz6GLm-val</t>
  </si>
  <si>
    <t>aLmJEavUNcF-GvoEANq375m-val</t>
  </si>
  <si>
    <t>totalDYjqDSSjq6U</t>
  </si>
  <si>
    <t>DYjqDSSjq6U-NZTXFyz6GLm-val</t>
  </si>
  <si>
    <t>DYjqDSSjq6U-GvoEANq375m-val</t>
  </si>
  <si>
    <t>totalQz5yuRsAfEs</t>
  </si>
  <si>
    <t>Qz5yuRsAfEs-NZTXFyz6GLm-val</t>
  </si>
  <si>
    <t>Qz5yuRsAfEs-GvoEANq375m-val</t>
  </si>
  <si>
    <t>totalR34Jc4JB4VW</t>
  </si>
  <si>
    <t>R34Jc4JB4VW-NZTXFyz6GLm-val</t>
  </si>
  <si>
    <t>R34Jc4JB4VW-GvoEANq375m-val</t>
  </si>
  <si>
    <t>totaldM2FkZg2BwD</t>
  </si>
  <si>
    <t>dM2FkZg2BwD-NZTXFyz6GLm-val</t>
  </si>
  <si>
    <t>dM2FkZg2BwD-GvoEANq375m-val</t>
  </si>
  <si>
    <t>totalvh0KO0td7Nd</t>
  </si>
  <si>
    <t>vh0KO0td7Nd-NZTXFyz6GLm-val</t>
  </si>
  <si>
    <t>vh0KO0td7Nd-GvoEANq375m-val</t>
  </si>
  <si>
    <t>totalo4BxwtNLInq</t>
  </si>
  <si>
    <t>o4BxwtNLInq-NZTXFyz6GLm-val</t>
  </si>
  <si>
    <t>o4BxwtNLInq-GvoEANq375m-val</t>
  </si>
  <si>
    <t>THmOT1lzMGX-HllvX50cXC0-val</t>
  </si>
  <si>
    <t>F8r5PGNK18G-HllvX50cXC0-val</t>
  </si>
  <si>
    <t>ZJPu2nd8sfn-HllvX50cXC0-val</t>
  </si>
  <si>
    <t>UkotzWT16aa-HllvX50cXC0-val</t>
  </si>
  <si>
    <t>Điều dưỡng</t>
  </si>
  <si>
    <t>totalsWh1EJXvmFD</t>
  </si>
  <si>
    <t>sWh1EJXvmFD-NZTXFyz6GLm-val</t>
  </si>
  <si>
    <t>sWh1EJXvmFD-GvoEANq375m-val</t>
  </si>
  <si>
    <t>totalvoVpMwmppoZ</t>
  </si>
  <si>
    <t>voVpMwmppoZ-NZTXFyz6GLm-val</t>
  </si>
  <si>
    <t>voVpMwmppoZ-GvoEANq375m-val</t>
  </si>
  <si>
    <t>totalqljWedKRSOt</t>
  </si>
  <si>
    <t>qljWedKRSOt-NZTXFyz6GLm-val</t>
  </si>
  <si>
    <t>qljWedKRSOt-GvoEANq375m-val</t>
  </si>
  <si>
    <t>totalLll49qD22MM</t>
  </si>
  <si>
    <t>Lll49qD22MM-NZTXFyz6GLm-val</t>
  </si>
  <si>
    <t>Lll49qD22MM-GvoEANq375m-val</t>
  </si>
  <si>
    <t>totalE9hgUyOgoe3</t>
  </si>
  <si>
    <t>E9hgUyOgoe3-NZTXFyz6GLm-val</t>
  </si>
  <si>
    <t>E9hgUyOgoe3-GvoEANq375m-val</t>
  </si>
  <si>
    <t>totalFsqWVfXUqaf</t>
  </si>
  <si>
    <t>FsqWVfXUqaf-NZTXFyz6GLm-val</t>
  </si>
  <si>
    <t>FsqWVfXUqaf-GvoEANq375m-val</t>
  </si>
  <si>
    <t>totalKnKrFuL3Vlj</t>
  </si>
  <si>
    <t>KnKrFuL3Vlj-NZTXFyz6GLm-val</t>
  </si>
  <si>
    <t>KnKrFuL3Vlj-GvoEANq375m-val</t>
  </si>
  <si>
    <t>totalZzftCUcpdkk</t>
  </si>
  <si>
    <t>ZzftCUcpdkk-NZTXFyz6GLm-val</t>
  </si>
  <si>
    <t>ZzftCUcpdkk-GvoEANq375m-val</t>
  </si>
  <si>
    <t>L2HUlwNx7ey-HllvX50cXC0-val</t>
  </si>
  <si>
    <t>CFlxCFYrKdn-HllvX50cXC0-val</t>
  </si>
  <si>
    <t>ZhVeJo21Uqn-HllvX50cXC0-val</t>
  </si>
  <si>
    <t>UbDc2SIorYW-HllvX50cXC0-val</t>
  </si>
  <si>
    <t>Kỹ thuật Y</t>
  </si>
  <si>
    <t>totalPVrWcIhhnbD</t>
  </si>
  <si>
    <t>PVrWcIhhnbD-NZTXFyz6GLm-val</t>
  </si>
  <si>
    <t>PVrWcIhhnbD-GvoEANq375m-val</t>
  </si>
  <si>
    <t>totalWa6WMprcfZB</t>
  </si>
  <si>
    <t>Wa6WMprcfZB-NZTXFyz6GLm-val</t>
  </si>
  <si>
    <t>Wa6WMprcfZB-GvoEANq375m-val</t>
  </si>
  <si>
    <t>totalddBst4stueE</t>
  </si>
  <si>
    <t>ddBst4stueE-NZTXFyz6GLm-val</t>
  </si>
  <si>
    <t>ddBst4stueE-GvoEANq375m-val</t>
  </si>
  <si>
    <t>totalcCeKYTwrVeE</t>
  </si>
  <si>
    <t>cCeKYTwrVeE-NZTXFyz6GLm-val</t>
  </si>
  <si>
    <t>cCeKYTwrVeE-GvoEANq375m-val</t>
  </si>
  <si>
    <t>totalux6ERhAMjX0</t>
  </si>
  <si>
    <t>ux6ERhAMjX0-NZTXFyz6GLm-val</t>
  </si>
  <si>
    <t>ux6ERhAMjX0-GvoEANq375m-val</t>
  </si>
  <si>
    <t>totalBsVlegQeyVY</t>
  </si>
  <si>
    <t>BsVlegQeyVY-NZTXFyz6GLm-val</t>
  </si>
  <si>
    <t>BsVlegQeyVY-GvoEANq375m-val</t>
  </si>
  <si>
    <t>totalCn2OGV8lCBC</t>
  </si>
  <si>
    <t>Cn2OGV8lCBC-NZTXFyz6GLm-val</t>
  </si>
  <si>
    <t>Cn2OGV8lCBC-GvoEANq375m-val</t>
  </si>
  <si>
    <t>totalWb17wagk7p3</t>
  </si>
  <si>
    <t>Wb17wagk7p3-NZTXFyz6GLm-val</t>
  </si>
  <si>
    <t>Wb17wagk7p3-GvoEANq375m-val</t>
  </si>
  <si>
    <t>SQ91IMjPQMF-HllvX50cXC0-val</t>
  </si>
  <si>
    <t>Mp1lKuNF95o-HllvX50cXC0-val</t>
  </si>
  <si>
    <t>UEqc2ThKw0P-HllvX50cXC0-val</t>
  </si>
  <si>
    <t>paNK8CUmtSo-HllvX50cXC0-val</t>
  </si>
  <si>
    <t>Hộ sinh</t>
  </si>
  <si>
    <t>totalPoV5fd2gBlm</t>
  </si>
  <si>
    <t>PoV5fd2gBlm-NZTXFyz6GLm-val</t>
  </si>
  <si>
    <t>PoV5fd2gBlm-GvoEANq375m-val</t>
  </si>
  <si>
    <t>totallfzqyFvc2N7</t>
  </si>
  <si>
    <t>lfzqyFvc2N7-NZTXFyz6GLm-val</t>
  </si>
  <si>
    <t>lfzqyFvc2N7-GvoEANq375m-val</t>
  </si>
  <si>
    <t>totalOwknjIWJDfI</t>
  </si>
  <si>
    <t>OwknjIWJDfI-NZTXFyz6GLm-val</t>
  </si>
  <si>
    <t>OwknjIWJDfI-GvoEANq375m-val</t>
  </si>
  <si>
    <t>totalAeP6LlBqgre</t>
  </si>
  <si>
    <t>AeP6LlBqgre-NZTXFyz6GLm-val</t>
  </si>
  <si>
    <t>AeP6LlBqgre-GvoEANq375m-val</t>
  </si>
  <si>
    <t>totallICLPhGZHtA</t>
  </si>
  <si>
    <t>lICLPhGZHtA-NZTXFyz6GLm-val</t>
  </si>
  <si>
    <t>lICLPhGZHtA-GvoEANq375m-val</t>
  </si>
  <si>
    <t>totalErWy9BZt19r</t>
  </si>
  <si>
    <t>ErWy9BZt19r-NZTXFyz6GLm-val</t>
  </si>
  <si>
    <t>ErWy9BZt19r-GvoEANq375m-val</t>
  </si>
  <si>
    <t>totalDEIlSdvQrIz</t>
  </si>
  <si>
    <t>DEIlSdvQrIz-NZTXFyz6GLm-val</t>
  </si>
  <si>
    <t>DEIlSdvQrIz-GvoEANq375m-val</t>
  </si>
  <si>
    <t>JBOS6Sl2za4-HllvX50cXC0-val</t>
  </si>
  <si>
    <t>rAoFIJf5DJm-HllvX50cXC0-val</t>
  </si>
  <si>
    <t>hvaDBWwlmou-HllvX50cXC0-val</t>
  </si>
  <si>
    <t>sy5Mravo9Km-HllvX50cXC0-val</t>
  </si>
  <si>
    <t>Dinh dưỡng</t>
  </si>
  <si>
    <t>totalhLFbPZ8aTmf</t>
  </si>
  <si>
    <t>hLFbPZ8aTmf-NZTXFyz6GLm-val</t>
  </si>
  <si>
    <t>hLFbPZ8aTmf-GvoEANq375m-val</t>
  </si>
  <si>
    <t>totalgDM71dOlMpE</t>
  </si>
  <si>
    <t>gDM71dOlMpE-NZTXFyz6GLm-val</t>
  </si>
  <si>
    <t>gDM71dOlMpE-GvoEANq375m-val</t>
  </si>
  <si>
    <t>totalNlw5IWnOIG4</t>
  </si>
  <si>
    <t>Nlw5IWnOIG4-NZTXFyz6GLm-val</t>
  </si>
  <si>
    <t>Nlw5IWnOIG4-GvoEANq375m-val</t>
  </si>
  <si>
    <t>totalaRMmtLfX8B5</t>
  </si>
  <si>
    <t>aRMmtLfX8B5-NZTXFyz6GLm-val</t>
  </si>
  <si>
    <t>aRMmtLfX8B5-GvoEANq375m-val</t>
  </si>
  <si>
    <t>totalUJ41gIlE9EU</t>
  </si>
  <si>
    <t>UJ41gIlE9EU-NZTXFyz6GLm-val</t>
  </si>
  <si>
    <t>UJ41gIlE9EU-GvoEANq375m-val</t>
  </si>
  <si>
    <t>totaltEVGQmPTfci</t>
  </si>
  <si>
    <t>tEVGQmPTfci-NZTXFyz6GLm-val</t>
  </si>
  <si>
    <t>tEVGQmPTfci-GvoEANq375m-val</t>
  </si>
  <si>
    <t>totalbWkEDE1B5pC</t>
  </si>
  <si>
    <t>bWkEDE1B5pC-NZTXFyz6GLm-val</t>
  </si>
  <si>
    <t>bWkEDE1B5pC-GvoEANq375m-val</t>
  </si>
  <si>
    <t>totalcoR4PDxUeDs</t>
  </si>
  <si>
    <t>coR4PDxUeDs-NZTXFyz6GLm-val</t>
  </si>
  <si>
    <t>coR4PDxUeDs-GvoEANq375m-val</t>
  </si>
  <si>
    <t>mfYxKiiT79l-HllvX50cXC0-val</t>
  </si>
  <si>
    <t>zSvmS7xDT0A-HllvX50cXC0-val</t>
  </si>
  <si>
    <t>b0HBCukDVzs-HllvX50cXC0-val</t>
  </si>
  <si>
    <t>LNAnH3lGEhj-HllvX50cXC0-val</t>
  </si>
  <si>
    <t>Y sĩ</t>
  </si>
  <si>
    <t>totalDmPSWqsU1Yv</t>
  </si>
  <si>
    <t>DmPSWqsU1Yv-NZTXFyz6GLm-val</t>
  </si>
  <si>
    <t>DmPSWqsU1Yv-GvoEANq375m-val</t>
  </si>
  <si>
    <t>Lương Y</t>
  </si>
  <si>
    <t>totalRhUHTPu1aOo</t>
  </si>
  <si>
    <t>RhUHTPu1aOo-NZTXFyz6GLm-val</t>
  </si>
  <si>
    <t>RhUHTPu1aOo-GvoEANq375m-val</t>
  </si>
  <si>
    <t>Cán bộ dân
                                số</t>
  </si>
  <si>
    <t>totalLXdB3ID0UWx</t>
  </si>
  <si>
    <t>LXdB3ID0UWx-NZTXFyz6GLm-val</t>
  </si>
  <si>
    <t>LXdB3ID0UWx-GvoEANq375m-val</t>
  </si>
  <si>
    <t>Hợp đồng 68</t>
  </si>
  <si>
    <t>totalk9fMgd1KWz9</t>
  </si>
  <si>
    <t>k9fMgd1KWz9-NZTXFyz6GLm-val</t>
  </si>
  <si>
    <t>k9fMgd1KWz9-GvoEANq375m-val</t>
  </si>
  <si>
    <t>Cán bộ
                                khác</t>
  </si>
  <si>
    <t>totalmAQEhLOlXeY</t>
  </si>
  <si>
    <t>mAQEhLOlXeY-NZTXFyz6GLm-val</t>
  </si>
  <si>
    <t>mAQEhLOlXeY-GvoEANq375m-val</t>
  </si>
  <si>
    <t>totaleEM2686Bnxa</t>
  </si>
  <si>
    <t>eEM2686Bnxa-NZTXFyz6GLm-val</t>
  </si>
  <si>
    <t>eEM2686Bnxa-GvoEANq375m-val</t>
  </si>
  <si>
    <t>totalUbAFC4zjVQd</t>
  </si>
  <si>
    <t>UbAFC4zjVQd-NZTXFyz6GLm-val</t>
  </si>
  <si>
    <t>UbAFC4zjVQd-GvoEANq375m-val</t>
  </si>
  <si>
    <t>totalPT3s3GBIPW3</t>
  </si>
  <si>
    <t>PT3s3GBIPW3-NZTXFyz6GLm-val</t>
  </si>
  <si>
    <t>PT3s3GBIPW3-GvoEANq375m-val</t>
  </si>
  <si>
    <t>totalVDOtGCgas6q</t>
  </si>
  <si>
    <t>VDOtGCgas6q-NZTXFyz6GLm-val</t>
  </si>
  <si>
    <t>VDOtGCgas6q-GvoEANq375m-val</t>
  </si>
  <si>
    <t>totalFTRUx8Msv7p</t>
  </si>
  <si>
    <t>FTRUx8Msv7p-NZTXFyz6GLm-val</t>
  </si>
  <si>
    <t>FTRUx8Msv7p-GvoEANq375m-val</t>
  </si>
  <si>
    <t>totalC8ijRqBipK1</t>
  </si>
  <si>
    <t>C8ijRqBipK1-NZTXFyz6GLm-val</t>
  </si>
  <si>
    <t>C8ijRqBipK1-GvoEANq375m-val</t>
  </si>
  <si>
    <t>totalbmME2dK42ja</t>
  </si>
  <si>
    <t>bmME2dK42ja-NZTXFyz6GLm-val</t>
  </si>
  <si>
    <t>bmME2dK42ja-GvoEANq375m-val</t>
  </si>
  <si>
    <t>vVgO9aPWGvm-HllvX50cXC0-val</t>
  </si>
  <si>
    <t>FiveOv9h1x1-HllvX50cXC0-val</t>
  </si>
  <si>
    <t>lcxLC5Tq11S-HllvX50cXC0-val</t>
  </si>
  <si>
    <t>uZEuxoY4rGB-HllvX50cXC0-val</t>
  </si>
  <si>
    <t>BÁO CÁO  CÁN BỘ HỢP ĐỒNG TUYẾN HUYỆN THEO CHUYÊN MÔN</t>
  </si>
  <si>
    <t>Bác sĩ đa khoa</t>
  </si>
  <si>
    <t>totalmO0F9RwflsN</t>
  </si>
  <si>
    <t>mO0F9RwflsN-NZTXFyz6GLm-val</t>
  </si>
  <si>
    <t>mO0F9RwflsN-GvoEANq375m-val</t>
  </si>
  <si>
    <t>totalSVDuY2VvOfU</t>
  </si>
  <si>
    <t>SVDuY2VvOfU-NZTXFyz6GLm-val</t>
  </si>
  <si>
    <t>SVDuY2VvOfU-GvoEANq375m-val</t>
  </si>
  <si>
    <t>totalPxeUhVXpNzF</t>
  </si>
  <si>
    <t>PxeUhVXpNzF-NZTXFyz6GLm-val</t>
  </si>
  <si>
    <t>PxeUhVXpNzF-GvoEANq375m-val</t>
  </si>
  <si>
    <t>totalZd0Golu8J3E</t>
  </si>
  <si>
    <t>Zd0Golu8J3E-NZTXFyz6GLm-val</t>
  </si>
  <si>
    <t>Zd0Golu8J3E-GvoEANq375m-val</t>
  </si>
  <si>
    <t>totalwOSWfxqYezl</t>
  </si>
  <si>
    <t>wOSWfxqYezl-NZTXFyz6GLm-val</t>
  </si>
  <si>
    <t>wOSWfxqYezl-GvoEANq375m-val</t>
  </si>
  <si>
    <t>totalztKwdnEXDhf</t>
  </si>
  <si>
    <t>ztKwdnEXDhf-NZTXFyz6GLm-val</t>
  </si>
  <si>
    <t>ztKwdnEXDhf-GvoEANq375m-val</t>
  </si>
  <si>
    <t>Bác sĩ y học cổ truyền</t>
  </si>
  <si>
    <t>totalpKs2p8OZWu7</t>
  </si>
  <si>
    <t>pKs2p8OZWu7-NZTXFyz6GLm-val</t>
  </si>
  <si>
    <t>pKs2p8OZWu7-GvoEANq375m-val</t>
  </si>
  <si>
    <t>totalByXl7CnQ1NU</t>
  </si>
  <si>
    <t>ByXl7CnQ1NU-NZTXFyz6GLm-val</t>
  </si>
  <si>
    <t>ByXl7CnQ1NU-GvoEANq375m-val</t>
  </si>
  <si>
    <t>totalnoZ5eF7UvZ9</t>
  </si>
  <si>
    <t>noZ5eF7UvZ9-NZTXFyz6GLm-val</t>
  </si>
  <si>
    <t>noZ5eF7UvZ9-GvoEANq375m-val</t>
  </si>
  <si>
    <t>totalVSR6EYhsxRd</t>
  </si>
  <si>
    <t>VSR6EYhsxRd-NZTXFyz6GLm-val</t>
  </si>
  <si>
    <t>VSR6EYhsxRd-GvoEANq375m-val</t>
  </si>
  <si>
    <t>totalNSrA8USvtWc</t>
  </si>
  <si>
    <t>NSrA8USvtWc-NZTXFyz6GLm-val</t>
  </si>
  <si>
    <t>NSrA8USvtWc-GvoEANq375m-val</t>
  </si>
  <si>
    <t>totalP2L4RO4IkbD</t>
  </si>
  <si>
    <t>P2L4RO4IkbD-NZTXFyz6GLm-val</t>
  </si>
  <si>
    <t>P2L4RO4IkbD-GvoEANq375m-val</t>
  </si>
  <si>
    <t>Bác sĩ răng hàm mặt</t>
  </si>
  <si>
    <t>totalFh3axUrr6oH</t>
  </si>
  <si>
    <t>Fh3axUrr6oH-NZTXFyz6GLm-val</t>
  </si>
  <si>
    <t>Fh3axUrr6oH-GvoEANq375m-val</t>
  </si>
  <si>
    <t>totalHpLMKjtLuXj</t>
  </si>
  <si>
    <t>HpLMKjtLuXj-NZTXFyz6GLm-val</t>
  </si>
  <si>
    <t>HpLMKjtLuXj-GvoEANq375m-val</t>
  </si>
  <si>
    <t>totalOi73nSU79PQ</t>
  </si>
  <si>
    <t>Oi73nSU79PQ-NZTXFyz6GLm-val</t>
  </si>
  <si>
    <t>Oi73nSU79PQ-GvoEANq375m-val</t>
  </si>
  <si>
    <t>totalOz2buN7xFOy</t>
  </si>
  <si>
    <t>Oz2buN7xFOy-NZTXFyz6GLm-val</t>
  </si>
  <si>
    <t>Oz2buN7xFOy-GvoEANq375m-val</t>
  </si>
  <si>
    <t>totaldk6vJr4VvfE</t>
  </si>
  <si>
    <t>dk6vJr4VvfE-NZTXFyz6GLm-val</t>
  </si>
  <si>
    <t>dk6vJr4VvfE-GvoEANq375m-val</t>
  </si>
  <si>
    <t>totalGbbNf07S7HR</t>
  </si>
  <si>
    <t>GbbNf07S7HR-NZTXFyz6GLm-val</t>
  </si>
  <si>
    <t>GbbNf07S7HR-GvoEANq375m-val</t>
  </si>
  <si>
    <t>Bác sĩ y học dự phòng</t>
  </si>
  <si>
    <t>totalQY4nuAVoALZ</t>
  </si>
  <si>
    <t>QY4nuAVoALZ-NZTXFyz6GLm-val</t>
  </si>
  <si>
    <t>QY4nuAVoALZ-GvoEANq375m-val</t>
  </si>
  <si>
    <t>totaljm2SAoKbPso</t>
  </si>
  <si>
    <t>jm2SAoKbPso-NZTXFyz6GLm-val</t>
  </si>
  <si>
    <t>jm2SAoKbPso-GvoEANq375m-val</t>
  </si>
  <si>
    <t>totalg23SVmQE6lL</t>
  </si>
  <si>
    <t>g23SVmQE6lL-NZTXFyz6GLm-val</t>
  </si>
  <si>
    <t>g23SVmQE6lL-GvoEANq375m-val</t>
  </si>
  <si>
    <t>totalQLHHmB2LgBo</t>
  </si>
  <si>
    <t>QLHHmB2LgBo-NZTXFyz6GLm-val</t>
  </si>
  <si>
    <t>QLHHmB2LgBo-GvoEANq375m-val</t>
  </si>
  <si>
    <t>totalcaCIlphK6fn</t>
  </si>
  <si>
    <t>caCIlphK6fn-NZTXFyz6GLm-val</t>
  </si>
  <si>
    <t>caCIlphK6fn-GvoEANq375m-val</t>
  </si>
  <si>
    <t>totalmIN5847BZJt</t>
  </si>
  <si>
    <t>mIN5847BZJt-NZTXFyz6GLm-val</t>
  </si>
  <si>
    <t>mIN5847BZJt-GvoEANq375m-val</t>
  </si>
  <si>
    <t>Y tế công cộng</t>
  </si>
  <si>
    <t>totalZ3fWRWBWS0Y</t>
  </si>
  <si>
    <t>Z3fWRWBWS0Y-NZTXFyz6GLm-val</t>
  </si>
  <si>
    <t>Z3fWRWBWS0Y-GvoEANq375m-val</t>
  </si>
  <si>
    <t>totalPxe6VAO9i6T</t>
  </si>
  <si>
    <t>Pxe6VAO9i6T-NZTXFyz6GLm-val</t>
  </si>
  <si>
    <t>Pxe6VAO9i6T-GvoEANq375m-val</t>
  </si>
  <si>
    <t>totalgtoWyyVPMNb</t>
  </si>
  <si>
    <t>gtoWyyVPMNb-NZTXFyz6GLm-val</t>
  </si>
  <si>
    <t>gtoWyyVPMNb-GvoEANq375m-val</t>
  </si>
  <si>
    <t>totalx8moSDTrTIh</t>
  </si>
  <si>
    <t>x8moSDTrTIh-NZTXFyz6GLm-val</t>
  </si>
  <si>
    <t>x8moSDTrTIh-GvoEANq375m-val</t>
  </si>
  <si>
    <t>totalrMxs3LowSOa</t>
  </si>
  <si>
    <t>rMxs3LowSOa-NZTXFyz6GLm-val</t>
  </si>
  <si>
    <t>rMxs3LowSOa-GvoEANq375m-val</t>
  </si>
  <si>
    <t>totalTtls4Xi7PY9</t>
  </si>
  <si>
    <t>Ttls4Xi7PY9-NZTXFyz6GLm-val</t>
  </si>
  <si>
    <t>Ttls4Xi7PY9-GvoEANq375m-val</t>
  </si>
  <si>
    <t>totalEcrjvNOTo8B</t>
  </si>
  <si>
    <t>EcrjvNOTo8B-NZTXFyz6GLm-val</t>
  </si>
  <si>
    <t>EcrjvNOTo8B-GvoEANq375m-val</t>
  </si>
  <si>
    <t>totalFHewgWHs176</t>
  </si>
  <si>
    <t>FHewgWHs176-NZTXFyz6GLm-val</t>
  </si>
  <si>
    <t>FHewgWHs176-GvoEANq375m-val</t>
  </si>
  <si>
    <t>totalm2dGTIU9tqJ</t>
  </si>
  <si>
    <t>m2dGTIU9tqJ-NZTXFyz6GLm-val</t>
  </si>
  <si>
    <t>m2dGTIU9tqJ-GvoEANq375m-val</t>
  </si>
  <si>
    <t>totalAo9ByRp4nVw</t>
  </si>
  <si>
    <t>Ao9ByRp4nVw-NZTXFyz6GLm-val</t>
  </si>
  <si>
    <t>Ao9ByRp4nVw-GvoEANq375m-val</t>
  </si>
  <si>
    <t>totalhB1IcqM7Hta</t>
  </si>
  <si>
    <t>hB1IcqM7Hta-NZTXFyz6GLm-val</t>
  </si>
  <si>
    <t>hB1IcqM7Hta-GvoEANq375m-val</t>
  </si>
  <si>
    <t>totalhGNuWBqdL40</t>
  </si>
  <si>
    <t>hGNuWBqdL40-NZTXFyz6GLm-val</t>
  </si>
  <si>
    <t>hGNuWBqdL40-GvoEANq375m-val</t>
  </si>
  <si>
    <t>totalSBQDLSa1fHG</t>
  </si>
  <si>
    <t>SBQDLSa1fHG-NZTXFyz6GLm-val</t>
  </si>
  <si>
    <t>SBQDLSa1fHG-GvoEANq375m-val</t>
  </si>
  <si>
    <t>totalHfcZcRBawVI</t>
  </si>
  <si>
    <t>HfcZcRBawVI-NZTXFyz6GLm-val</t>
  </si>
  <si>
    <t>HfcZcRBawVI-GvoEANq375m-val</t>
  </si>
  <si>
    <t>totalt4S2kUNbMYs</t>
  </si>
  <si>
    <t>t4S2kUNbMYs-NZTXFyz6GLm-val</t>
  </si>
  <si>
    <t>t4S2kUNbMYs-GvoEANq375m-val</t>
  </si>
  <si>
    <t>totalb3eAtoeqt9O</t>
  </si>
  <si>
    <t>b3eAtoeqt9O-NZTXFyz6GLm-val</t>
  </si>
  <si>
    <t>b3eAtoeqt9O-GvoEANq375m-val</t>
  </si>
  <si>
    <t>totalCbT9MMJZzFe</t>
  </si>
  <si>
    <t>CbT9MMJZzFe-NZTXFyz6GLm-val</t>
  </si>
  <si>
    <t>CbT9MMJZzFe-GvoEANq375m-val</t>
  </si>
  <si>
    <t>totalEX5YUjpeZQl</t>
  </si>
  <si>
    <t>EX5YUjpeZQl-NZTXFyz6GLm-val</t>
  </si>
  <si>
    <t>EX5YUjpeZQl-GvoEANq375m-val</t>
  </si>
  <si>
    <t>totaleRmEW5OhtaQ</t>
  </si>
  <si>
    <t>eRmEW5OhtaQ-NZTXFyz6GLm-val</t>
  </si>
  <si>
    <t>eRmEW5OhtaQ-GvoEANq375m-val</t>
  </si>
  <si>
    <t>totalEeWITjPNIXd</t>
  </si>
  <si>
    <t>EeWITjPNIXd-NZTXFyz6GLm-val</t>
  </si>
  <si>
    <t>EeWITjPNIXd-GvoEANq375m-val</t>
  </si>
  <si>
    <t>totalcHG9gLNDgtn</t>
  </si>
  <si>
    <t>cHG9gLNDgtn-NZTXFyz6GLm-val</t>
  </si>
  <si>
    <t>cHG9gLNDgtn-GvoEANq375m-val</t>
  </si>
  <si>
    <t>totalh64gN4f6OX9</t>
  </si>
  <si>
    <t>h64gN4f6OX9-NZTXFyz6GLm-val</t>
  </si>
  <si>
    <t>h64gN4f6OX9-GvoEANq375m-val</t>
  </si>
  <si>
    <t>totalsmzZt0nMCEc</t>
  </si>
  <si>
    <t>smzZt0nMCEc-NZTXFyz6GLm-val</t>
  </si>
  <si>
    <t>smzZt0nMCEc-GvoEANq375m-val</t>
  </si>
  <si>
    <t>totalZ6qJ3QrP1C7</t>
  </si>
  <si>
    <t>Z6qJ3QrP1C7-NZTXFyz6GLm-val</t>
  </si>
  <si>
    <t>Z6qJ3QrP1C7-GvoEANq375m-val</t>
  </si>
  <si>
    <t>totalviQqEneNeqa</t>
  </si>
  <si>
    <t>viQqEneNeqa-NZTXFyz6GLm-val</t>
  </si>
  <si>
    <t>viQqEneNeqa-GvoEANq375m-val</t>
  </si>
  <si>
    <t>totalzzl7sIxc06A</t>
  </si>
  <si>
    <t>zzl7sIxc06A-NZTXFyz6GLm-val</t>
  </si>
  <si>
    <t>zzl7sIxc06A-GvoEANq375m-val</t>
  </si>
  <si>
    <t>totalMQwZrt0kBVz</t>
  </si>
  <si>
    <t>MQwZrt0kBVz-NZTXFyz6GLm-val</t>
  </si>
  <si>
    <t>MQwZrt0kBVz-GvoEANq375m-val</t>
  </si>
  <si>
    <t>totalQ3sy5KtfWHq</t>
  </si>
  <si>
    <t>Q3sy5KtfWHq-NZTXFyz6GLm-val</t>
  </si>
  <si>
    <t>Q3sy5KtfWHq-GvoEANq375m-val</t>
  </si>
  <si>
    <t>totalWqOJUMCVoYm</t>
  </si>
  <si>
    <t>WqOJUMCVoYm-NZTXFyz6GLm-val</t>
  </si>
  <si>
    <t>WqOJUMCVoYm-GvoEANq375m-val</t>
  </si>
  <si>
    <t>totalLVtjp9V49qo</t>
  </si>
  <si>
    <t>LVtjp9V49qo-NZTXFyz6GLm-val</t>
  </si>
  <si>
    <t>LVtjp9V49qo-GvoEANq375m-val</t>
  </si>
  <si>
    <t>totalPb6IvNeH3dj</t>
  </si>
  <si>
    <t>Pb6IvNeH3dj-NZTXFyz6GLm-val</t>
  </si>
  <si>
    <t>Pb6IvNeH3dj-GvoEANq375m-val</t>
  </si>
  <si>
    <t>totalcW42RC8rGQx</t>
  </si>
  <si>
    <t>cW42RC8rGQx-NZTXFyz6GLm-val</t>
  </si>
  <si>
    <t>cW42RC8rGQx-GvoEANq375m-val</t>
  </si>
  <si>
    <t>totalXlZgjgVZXa0</t>
  </si>
  <si>
    <t>XlZgjgVZXa0-NZTXFyz6GLm-val</t>
  </si>
  <si>
    <t>XlZgjgVZXa0-GvoEANq375m-val</t>
  </si>
  <si>
    <t>totalEtNd8wGyXo3</t>
  </si>
  <si>
    <t>EtNd8wGyXo3-NZTXFyz6GLm-val</t>
  </si>
  <si>
    <t>EtNd8wGyXo3-GvoEANq375m-val</t>
  </si>
  <si>
    <t>totalJr0NVPQenRb</t>
  </si>
  <si>
    <t>Jr0NVPQenRb-NZTXFyz6GLm-val</t>
  </si>
  <si>
    <t>Jr0NVPQenRb-GvoEANq375m-val</t>
  </si>
  <si>
    <t>totalC13EZsBVWz4</t>
  </si>
  <si>
    <t>C13EZsBVWz4-NZTXFyz6GLm-val</t>
  </si>
  <si>
    <t>C13EZsBVWz4-GvoEANq375m-val</t>
  </si>
  <si>
    <t>totalZiZJoWW4kDw</t>
  </si>
  <si>
    <t>ZiZJoWW4kDw-NZTXFyz6GLm-val</t>
  </si>
  <si>
    <t>ZiZJoWW4kDw-GvoEANq375m-val</t>
  </si>
  <si>
    <t>totalfNHw1dWIjJn</t>
  </si>
  <si>
    <t>fNHw1dWIjJn-NZTXFyz6GLm-val</t>
  </si>
  <si>
    <t>fNHw1dWIjJn-GvoEANq375m-val</t>
  </si>
  <si>
    <t>totalmLadpmUBNsf</t>
  </si>
  <si>
    <t>mLadpmUBNsf-NZTXFyz6GLm-val</t>
  </si>
  <si>
    <t>mLadpmUBNsf-GvoEANq375m-val</t>
  </si>
  <si>
    <t>totallyMswloCEc8</t>
  </si>
  <si>
    <t>lyMswloCEc8-NZTXFyz6GLm-val</t>
  </si>
  <si>
    <t>lyMswloCEc8-GvoEANq375m-val</t>
  </si>
  <si>
    <t>totaln4lhbeQQrZi</t>
  </si>
  <si>
    <t>n4lhbeQQrZi-NZTXFyz6GLm-val</t>
  </si>
  <si>
    <t>n4lhbeQQrZi-GvoEANq375m-val</t>
  </si>
  <si>
    <t>totalvOkq2ecL4Og</t>
  </si>
  <si>
    <t>vOkq2ecL4Og-NZTXFyz6GLm-val</t>
  </si>
  <si>
    <t>vOkq2ecL4Og-GvoEANq375m-val</t>
  </si>
  <si>
    <t>totalVE12hNUUlHw</t>
  </si>
  <si>
    <t>VE12hNUUlHw-NZTXFyz6GLm-val</t>
  </si>
  <si>
    <t>VE12hNUUlHw-GvoEANq375m-val</t>
  </si>
  <si>
    <t>totalWG54LpCUeAK</t>
  </si>
  <si>
    <t>WG54LpCUeAK-NZTXFyz6GLm-val</t>
  </si>
  <si>
    <t>WG54LpCUeAK-GvoEANq375m-val</t>
  </si>
  <si>
    <t>totalFQdNJ2ZBEDV</t>
  </si>
  <si>
    <t>FQdNJ2ZBEDV-NZTXFyz6GLm-val</t>
  </si>
  <si>
    <t>FQdNJ2ZBEDV-GvoEANq375m-val</t>
  </si>
  <si>
    <t>totals70CK3sTSCF</t>
  </si>
  <si>
    <t>s70CK3sTSCF-NZTXFyz6GLm-val</t>
  </si>
  <si>
    <t>s70CK3sTSCF-GvoEANq375m-val</t>
  </si>
  <si>
    <t>Cán bộ khác</t>
  </si>
  <si>
    <t>totalzSPsU7BmzWc</t>
  </si>
  <si>
    <t>zSPsU7BmzWc-NZTXFyz6GLm-val</t>
  </si>
  <si>
    <t>zSPsU7BmzWc-GvoEANq375m-val</t>
  </si>
  <si>
    <t>totalAkrcAH5i29C</t>
  </si>
  <si>
    <t>AkrcAH5i29C-NZTXFyz6GLm-val</t>
  </si>
  <si>
    <t>AkrcAH5i29C-GvoEANq375m-val</t>
  </si>
  <si>
    <t>totaly3rcWmj84RP</t>
  </si>
  <si>
    <t>y3rcWmj84RP-NZTXFyz6GLm-val</t>
  </si>
  <si>
    <t>y3rcWmj84RP-GvoEANq375m-val</t>
  </si>
  <si>
    <t>totalWLxHEWfV47W</t>
  </si>
  <si>
    <t>WLxHEWfV47W-NZTXFyz6GLm-val</t>
  </si>
  <si>
    <t>WLxHEWfV47W-GvoEANq375m-val</t>
  </si>
  <si>
    <t>totalybDoq9buRcH</t>
  </si>
  <si>
    <t>ybDoq9buRcH-NZTXFyz6GLm-val</t>
  </si>
  <si>
    <t>ybDoq9buRcH-GvoEANq375m-val</t>
  </si>
  <si>
    <t>totalv4iWDDrj07b</t>
  </si>
  <si>
    <t>v4iWDDrj07b-NZTXFyz6GLm-val</t>
  </si>
  <si>
    <t>v4iWDDrj07b-GvoEANq375m-val</t>
  </si>
  <si>
    <t>totaloyV7Cifi5gp</t>
  </si>
  <si>
    <t>oyV7Cifi5gp-NZTXFyz6GLm-val</t>
  </si>
  <si>
    <t>oyV7Cifi5gp-GvoEANq375m-val</t>
  </si>
  <si>
    <t>totalZSNoiITEcOQ</t>
  </si>
  <si>
    <t>ZSNoiITEcOQ-NZTXFyz6GLm-val</t>
  </si>
  <si>
    <t>ZSNoiITEcOQ-GvoEANq375m-val</t>
  </si>
  <si>
    <t>BÁO CÁO SỐ LƯỢNG, CHẤT LƯỢNG CÔNG CHỨC</t>
  </si>
  <si>
    <t>Chia theo ngạch công chức</t>
  </si>
  <si>
    <t>CVCC
			&amp;TĐ</t>
  </si>
  <si>
    <t>CVC
			&amp;TĐ</t>
  </si>
  <si>
    <t>CV
			&amp;TĐ</t>
  </si>
  <si>
    <t>Cán sự &amp;TĐ</t>
  </si>
  <si>
    <t>Còn lại</t>
  </si>
  <si>
    <t>Quản lý nhà nước</t>
  </si>
  <si>
    <t>totaltNiBSWcFbN4</t>
  </si>
  <si>
    <t>tNiBSWcFbN4-NZTXFyz6GLm-val</t>
  </si>
  <si>
    <t>tNiBSWcFbN4-GvoEANq375m-val</t>
  </si>
  <si>
    <t>s6DCNbiNYvT-HllvX50cXC0-val</t>
  </si>
  <si>
    <t>KQ17fPf1UTQ-HllvX50cXC0-val</t>
  </si>
  <si>
    <t>qxphOHj6Xo0-HllvX50cXC0-val</t>
  </si>
  <si>
    <t>HJngNrC6Km9-HllvX50cXC0-val</t>
  </si>
  <si>
    <t>EdlHhc1gj3l-HllvX50cXC0-val</t>
  </si>
  <si>
    <t>Qwrs9wUIuKM-HllvX50cXC0-val</t>
  </si>
  <si>
    <t>bUA7YmTsNpx-HllvX50cXC0-val</t>
  </si>
  <si>
    <t>hyhEArT5JEE-HllvX50cXC0-val</t>
  </si>
  <si>
    <t>S0oI40R7kDa-NZTXFyz6GLm-val</t>
  </si>
  <si>
    <t>S0oI40R7kDa-GvoEANq375m-val</t>
  </si>
  <si>
    <t>D52s4xixxCR-NZTXFyz6GLm-val</t>
  </si>
  <si>
    <t>D52s4xixxCR-GvoEANq375m-val</t>
  </si>
  <si>
    <t>RPXWkfHbOEa-HllvX50cXC0-val</t>
  </si>
  <si>
    <t>O9YKFxIBsli-HllvX50cXC0-val</t>
  </si>
  <si>
    <t>LE1chmFwy0m-HllvX50cXC0-val</t>
  </si>
  <si>
    <t>Sx9gfq4rKji-HllvX50cXC0-val</t>
  </si>
  <si>
    <t>NyBpfQRDFrw-HllvX50cXC0-val</t>
  </si>
  <si>
    <t>BF7iEjkevVl-HllvX50cXC0-val</t>
  </si>
  <si>
    <t>f9GXxntk3Vs-HllvX50cXC0-val</t>
  </si>
  <si>
    <t>B2DzqgSuBc0-HllvX50cXC0-val</t>
  </si>
  <si>
    <t>YWwRcdI9qFO-HllvX50cXC0-val</t>
  </si>
  <si>
    <t>x2VIiECRnEq-HllvX50cXC0-val</t>
  </si>
  <si>
    <t>WO55RpJPdF3-HllvX50cXC0-val</t>
  </si>
  <si>
    <t>KvqVJPwQrB5-HllvX50cXC0-val</t>
  </si>
  <si>
    <t>sH4IaFiffrI-HllvX50cXC0-val</t>
  </si>
  <si>
    <t>t77SDbTILh3-HllvX50cXC0-val</t>
  </si>
  <si>
    <t>To5Ryo14xMG-HllvX50cXC0-val</t>
  </si>
  <si>
    <t>G4YwGmZqXnR-HllvX50cXC0-val</t>
  </si>
  <si>
    <t>SO0fRku25Rn-HllvX50cXC0-val</t>
  </si>
  <si>
    <t>PH9x0puZdNH-HllvX50cXC0-val</t>
  </si>
  <si>
    <t>SpjnkVILyuM-HllvX50cXC0-val</t>
  </si>
  <si>
    <t>fwwnUWPHLps-HllvX50cXC0-val</t>
  </si>
  <si>
    <t>BÁO CÁO CÔNG CHỨC THEO CHUYÊN MÔN</t>
  </si>
  <si>
    <t>totaloQVxr2OpiK8</t>
  </si>
  <si>
    <t>oQVxr2OpiK8-NZTXFyz6GLm-val</t>
  </si>
  <si>
    <t>oQVxr2OpiK8-GvoEANq375m-val</t>
  </si>
  <si>
    <t>totalN2k8Cp2l5AK</t>
  </si>
  <si>
    <t>N2k8Cp2l5AK-NZTXFyz6GLm-val</t>
  </si>
  <si>
    <t>N2k8Cp2l5AK-GvoEANq375m-val</t>
  </si>
  <si>
    <t>totalUOlMfeUQhHz</t>
  </si>
  <si>
    <t>UOlMfeUQhHz-NZTXFyz6GLm-val</t>
  </si>
  <si>
    <t>UOlMfeUQhHz-GvoEANq375m-val</t>
  </si>
  <si>
    <t>totalNLnn8wAs3e1</t>
  </si>
  <si>
    <t>NLnn8wAs3e1-NZTXFyz6GLm-val</t>
  </si>
  <si>
    <t>NLnn8wAs3e1-GvoEANq375m-val</t>
  </si>
  <si>
    <t>totalK0SGoTAKwtS</t>
  </si>
  <si>
    <t>K0SGoTAKwtS-NZTXFyz6GLm-val</t>
  </si>
  <si>
    <t>K0SGoTAKwtS-GvoEANq375m-val</t>
  </si>
  <si>
    <t>totalsxY3zErsb6K</t>
  </si>
  <si>
    <t>sxY3zErsb6K-NZTXFyz6GLm-val</t>
  </si>
  <si>
    <t>sxY3zErsb6K-GvoEANq375m-val</t>
  </si>
  <si>
    <t>totalCMuB2Ax6ezp</t>
  </si>
  <si>
    <t>CMuB2Ax6ezp-NZTXFyz6GLm-val</t>
  </si>
  <si>
    <t>CMuB2Ax6ezp-GvoEANq375m-val</t>
  </si>
  <si>
    <t>totalgppkvVtQKTF</t>
  </si>
  <si>
    <t>gppkvVtQKTF-NZTXFyz6GLm-val</t>
  </si>
  <si>
    <t>gppkvVtQKTF-GvoEANq375m-val</t>
  </si>
  <si>
    <t>totalwy2CZPtqv1k</t>
  </si>
  <si>
    <t>wy2CZPtqv1k-NZTXFyz6GLm-val</t>
  </si>
  <si>
    <t>wy2CZPtqv1k-GvoEANq375m-val</t>
  </si>
  <si>
    <t>totalGrM0bDRN7gK</t>
  </si>
  <si>
    <t>GrM0bDRN7gK-NZTXFyz6GLm-val</t>
  </si>
  <si>
    <t>GrM0bDRN7gK-GvoEANq375m-val</t>
  </si>
  <si>
    <t>totalpozx6qQ0tGE</t>
  </si>
  <si>
    <t>pozx6qQ0tGE-NZTXFyz6GLm-val</t>
  </si>
  <si>
    <t>pozx6qQ0tGE-GvoEANq375m-val</t>
  </si>
  <si>
    <t>totalNumJvzVclST</t>
  </si>
  <si>
    <t>NumJvzVclST-NZTXFyz6GLm-val</t>
  </si>
  <si>
    <t>NumJvzVclST-GvoEANq375m-val</t>
  </si>
  <si>
    <t>totalHXJCNtmoowC</t>
  </si>
  <si>
    <t>HXJCNtmoowC-NZTXFyz6GLm-val</t>
  </si>
  <si>
    <t>HXJCNtmoowC-GvoEANq375m-val</t>
  </si>
  <si>
    <t>totalbKJ36EC2QBl</t>
  </si>
  <si>
    <t>bKJ36EC2QBl-NZTXFyz6GLm-val</t>
  </si>
  <si>
    <t>bKJ36EC2QBl-GvoEANq375m-val</t>
  </si>
  <si>
    <t>totalWbZivzZnFwc</t>
  </si>
  <si>
    <t>WbZivzZnFwc-NZTXFyz6GLm-val</t>
  </si>
  <si>
    <t>WbZivzZnFwc-GvoEANq375m-val</t>
  </si>
  <si>
    <t>totalRhme9gCCgD6</t>
  </si>
  <si>
    <t>Rhme9gCCgD6-NZTXFyz6GLm-val</t>
  </si>
  <si>
    <t>Rhme9gCCgD6-GvoEANq375m-val</t>
  </si>
  <si>
    <t>totaltLu4nU5Qrko</t>
  </si>
  <si>
    <t>tLu4nU5Qrko-NZTXFyz6GLm-val</t>
  </si>
  <si>
    <t>tLu4nU5Qrko-GvoEANq375m-val</t>
  </si>
  <si>
    <t>totalIdnHEhJZmu2</t>
  </si>
  <si>
    <t>IdnHEhJZmu2-NZTXFyz6GLm-val</t>
  </si>
  <si>
    <t>IdnHEhJZmu2-GvoEANq375m-val</t>
  </si>
  <si>
    <t>totalq6hOTlK9ttz</t>
  </si>
  <si>
    <t>q6hOTlK9ttz-NZTXFyz6GLm-val</t>
  </si>
  <si>
    <t>q6hOTlK9ttz-GvoEANq375m-val</t>
  </si>
  <si>
    <t>totalXICOdjrbuie</t>
  </si>
  <si>
    <t>XICOdjrbuie-NZTXFyz6GLm-val</t>
  </si>
  <si>
    <t>XICOdjrbuie-GvoEANq375m-val</t>
  </si>
  <si>
    <t>totalc2mnt88LNBE</t>
  </si>
  <si>
    <t>c2mnt88LNBE-NZTXFyz6GLm-val</t>
  </si>
  <si>
    <t>c2mnt88LNBE-GvoEANq375m-val</t>
  </si>
  <si>
    <t>totaloN6JWlmMm9Q</t>
  </si>
  <si>
    <t>oN6JWlmMm9Q-NZTXFyz6GLm-val</t>
  </si>
  <si>
    <t>oN6JWlmMm9Q-GvoEANq375m-val</t>
  </si>
  <si>
    <t>totalAAWLX6J3WQQ</t>
  </si>
  <si>
    <t>AAWLX6J3WQQ-NZTXFyz6GLm-val</t>
  </si>
  <si>
    <t>AAWLX6J3WQQ-GvoEANq375m-val</t>
  </si>
  <si>
    <t>totaliKGhlBnobjf</t>
  </si>
  <si>
    <t>iKGhlBnobjf-NZTXFyz6GLm-val</t>
  </si>
  <si>
    <t>iKGhlBnobjf-GvoEANq375m-val</t>
  </si>
  <si>
    <t>totalhw3JiXkdgOB</t>
  </si>
  <si>
    <t>hw3JiXkdgOB-NZTXFyz6GLm-val</t>
  </si>
  <si>
    <t>hw3JiXkdgOB-GvoEANq375m-val</t>
  </si>
  <si>
    <t>totalbBiLJg2YgHU</t>
  </si>
  <si>
    <t>bBiLJg2YgHU-NZTXFyz6GLm-val</t>
  </si>
  <si>
    <t>bBiLJg2YgHU-GvoEANq375m-val</t>
  </si>
  <si>
    <t>totalGDlhmIoJzve</t>
  </si>
  <si>
    <t>GDlhmIoJzve-NZTXFyz6GLm-val</t>
  </si>
  <si>
    <t>GDlhmIoJzve-GvoEANq375m-val</t>
  </si>
  <si>
    <t>totallrWxvIe5sem</t>
  </si>
  <si>
    <t>lrWxvIe5sem-NZTXFyz6GLm-val</t>
  </si>
  <si>
    <t>lrWxvIe5sem-GvoEANq375m-val</t>
  </si>
  <si>
    <t>totalscq6TjzNoOU</t>
  </si>
  <si>
    <t>scq6TjzNoOU-NZTXFyz6GLm-val</t>
  </si>
  <si>
    <t>scq6TjzNoOU-GvoEANq375m-val</t>
  </si>
  <si>
    <t>totaldDMOW5eSUF3</t>
  </si>
  <si>
    <t>dDMOW5eSUF3-NZTXFyz6GLm-val</t>
  </si>
  <si>
    <t>dDMOW5eSUF3-GvoEANq375m-val</t>
  </si>
  <si>
    <t>totalb0zDm1WdXOu</t>
  </si>
  <si>
    <t>b0zDm1WdXOu-NZTXFyz6GLm-val</t>
  </si>
  <si>
    <t>b0zDm1WdXOu-GvoEANq375m-val</t>
  </si>
  <si>
    <t>totalWEciKUOFTFz</t>
  </si>
  <si>
    <t>WEciKUOFTFz-NZTXFyz6GLm-val</t>
  </si>
  <si>
    <t>WEciKUOFTFz-GvoEANq375m-val</t>
  </si>
  <si>
    <t>totallPCA1vRenh9</t>
  </si>
  <si>
    <t>lPCA1vRenh9-NZTXFyz6GLm-val</t>
  </si>
  <si>
    <t>lPCA1vRenh9-GvoEANq375m-val</t>
  </si>
  <si>
    <t>totalgiHzdHcJtde</t>
  </si>
  <si>
    <t>giHzdHcJtde-NZTXFyz6GLm-val</t>
  </si>
  <si>
    <t>giHzdHcJtde-GvoEANq375m-val</t>
  </si>
  <si>
    <t>totalXBIy1yWcXz3</t>
  </si>
  <si>
    <t>XBIy1yWcXz3-NZTXFyz6GLm-val</t>
  </si>
  <si>
    <t>XBIy1yWcXz3-GvoEANq375m-val</t>
  </si>
  <si>
    <t>totals6h005JEdDC</t>
  </si>
  <si>
    <t>s6h005JEdDC-NZTXFyz6GLm-val</t>
  </si>
  <si>
    <t>s6h005JEdDC-GvoEANq375m-val</t>
  </si>
  <si>
    <t>totalC7G57uRW9iA</t>
  </si>
  <si>
    <t>C7G57uRW9iA-NZTXFyz6GLm-val</t>
  </si>
  <si>
    <t>C7G57uRW9iA-GvoEANq375m-val</t>
  </si>
  <si>
    <t>totalVWHUst4I3lI</t>
  </si>
  <si>
    <t>VWHUst4I3lI-NZTXFyz6GLm-val</t>
  </si>
  <si>
    <t>VWHUst4I3lI-GvoEANq375m-val</t>
  </si>
  <si>
    <t>totalveprXvlEMr5</t>
  </si>
  <si>
    <t>veprXvlEMr5-NZTXFyz6GLm-val</t>
  </si>
  <si>
    <t>veprXvlEMr5-GvoEANq375m-val</t>
  </si>
  <si>
    <t>totalrdTELOKmTxf</t>
  </si>
  <si>
    <t>rdTELOKmTxf-NZTXFyz6GLm-val</t>
  </si>
  <si>
    <t>rdTELOKmTxf-GvoEANq375m-val</t>
  </si>
  <si>
    <t>totalBQiAqWFhzpF</t>
  </si>
  <si>
    <t>BQiAqWFhzpF-NZTXFyz6GLm-val</t>
  </si>
  <si>
    <t>BQiAqWFhzpF-GvoEANq375m-val</t>
  </si>
  <si>
    <t>totalM1fwhUhbYYu</t>
  </si>
  <si>
    <t>M1fwhUhbYYu-NZTXFyz6GLm-val</t>
  </si>
  <si>
    <t>M1fwhUhbYYu-GvoEANq375m-val</t>
  </si>
  <si>
    <t>totaluPslehZm49X</t>
  </si>
  <si>
    <t>uPslehZm49X-NZTXFyz6GLm-val</t>
  </si>
  <si>
    <t>uPslehZm49X-GvoEANq375m-val</t>
  </si>
  <si>
    <t>totalNq86IB0kMmY</t>
  </si>
  <si>
    <t>Nq86IB0kMmY-NZTXFyz6GLm-val</t>
  </si>
  <si>
    <t>Nq86IB0kMmY-GvoEANq375m-val</t>
  </si>
  <si>
    <t>totalOXaimEbTyV9</t>
  </si>
  <si>
    <t>OXaimEbTyV9-NZTXFyz6GLm-val</t>
  </si>
  <si>
    <t>OXaimEbTyV9-GvoEANq375m-val</t>
  </si>
  <si>
    <t>totalwkaA1GVKmKo</t>
  </si>
  <si>
    <t>wkaA1GVKmKo-NZTXFyz6GLm-val</t>
  </si>
  <si>
    <t>wkaA1GVKmKo-GvoEANq375m-val</t>
  </si>
  <si>
    <t>totalH129K7WSwyf</t>
  </si>
  <si>
    <t>H129K7WSwyf-NZTXFyz6GLm-val</t>
  </si>
  <si>
    <t>H129K7WSwyf-GvoEANq375m-val</t>
  </si>
  <si>
    <t>totalb5f0TATbrjj</t>
  </si>
  <si>
    <t>b5f0TATbrjj-NZTXFyz6GLm-val</t>
  </si>
  <si>
    <t>b5f0TATbrjj-GvoEANq375m-val</t>
  </si>
  <si>
    <t>totalSEiHpyqyNvL</t>
  </si>
  <si>
    <t>SEiHpyqyNvL-NZTXFyz6GLm-val</t>
  </si>
  <si>
    <t>SEiHpyqyNvL-GvoEANq375m-val</t>
  </si>
  <si>
    <t>totalJ0nIkpRW2Ut</t>
  </si>
  <si>
    <t>J0nIkpRW2Ut-NZTXFyz6GLm-val</t>
  </si>
  <si>
    <t>J0nIkpRW2Ut-GvoEANq375m-val</t>
  </si>
  <si>
    <t>totalrrQFZEfiyFg</t>
  </si>
  <si>
    <t>rrQFZEfiyFg-NZTXFyz6GLm-val</t>
  </si>
  <si>
    <t>rrQFZEfiyFg-GvoEANq375m-val</t>
  </si>
  <si>
    <t>totalXpwbN4TFJdz</t>
  </si>
  <si>
    <t>XpwbN4TFJdz-NZTXFyz6GLm-val</t>
  </si>
  <si>
    <t>XpwbN4TFJdz-GvoEANq375m-val</t>
  </si>
  <si>
    <t>totalom1aTAV16nM</t>
  </si>
  <si>
    <t>om1aTAV16nM-NZTXFyz6GLm-val</t>
  </si>
  <si>
    <t>om1aTAV16nM-GvoEANq375m-val</t>
  </si>
  <si>
    <t>totalSZWhm3sCnKG</t>
  </si>
  <si>
    <t>SZWhm3sCnKG-NZTXFyz6GLm-val</t>
  </si>
  <si>
    <t>SZWhm3sCnKG-GvoEANq375m-val</t>
  </si>
  <si>
    <t>totalaOD9JgzBFLN</t>
  </si>
  <si>
    <t>aOD9JgzBFLN-NZTXFyz6GLm-val</t>
  </si>
  <si>
    <t>aOD9JgzBFLN-GvoEANq375m-val</t>
  </si>
  <si>
    <t>totaln3kqO85AP8H</t>
  </si>
  <si>
    <t>n3kqO85AP8H-NZTXFyz6GLm-val</t>
  </si>
  <si>
    <t>n3kqO85AP8H-GvoEANq375m-val</t>
  </si>
  <si>
    <t>totalKStCWF2MgQZ</t>
  </si>
  <si>
    <t>KStCWF2MgQZ-NZTXFyz6GLm-val</t>
  </si>
  <si>
    <t>KStCWF2MgQZ-GvoEANq375m-val</t>
  </si>
  <si>
    <t>totalUVBE29e8l25</t>
  </si>
  <si>
    <t>UVBE29e8l25-NZTXFyz6GLm-val</t>
  </si>
  <si>
    <t>UVBE29e8l25-GvoEANq375m-val</t>
  </si>
  <si>
    <t>totalQrjkuMG6oDY</t>
  </si>
  <si>
    <t>QrjkuMG6oDY-NZTXFyz6GLm-val</t>
  </si>
  <si>
    <t>QrjkuMG6oDY-GvoEANq375m-val</t>
  </si>
  <si>
    <t>totalyRf3UjL1ykX</t>
  </si>
  <si>
    <t>yRf3UjL1ykX-NZTXFyz6GLm-val</t>
  </si>
  <si>
    <t>yRf3UjL1ykX-GvoEANq375m-val</t>
  </si>
  <si>
    <t>totalitGnR3PFIYu</t>
  </si>
  <si>
    <t>itGnR3PFIYu-NZTXFyz6GLm-val</t>
  </si>
  <si>
    <t>itGnR3PFIYu-GvoEANq375m-val</t>
  </si>
  <si>
    <t>totalCtD6YL7GAdE</t>
  </si>
  <si>
    <t>CtD6YL7GAdE-NZTXFyz6GLm-val</t>
  </si>
  <si>
    <t>CtD6YL7GAdE-GvoEANq375m-val</t>
  </si>
  <si>
    <t>totalYYNdnJ2U9Fb</t>
  </si>
  <si>
    <t>YYNdnJ2U9Fb-NZTXFyz6GLm-val</t>
  </si>
  <si>
    <t>YYNdnJ2U9Fb-GvoEANq375m-val</t>
  </si>
  <si>
    <t>totalJbjFxuZGx6x</t>
  </si>
  <si>
    <t>JbjFxuZGx6x-NZTXFyz6GLm-val</t>
  </si>
  <si>
    <t>JbjFxuZGx6x-GvoEANq375m-val</t>
  </si>
  <si>
    <t>totalSSGAnRstmm2</t>
  </si>
  <si>
    <t>SSGAnRstmm2-NZTXFyz6GLm-val</t>
  </si>
  <si>
    <t>SSGAnRstmm2-GvoEANq375m-val</t>
  </si>
  <si>
    <t>totaluIPM9L8KHf6</t>
  </si>
  <si>
    <t>uIPM9L8KHf6-NZTXFyz6GLm-val</t>
  </si>
  <si>
    <t>uIPM9L8KHf6-GvoEANq375m-val</t>
  </si>
  <si>
    <t>totalrvmHY4aLn9A</t>
  </si>
  <si>
    <t>rvmHY4aLn9A-NZTXFyz6GLm-val</t>
  </si>
  <si>
    <t>rvmHY4aLn9A-GvoEANq375m-val</t>
  </si>
  <si>
    <t>totalCuEANXxOJkk</t>
  </si>
  <si>
    <t>CuEANXxOJkk-NZTXFyz6GLm-val</t>
  </si>
  <si>
    <t>CuEANXxOJkk-GvoEANq375m-val</t>
  </si>
  <si>
    <t>totalVSKljtGL9Ti</t>
  </si>
  <si>
    <t>VSKljtGL9Ti-NZTXFyz6GLm-val</t>
  </si>
  <si>
    <t>VSKljtGL9Ti-GvoEANq375m-val</t>
  </si>
  <si>
    <t>totaltAkb4eMCJBM</t>
  </si>
  <si>
    <t>tAkb4eMCJBM-NZTXFyz6GLm-val</t>
  </si>
  <si>
    <t>tAkb4eMCJBM-GvoEANq375m-val</t>
  </si>
  <si>
    <t>totalIYAFaaa279j</t>
  </si>
  <si>
    <t>IYAFaaa279j-NZTXFyz6GLm-val</t>
  </si>
  <si>
    <t>IYAFaaa279j-GvoEANq375m-val</t>
  </si>
  <si>
    <t>totalfG0H6wFFQMY</t>
  </si>
  <si>
    <t>fG0H6wFFQMY-NZTXFyz6GLm-val</t>
  </si>
  <si>
    <t>fG0H6wFFQMY-GvoEANq375m-val</t>
  </si>
  <si>
    <t>totalG13o071oEIP</t>
  </si>
  <si>
    <t>G13o071oEIP-NZTXFyz6GLm-val</t>
  </si>
  <si>
    <t>G13o071oEIP-GvoEANq375m-val</t>
  </si>
  <si>
    <t>totalXhD7jT3VQkd</t>
  </si>
  <si>
    <t>XhD7jT3VQkd-NZTXFyz6GLm-val</t>
  </si>
  <si>
    <t>XhD7jT3VQkd-GvoEANq375m-val</t>
  </si>
  <si>
    <t>totalPgTj9Hoj4Lm</t>
  </si>
  <si>
    <t>PgTj9Hoj4Lm-NZTXFyz6GLm-val</t>
  </si>
  <si>
    <t>PgTj9Hoj4Lm-GvoEANq375m-val</t>
  </si>
  <si>
    <t>totalWs2AeRk2NMA</t>
  </si>
  <si>
    <t>Ws2AeRk2NMA-NZTXFyz6GLm-val</t>
  </si>
  <si>
    <t>Ws2AeRk2NMA-GvoEANq375m-val</t>
  </si>
  <si>
    <t>totalETJQ2pEuVFv</t>
  </si>
  <si>
    <t>ETJQ2pEuVFv-NZTXFyz6GLm-val</t>
  </si>
  <si>
    <t>ETJQ2pEuVFv-GvoEANq375m-val</t>
  </si>
  <si>
    <t>totalCJQ4yrcnmH9</t>
  </si>
  <si>
    <t>CJQ4yrcnmH9-NZTXFyz6GLm-val</t>
  </si>
  <si>
    <t>CJQ4yrcnmH9-GvoEANq375m-val</t>
  </si>
  <si>
    <t>totalE2HYS7tz9Ox</t>
  </si>
  <si>
    <t>E2HYS7tz9Ox-NZTXFyz6GLm-val</t>
  </si>
  <si>
    <t>E2HYS7tz9Ox-GvoEANq375m-val</t>
  </si>
  <si>
    <t>Loại hình đơn vị</t>
  </si>
  <si>
    <t>Ag9MuxmjxKG-HllvX50cXC0-val</t>
  </si>
  <si>
    <t>BÁO CÁO SỐ LƯỢNG, CHẤT LƯỢNG VIÊN CHỨC TUYẾN TỈNH</t>
  </si>
  <si>
    <t>BÁO CÁO VIÊN CHỨC THEO CHUYÊN MÔN</t>
  </si>
  <si>
    <t>Cán bộ dân số</t>
  </si>
  <si>
    <t>BÁO CÁO CÁN BỘ HỢP ĐỒNG TUYẾN TỈNH THEO CHUYÊN MÔN</t>
  </si>
  <si>
    <t>Diện tích (Km2)</t>
  </si>
  <si>
    <t>vOgOD1Jb7mz-HllvX50cXC0-val</t>
  </si>
  <si>
    <t>Dân số</t>
  </si>
  <si>
    <t>S7UM0P1WRCb-HllvX50cXC0-val</t>
  </si>
  <si>
    <t>Xã đạt tiêu chí quốc gia về y tế</t>
  </si>
  <si>
    <t>W2nPhQCaRIi-HllvX50cXC0-val</t>
  </si>
  <si>
    <t>Xã vùng</t>
  </si>
  <si>
    <t>UsfY7NX0ztq-janE2ymR9uF-val</t>
  </si>
  <si>
    <t>UsfY7NX0ztq-nZMuCIr6ZuV-val</t>
  </si>
  <si>
    <t>UsfY7NX0ztq-ZxEOrOH6SF7-val</t>
  </si>
  <si>
    <t>Số thôn bản</t>
  </si>
  <si>
    <t>nlmSJV7DLmY-HllvX50cXC0-val</t>
  </si>
  <si>
    <t>Xã có trạm y tế riêng</t>
  </si>
  <si>
    <t>PKJpqsHQtFK-HllvX50cXC0-val</t>
  </si>
  <si>
    <t>Xã chưa có trạm y tế, ghép với PKĐKKV</t>
  </si>
  <si>
    <t>oejPbJNq33a-HllvX50cXC0-val</t>
  </si>
  <si>
    <t>BÁO CÁO SỐ LƯỢNG VIÊN CHỨC XÃ</t>
  </si>
  <si>
    <t>BÁO CÁO NHÂN LỰC TUYẾN XÃ THEO CHUYÊN MÔN</t>
  </si>
  <si>
    <t>STT</t>
  </si>
  <si>
    <t>Trong đó</t>
  </si>
  <si>
    <t>Bác sĩ chuyên khoa I</t>
  </si>
  <si>
    <t>totalzLWhCrSR1G3</t>
  </si>
  <si>
    <t>zLWhCrSR1G3-NZTXFyz6GLm-val</t>
  </si>
  <si>
    <t>zLWhCrSR1G3-GvoEANq375m-val</t>
  </si>
  <si>
    <t>Cao đẳng dược</t>
  </si>
  <si>
    <t>Trung cấp dược</t>
  </si>
  <si>
    <t>Kỹ thuật y</t>
  </si>
  <si>
    <t>Y tế thôn bản, cô đỡ</t>
  </si>
  <si>
    <t>totalST9zsQZVTE8</t>
  </si>
  <si>
    <t>ST9zsQZVTE8-NZTXFyz6GLm-val</t>
  </si>
  <si>
    <t>ST9zsQZVTE8-GvoEANq375m-val</t>
  </si>
  <si>
    <t>Trong đó: Số được đào tạo theo chương trình của BYT</t>
  </si>
  <si>
    <t>totalN5fDN29n1fK</t>
  </si>
  <si>
    <t>N5fDN29n1fK-NZTXFyz6GLm-val</t>
  </si>
  <si>
    <t>N5fDN29n1fK-GvoEANq375m-val</t>
  </si>
  <si>
    <t>TÌNH HÌNH  NHÂN LỰC Y TẾ TƯ NHÂN THEO CHUYÊN MÔN</t>
  </si>
  <si>
    <t>totalpbGOTQzD3RW</t>
  </si>
  <si>
    <t>pbGOTQzD3RW-NZTXFyz6GLm-val</t>
  </si>
  <si>
    <t>pbGOTQzD3RW-GvoEANq375m-val</t>
  </si>
  <si>
    <t>totalZrY5YakYtFW</t>
  </si>
  <si>
    <t>ZrY5YakYtFW-NZTXFyz6GLm-val</t>
  </si>
  <si>
    <t>ZrY5YakYtFW-GvoEANq375m-val</t>
  </si>
  <si>
    <t>totalS5n2ZK9cVKe</t>
  </si>
  <si>
    <t>S5n2ZK9cVKe-NZTXFyz6GLm-val</t>
  </si>
  <si>
    <t>S5n2ZK9cVKe-GvoEANq375m-val</t>
  </si>
  <si>
    <t>totalVtRXGdpkvE6</t>
  </si>
  <si>
    <t>VtRXGdpkvE6-NZTXFyz6GLm-val</t>
  </si>
  <si>
    <t>VtRXGdpkvE6-GvoEANq375m-val</t>
  </si>
  <si>
    <t>totalqWaHL3HL9OH</t>
  </si>
  <si>
    <t>qWaHL3HL9OH-NZTXFyz6GLm-val</t>
  </si>
  <si>
    <t>qWaHL3HL9OH-GvoEANq375m-val</t>
  </si>
  <si>
    <t>totalMEGXxWCThY9</t>
  </si>
  <si>
    <t>MEGXxWCThY9-NZTXFyz6GLm-val</t>
  </si>
  <si>
    <t>MEGXxWCThY9-GvoEANq375m-val</t>
  </si>
  <si>
    <t>totalNpOAEl758nc</t>
  </si>
  <si>
    <t>NpOAEl758nc-NZTXFyz6GLm-val</t>
  </si>
  <si>
    <t>NpOAEl758nc-GvoEANq375m-val</t>
  </si>
  <si>
    <t>totalF6uHxI0gww0</t>
  </si>
  <si>
    <t>F6uHxI0gww0-NZTXFyz6GLm-val</t>
  </si>
  <si>
    <t>F6uHxI0gww0-GvoEANq375m-val</t>
  </si>
  <si>
    <t>totallM652jWUIfa</t>
  </si>
  <si>
    <t>lM652jWUIfa-NZTXFyz6GLm-val</t>
  </si>
  <si>
    <t>lM652jWUIfa-GvoEANq375m-val</t>
  </si>
  <si>
    <t>totalj0Ln0giJiJ1</t>
  </si>
  <si>
    <t>j0Ln0giJiJ1-NZTXFyz6GLm-val</t>
  </si>
  <si>
    <t>j0Ln0giJiJ1-GvoEANq375m-val</t>
  </si>
  <si>
    <t>totalsfJQD3Hk1sl</t>
  </si>
  <si>
    <t>sfJQD3Hk1sl-NZTXFyz6GLm-val</t>
  </si>
  <si>
    <t>sfJQD3Hk1sl-GvoEANq375m-val</t>
  </si>
  <si>
    <t>totalixbqdvO86Il</t>
  </si>
  <si>
    <t>ixbqdvO86Il-NZTXFyz6GLm-val</t>
  </si>
  <si>
    <t>ixbqdvO86Il-GvoEANq375m-val</t>
  </si>
  <si>
    <t>Bác sĩ y răng hàm mặt</t>
  </si>
  <si>
    <t>totalXHwfWOVPOdl</t>
  </si>
  <si>
    <t>XHwfWOVPOdl-NZTXFyz6GLm-val</t>
  </si>
  <si>
    <t>XHwfWOVPOdl-GvoEANq375m-val</t>
  </si>
  <si>
    <t>totalih8VXzn7gow</t>
  </si>
  <si>
    <t>ih8VXzn7gow-NZTXFyz6GLm-val</t>
  </si>
  <si>
    <t>ih8VXzn7gow-GvoEANq375m-val</t>
  </si>
  <si>
    <t>totalUOpEpIW48U2</t>
  </si>
  <si>
    <t>UOpEpIW48U2-NZTXFyz6GLm-val</t>
  </si>
  <si>
    <t>UOpEpIW48U2-GvoEANq375m-val</t>
  </si>
  <si>
    <t>totalZesP1D9HbQp</t>
  </si>
  <si>
    <t>ZesP1D9HbQp-NZTXFyz6GLm-val</t>
  </si>
  <si>
    <t>ZesP1D9HbQp-GvoEANq375m-val</t>
  </si>
  <si>
    <t>totalMhTwVcJaU83</t>
  </si>
  <si>
    <t>MhTwVcJaU83-NZTXFyz6GLm-val</t>
  </si>
  <si>
    <t>MhTwVcJaU83-GvoEANq375m-val</t>
  </si>
  <si>
    <t>totalOe4HZMZbJPy</t>
  </si>
  <si>
    <t>Oe4HZMZbJPy-NZTXFyz6GLm-val</t>
  </si>
  <si>
    <t>Oe4HZMZbJPy-GvoEANq375m-val</t>
  </si>
  <si>
    <t>totalNXmqvUhDFhi</t>
  </si>
  <si>
    <t>NXmqvUhDFhi-NZTXFyz6GLm-val</t>
  </si>
  <si>
    <t>NXmqvUhDFhi-GvoEANq375m-val</t>
  </si>
  <si>
    <t>totalgbHjcv1cYRT</t>
  </si>
  <si>
    <t>gbHjcv1cYRT-NZTXFyz6GLm-val</t>
  </si>
  <si>
    <t>gbHjcv1cYRT-GvoEANq375m-val</t>
  </si>
  <si>
    <t>totalRIMIRyUt2JR</t>
  </si>
  <si>
    <t>RIMIRyUt2JR-NZTXFyz6GLm-val</t>
  </si>
  <si>
    <t>RIMIRyUt2JR-GvoEANq375m-val</t>
  </si>
  <si>
    <t>totalCCaiAkcS45q</t>
  </si>
  <si>
    <t>CCaiAkcS45q-NZTXFyz6GLm-val</t>
  </si>
  <si>
    <t>CCaiAkcS45q-GvoEANq375m-val</t>
  </si>
  <si>
    <t>totalDrpeGJS6NG7</t>
  </si>
  <si>
    <t>DrpeGJS6NG7-NZTXFyz6GLm-val</t>
  </si>
  <si>
    <t>DrpeGJS6NG7-GvoEANq375m-val</t>
  </si>
  <si>
    <t>totalrPLBUMe2TS6</t>
  </si>
  <si>
    <t>rPLBUMe2TS6-NZTXFyz6GLm-val</t>
  </si>
  <si>
    <t>rPLBUMe2TS6-GvoEANq375m-val</t>
  </si>
  <si>
    <t>totalVfobkeFvl0X</t>
  </si>
  <si>
    <t>VfobkeFvl0X-NZTXFyz6GLm-val</t>
  </si>
  <si>
    <t>VfobkeFvl0X-GvoEANq375m-val</t>
  </si>
  <si>
    <t>totaloe4a8fwvref</t>
  </si>
  <si>
    <t>oe4a8fwvref-NZTXFyz6GLm-val</t>
  </si>
  <si>
    <t>oe4a8fwvref-GvoEANq375m-val</t>
  </si>
  <si>
    <t>totalbRMjcotQKlQ</t>
  </si>
  <si>
    <t>bRMjcotQKlQ-NZTXFyz6GLm-val</t>
  </si>
  <si>
    <t>bRMjcotQKlQ-GvoEANq375m-val</t>
  </si>
  <si>
    <t>totalFqZ6uA6yavq</t>
  </si>
  <si>
    <t>FqZ6uA6yavq-NZTXFyz6GLm-val</t>
  </si>
  <si>
    <t>FqZ6uA6yavq-GvoEANq375m-val</t>
  </si>
  <si>
    <t>totalGkuWMpBU3wg</t>
  </si>
  <si>
    <t>GkuWMpBU3wg-NZTXFyz6GLm-val</t>
  </si>
  <si>
    <t>GkuWMpBU3wg-GvoEANq375m-val</t>
  </si>
  <si>
    <t>totaldEVuLbsmFFH</t>
  </si>
  <si>
    <t>dEVuLbsmFFH-NZTXFyz6GLm-val</t>
  </si>
  <si>
    <t>dEVuLbsmFFH-GvoEANq375m-val</t>
  </si>
  <si>
    <t>totalCsmRvA1piVO</t>
  </si>
  <si>
    <t>CsmRvA1piVO-NZTXFyz6GLm-val</t>
  </si>
  <si>
    <t>CsmRvA1piVO-GvoEANq375m-val</t>
  </si>
  <si>
    <t>totalYuV9LRsMyZw</t>
  </si>
  <si>
    <t>YuV9LRsMyZw-NZTXFyz6GLm-val</t>
  </si>
  <si>
    <t>YuV9LRsMyZw-GvoEANq375m-val</t>
  </si>
  <si>
    <t>totalSTtREZaEZ3B</t>
  </si>
  <si>
    <t>STtREZaEZ3B-NZTXFyz6GLm-val</t>
  </si>
  <si>
    <t>STtREZaEZ3B-GvoEANq375m-val</t>
  </si>
  <si>
    <t>totalKDG94DLQRfh</t>
  </si>
  <si>
    <t>KDG94DLQRfh-NZTXFyz6GLm-val</t>
  </si>
  <si>
    <t>KDG94DLQRfh-GvoEANq375m-val</t>
  </si>
  <si>
    <t>totalXLOaRxFcqGT</t>
  </si>
  <si>
    <t>XLOaRxFcqGT-NZTXFyz6GLm-val</t>
  </si>
  <si>
    <t>XLOaRxFcqGT-GvoEANq375m-val</t>
  </si>
  <si>
    <t>totalaGXJtIb73rf</t>
  </si>
  <si>
    <t>aGXJtIb73rf-NZTXFyz6GLm-val</t>
  </si>
  <si>
    <t>aGXJtIb73rf-GvoEANq375m-val</t>
  </si>
  <si>
    <t>totalY2LcNM7Y3su</t>
  </si>
  <si>
    <t>Y2LcNM7Y3su-NZTXFyz6GLm-val</t>
  </si>
  <si>
    <t>Y2LcNM7Y3su-GvoEANq375m-val</t>
  </si>
  <si>
    <t>totalz6e4IcvuiGb</t>
  </si>
  <si>
    <t>z6e4IcvuiGb-NZTXFyz6GLm-val</t>
  </si>
  <si>
    <t>z6e4IcvuiGb-GvoEANq375m-val</t>
  </si>
  <si>
    <t>totalMzf3e4aTS9v</t>
  </si>
  <si>
    <t>Mzf3e4aTS9v-NZTXFyz6GLm-val</t>
  </si>
  <si>
    <t>Mzf3e4aTS9v-GvoEANq375m-val</t>
  </si>
  <si>
    <t>totalOF7JUldDXew</t>
  </si>
  <si>
    <t>OF7JUldDXew-NZTXFyz6GLm-val</t>
  </si>
  <si>
    <t>OF7JUldDXew-GvoEANq375m-val</t>
  </si>
  <si>
    <t>totalRjHNERHZuyk</t>
  </si>
  <si>
    <t>RjHNERHZuyk-NZTXFyz6GLm-val</t>
  </si>
  <si>
    <t>RjHNERHZuyk-GvoEANq375m-val</t>
  </si>
  <si>
    <t>totalXtuBpAr4Drn</t>
  </si>
  <si>
    <t>XtuBpAr4Drn-NZTXFyz6GLm-val</t>
  </si>
  <si>
    <t>XtuBpAr4Drn-GvoEANq375m-val</t>
  </si>
  <si>
    <t>totalsC7f3i0H7Be</t>
  </si>
  <si>
    <t>sC7f3i0H7Be-NZTXFyz6GLm-val</t>
  </si>
  <si>
    <t>sC7f3i0H7Be-GvoEANq375m-val</t>
  </si>
  <si>
    <t>totaloLIamvNQ2vX</t>
  </si>
  <si>
    <t>oLIamvNQ2vX-NZTXFyz6GLm-val</t>
  </si>
  <si>
    <t>oLIamvNQ2vX-GvoEANq375m-val</t>
  </si>
  <si>
    <t>totalnFmK4UHceX8</t>
  </si>
  <si>
    <t>nFmK4UHceX8-NZTXFyz6GLm-val</t>
  </si>
  <si>
    <t>nFmK4UHceX8-GvoEANq375m-val</t>
  </si>
  <si>
    <t>totaluwYQ7vqEiYG</t>
  </si>
  <si>
    <t>uwYQ7vqEiYG-NZTXFyz6GLm-val</t>
  </si>
  <si>
    <t>uwYQ7vqEiYG-GvoEANq375m-val</t>
  </si>
  <si>
    <t>totalv5w5DEX7gmN</t>
  </si>
  <si>
    <t>v5w5DEX7gmN-NZTXFyz6GLm-val</t>
  </si>
  <si>
    <t>v5w5DEX7gmN-GvoEANq375m-val</t>
  </si>
  <si>
    <t>totalPaAUq5VREuc</t>
  </si>
  <si>
    <t>PaAUq5VREuc-NZTXFyz6GLm-val</t>
  </si>
  <si>
    <t>PaAUq5VREuc-GvoEANq375m-val</t>
  </si>
  <si>
    <t>totalzKt0Hy2VMu5</t>
  </si>
  <si>
    <t>zKt0Hy2VMu5-NZTXFyz6GLm-val</t>
  </si>
  <si>
    <t>zKt0Hy2VMu5-GvoEANq375m-val</t>
  </si>
  <si>
    <t>totalOSkpzQwlfDS</t>
  </si>
  <si>
    <t>OSkpzQwlfDS-NZTXFyz6GLm-val</t>
  </si>
  <si>
    <t>OSkpzQwlfDS-GvoEANq375m-val</t>
  </si>
  <si>
    <t>totalgOUzmmLFKKf</t>
  </si>
  <si>
    <t>gOUzmmLFKKf-NZTXFyz6GLm-val</t>
  </si>
  <si>
    <t>gOUzmmLFKKf-GvoEANq375m-val</t>
  </si>
  <si>
    <t>totalZUD9XtCE9Bb</t>
  </si>
  <si>
    <t>ZUD9XtCE9Bb-NZTXFyz6GLm-val</t>
  </si>
  <si>
    <t>ZUD9XtCE9Bb-GvoEANq375m-val</t>
  </si>
  <si>
    <t>totalHKoM2tEmurW</t>
  </si>
  <si>
    <t>HKoM2tEmurW-NZTXFyz6GLm-val</t>
  </si>
  <si>
    <t>HKoM2tEmurW-GvoEANq375m-val</t>
  </si>
  <si>
    <t>totalsOS6I18dEEp</t>
  </si>
  <si>
    <t>sOS6I18dEEp-NZTXFyz6GLm-val</t>
  </si>
  <si>
    <t>sOS6I18dEEp-GvoEANq375m-val</t>
  </si>
  <si>
    <t>totalN4Ipz7ablJP</t>
  </si>
  <si>
    <t>N4Ipz7ablJP-NZTXFyz6GLm-val</t>
  </si>
  <si>
    <t>N4Ipz7ablJP-GvoEANq375m-val</t>
  </si>
  <si>
    <t>totalR5feNNItX30</t>
  </si>
  <si>
    <t>R5feNNItX30-NZTXFyz6GLm-val</t>
  </si>
  <si>
    <t>R5feNNItX30-GvoEANq375m-val</t>
  </si>
  <si>
    <t>totalgUQNjLChaQ9</t>
  </si>
  <si>
    <t>gUQNjLChaQ9-NZTXFyz6GLm-val</t>
  </si>
  <si>
    <t>gUQNjLChaQ9-GvoEANq375m-val</t>
  </si>
  <si>
    <t>totalvAR5SiIyiP7</t>
  </si>
  <si>
    <t>vAR5SiIyiP7-NZTXFyz6GLm-val</t>
  </si>
  <si>
    <t>vAR5SiIyiP7-GvoEANq375m-val</t>
  </si>
  <si>
    <t>totalsbfEvBqvHAb</t>
  </si>
  <si>
    <t>sbfEvBqvHAb-NZTXFyz6GLm-val</t>
  </si>
  <si>
    <t>sbfEvBqvHAb-GvoEANq375m-val</t>
  </si>
  <si>
    <t>totaliBeTfi67Ac4</t>
  </si>
  <si>
    <t>iBeTfi67Ac4-NZTXFyz6GLm-val</t>
  </si>
  <si>
    <t>iBeTfi67Ac4-GvoEANq375m-val</t>
  </si>
  <si>
    <t>totalSWOjMAUtDr1</t>
  </si>
  <si>
    <t>SWOjMAUtDr1-NZTXFyz6GLm-val</t>
  </si>
  <si>
    <t>SWOjMAUtDr1-GvoEANq375m-val</t>
  </si>
  <si>
    <t>totaljOjG4RfBv8j</t>
  </si>
  <si>
    <t>jOjG4RfBv8j-NZTXFyz6GLm-val</t>
  </si>
  <si>
    <t>jOjG4RfBv8j-GvoEANq375m-val</t>
  </si>
  <si>
    <t>totalMXTlhcHqqJP</t>
  </si>
  <si>
    <t>MXTlhcHqqJP-NZTXFyz6GLm-val</t>
  </si>
  <si>
    <t>MXTlhcHqqJP-GvoEANq375m-val</t>
  </si>
  <si>
    <t>totaleEGs0f3U7yi</t>
  </si>
  <si>
    <t>eEGs0f3U7yi-NZTXFyz6GLm-val</t>
  </si>
  <si>
    <t>eEGs0f3U7yi-GvoEANq375m-val</t>
  </si>
  <si>
    <t>totaled9ASZhlIEN</t>
  </si>
  <si>
    <t>ed9ASZhlIEN-NZTXFyz6GLm-val</t>
  </si>
  <si>
    <t>ed9ASZhlIEN-GvoEANq375m-val</t>
  </si>
  <si>
    <t>totalJaaFDX7Eyfm</t>
  </si>
  <si>
    <t>JaaFDX7Eyfm-NZTXFyz6GLm-val</t>
  </si>
  <si>
    <t>JaaFDX7Eyfm-GvoEANq375m-val</t>
  </si>
  <si>
    <t>totalfV3dBDnURgC</t>
  </si>
  <si>
    <t>fV3dBDnURgC-NZTXFyz6GLm-val</t>
  </si>
  <si>
    <t>fV3dBDnURgC-GvoEANq375m-val</t>
  </si>
  <si>
    <t>totallJ2yzQt7GFK</t>
  </si>
  <si>
    <t>lJ2yzQt7GFK-NZTXFyz6GLm-val</t>
  </si>
  <si>
    <t>lJ2yzQt7GFK-GvoEANq375m-val</t>
  </si>
  <si>
    <t>totalmcG1Yih3OoD</t>
  </si>
  <si>
    <t>mcG1Yih3OoD-NZTXFyz6GLm-val</t>
  </si>
  <si>
    <t>mcG1Yih3OoD-GvoEANq375m-val</t>
  </si>
  <si>
    <t>totalOxMvxqeikv6</t>
  </si>
  <si>
    <t>OxMvxqeikv6-NZTXFyz6GLm-val</t>
  </si>
  <si>
    <t>OxMvxqeikv6-GvoEANq375m-val</t>
  </si>
  <si>
    <t>totalJ5j94kDGvG0</t>
  </si>
  <si>
    <t>J5j94kDGvG0-NZTXFyz6GLm-val</t>
  </si>
  <si>
    <t>J5j94kDGvG0-GvoEANq375m-val</t>
  </si>
  <si>
    <t>totaldUigDQB3TmF</t>
  </si>
  <si>
    <t>dUigDQB3TmF-NZTXFyz6GLm-val</t>
  </si>
  <si>
    <t>dUigDQB3TmF-GvoEANq375m-val</t>
  </si>
  <si>
    <t>totalgvNzgLA1R3I</t>
  </si>
  <si>
    <t>gvNzgLA1R3I-NZTXFyz6GLm-val</t>
  </si>
  <si>
    <t>gvNzgLA1R3I-GvoEANq375m-val</t>
  </si>
  <si>
    <t>totalzuwAPemGlQS</t>
  </si>
  <si>
    <t>zuwAPemGlQS-NZTXFyz6GLm-val</t>
  </si>
  <si>
    <t>zuwAPemGlQS-GvoEANq375m-val</t>
  </si>
  <si>
    <t>totaleB54jtktrCQ</t>
  </si>
  <si>
    <t>eB54jtktrCQ-NZTXFyz6GLm-val</t>
  </si>
  <si>
    <t>eB54jtktrCQ-GvoEANq375m-val</t>
  </si>
  <si>
    <t>totalMZvfZjBAJF4</t>
  </si>
  <si>
    <t>MZvfZjBAJF4-NZTXFyz6GLm-val</t>
  </si>
  <si>
    <t>MZvfZjBAJF4-GvoEANq375m-val</t>
  </si>
  <si>
    <t>totalIBe3Fqc5xNd</t>
  </si>
  <si>
    <t>IBe3Fqc5xNd-NZTXFyz6GLm-val</t>
  </si>
  <si>
    <t>IBe3Fqc5xNd-GvoEANq375m-val</t>
  </si>
  <si>
    <t>totalnNFA1f15QgE</t>
  </si>
  <si>
    <t>nNFA1f15QgE-NZTXFyz6GLm-val</t>
  </si>
  <si>
    <t>nNFA1f15QgE-GvoEANq375m-val</t>
  </si>
  <si>
    <t>totalRNdPO8NdhlU</t>
  </si>
  <si>
    <t>RNdPO8NdhlU-NZTXFyz6GLm-val</t>
  </si>
  <si>
    <t>RNdPO8NdhlU-GvoEANq375m-val</t>
  </si>
  <si>
    <t>totaldxlsU88Z1Bo</t>
  </si>
  <si>
    <t>dxlsU88Z1Bo-NZTXFyz6GLm-val</t>
  </si>
  <si>
    <t>dxlsU88Z1Bo-GvoEANq375m-val</t>
  </si>
  <si>
    <t>BÁO CÁO SỐ LƯỢNG, CHẤT LƯỢNG VIÊN CHỨC</t>
  </si>
  <si>
    <t>SỐ LƯỢNG VỊ TRÍ VIỆC LÀM VÀ SỐ LƯỢNG NGƯỜI LÀM VIỆC</t>
  </si>
  <si>
    <t>Số lượng vị trí việc làm</t>
  </si>
  <si>
    <t>Số lượng người làm việc</t>
  </si>
  <si>
    <t>Chia ra</t>
  </si>
  <si>
    <t>Vị trí lãnh đạo, quản lý</t>
  </si>
  <si>
    <t>Vị trí hoạt động nghề nghiệp</t>
  </si>
  <si>
    <t>Vị trí hỗ trợ, phục vụ</t>
  </si>
  <si>
    <t>Vị trí để thực hiện HĐ LĐ</t>
  </si>
  <si>
    <t>Lãnh đạo, quản lý</t>
  </si>
  <si>
    <t>Viên chức hoạt động nghề nghiệp</t>
  </si>
  <si>
    <t>Viên chức hỗ trợ, phục vụ</t>
  </si>
  <si>
    <t>Hợp đồng  lao động theo NĐ 68</t>
  </si>
  <si>
    <t>uEOXrhtVVwj-HllvX50cXC0-val</t>
  </si>
  <si>
    <t>epko0zDvz74-HllvX50cXC0-val</t>
  </si>
  <si>
    <t>LsPmxyMqTjt-HllvX50cXC0-val</t>
  </si>
  <si>
    <t>CvihnSrI0N4-HllvX50cXC0-val</t>
  </si>
  <si>
    <t>VUByGUmkvZk-HllvX50cXC0-val</t>
  </si>
  <si>
    <t>zCfbnvZT05v-HllvX50cXC0-val</t>
  </si>
  <si>
    <t>FCyVxlWplJH-HllvX50cXC0-val</t>
  </si>
  <si>
    <t>EBLFbDzHsNo-HllvX50cXC0-val</t>
  </si>
  <si>
    <t>czRyclqTj9U-HllvX50cXC0-val</t>
  </si>
  <si>
    <t>mA9RPB7rIUo-HllvX50cXC0-val</t>
  </si>
  <si>
    <t>BÁO CÁO TỔNG HỢP PHÂN LOẠI, ĐÁNH GIÁ CÔNG CHỨC, VIÊN CHỨC</t>
  </si>
  <si>
    <t>Mức độ hoàn thành nhiệm vụ</t>
  </si>
  <si>
    <t>Hoàn thành xuất sắc nhiệm vụ</t>
  </si>
  <si>
    <t>Hoàn thành tốt nhiệm vụ</t>
  </si>
  <si>
    <t>Hoàn thành nhiệm vụ</t>
  </si>
  <si>
    <t>Không hoàn thành nhiệm vụ</t>
  </si>
  <si>
    <t>Tỷ lệ %</t>
  </si>
  <si>
    <t>wmN10JOUL04-HllvX50cXC0-val</t>
  </si>
  <si>
    <t>RW2EgP9gnxC-HllvX50cXC0-val</t>
  </si>
  <si>
    <t>aQBPhfMfzqZ-HllvX50cXC0-val</t>
  </si>
  <si>
    <t>fXtCL4JFjbk-HllvX50cXC0-val</t>
  </si>
  <si>
    <t>DpLLnxhdLnD-HllvX50cXC0-val</t>
  </si>
  <si>
    <t>LSBTiyZrmC3-HllvX50cXC0-val</t>
  </si>
  <si>
    <t>GH5vH91rDec-HllvX50cXC0-val</t>
  </si>
  <si>
    <t>ZiepMKNq2QP-HllvX50cXC0-val</t>
  </si>
  <si>
    <t>J1hJCspBztc-HllvX50cXC0-val</t>
  </si>
  <si>
    <t>Vùng 1</t>
  </si>
  <si>
    <t>Vùng 2</t>
  </si>
  <si>
    <t>Vùng 3</t>
  </si>
  <si>
    <t>UsfY7NX0ztq-RuprEvjVah2-val</t>
  </si>
  <si>
    <t>UsfY7NX0ztq-Pl2ryvoGREj-val</t>
  </si>
  <si>
    <t>UsfY7NX0ztq-vY5CDANrC8a-val</t>
  </si>
  <si>
    <t>pU0tsJcXtmO-hrWK0JRVl4E-val</t>
  </si>
  <si>
    <t>Loại hình TTYT 1 chức năng</t>
  </si>
  <si>
    <t>Loại hình TTYT 2 chức năng</t>
  </si>
  <si>
    <t>Loại hình TTYT đa chức năng</t>
  </si>
  <si>
    <t>pU0tsJcXtmO-hxipmPuFT0P-val</t>
  </si>
  <si>
    <t>Kf99qLUCb6q-RvDUR4RX3oS-val</t>
  </si>
  <si>
    <t>Kf99qLUCb6q-xp0e1UhUFvL-val</t>
  </si>
  <si>
    <t>Kf99qLUCb6q-laniAGTKtQB-val</t>
  </si>
  <si>
    <t>vJCDnLcYHbd-qnAAfftPDHO-val</t>
  </si>
  <si>
    <t>vJCDnLcYHbd-vmAqwwSwjms-val</t>
  </si>
  <si>
    <t>vJCDnLcYHbd-BwsxKL5MaLm-val</t>
  </si>
  <si>
    <t>vJCDnLcYHbd-ja6aJRO04YU-val</t>
  </si>
  <si>
    <t>vJCDnLcYHbd-K0ghXU6mYXk-val</t>
  </si>
  <si>
    <t>vJCDnLcYHbd-J2wjy2esudE-val</t>
  </si>
  <si>
    <t>vJCDnLcYHbd-hs0XjBavKLp-val</t>
  </si>
  <si>
    <t>vJCDnLcYHbd-i7zrIADNrQA-val</t>
  </si>
  <si>
    <t>Q1hrLORBRN3-HllvX50cXC0-val</t>
  </si>
  <si>
    <t>YD9NYYpTEFV-cHdKrY4isFn-val</t>
  </si>
  <si>
    <t>YD9NYYpTEFV-LhYs1Hkx7Tm-val</t>
  </si>
  <si>
    <t>YD9NYYpTEFV-j6NSiwlSxIi-val</t>
  </si>
  <si>
    <t>YD9NYYpTEFV-fcK57lSPGQh-val</t>
  </si>
  <si>
    <t>YD9NYYpTEFV-NZUP4w4nyDz-val</t>
  </si>
  <si>
    <t>YD9NYYpTEFV-FQXGzVORZ6b-val</t>
  </si>
  <si>
    <t>YD9NYYpTEFV-qQzdzVPRE1Y-val</t>
  </si>
  <si>
    <t>YD9NYYpTEFV-W7IfepZkWXX-val</t>
  </si>
  <si>
    <t>YD9NYYpTEFV-oCXdoKkpm6w-val</t>
  </si>
  <si>
    <t>YD9NYYpTEFV-ZVWv8Byjx4a-val</t>
  </si>
  <si>
    <t>p9GO3747RX3-j6NSiwlSxIi-val</t>
  </si>
  <si>
    <t>p9GO3747RX3-fcK57lSPGQh-val</t>
  </si>
  <si>
    <t>p9GO3747RX3-cHdKrY4isFn-val</t>
  </si>
  <si>
    <t>p9GO3747RX3-LhYs1Hkx7Tm-val</t>
  </si>
  <si>
    <t>p9GO3747RX3-NZUP4w4nyDz-val</t>
  </si>
  <si>
    <t>p9GO3747RX3-FQXGzVORZ6b-val</t>
  </si>
  <si>
    <t>p9GO3747RX3-qQzdzVPRE1Y-val</t>
  </si>
  <si>
    <t>p9GO3747RX3-W7IfepZkWXX-val</t>
  </si>
  <si>
    <t>p9GO3747RX3-oCXdoKkpm6w-val</t>
  </si>
  <si>
    <t>p9GO3747RX3-ZVWv8Byjx4a-val</t>
  </si>
  <si>
    <t>iBPVIZeR0dC-cHdKrY4isFn-val</t>
  </si>
  <si>
    <t>iBPVIZeR0dC-LhYs1Hkx7Tm-val</t>
  </si>
  <si>
    <t>iBPVIZeR0dC-j6NSiwlSxIi-val</t>
  </si>
  <si>
    <t>iBPVIZeR0dC-fcK57lSPGQh-val</t>
  </si>
  <si>
    <t>iBPVIZeR0dC-NZUP4w4nyDz-val</t>
  </si>
  <si>
    <t>iBPVIZeR0dC-FQXGzVORZ6b-val</t>
  </si>
  <si>
    <t>iBPVIZeR0dC-qQzdzVPRE1Y-val</t>
  </si>
  <si>
    <t>iBPVIZeR0dC-W7IfepZkWXX-val</t>
  </si>
  <si>
    <t>iBPVIZeR0dC-oCXdoKkpm6w-val</t>
  </si>
  <si>
    <t>iBPVIZeR0dC-ZVWv8Byjx4a-val</t>
  </si>
  <si>
    <t>I1q7eUkrtiD-cHdKrY4isFn-val</t>
  </si>
  <si>
    <t>I1q7eUkrtiD-LhYs1Hkx7Tm-val</t>
  </si>
  <si>
    <t>I1q7eUkrtiD-j6NSiwlSxIi-val</t>
  </si>
  <si>
    <t>I1q7eUkrtiD-fcK57lSPGQh-val</t>
  </si>
  <si>
    <t>I1q7eUkrtiD-NZUP4w4nyDz-val</t>
  </si>
  <si>
    <t>I1q7eUkrtiD-FQXGzVORZ6b-val</t>
  </si>
  <si>
    <t>I1q7eUkrtiD-qQzdzVPRE1Y-val</t>
  </si>
  <si>
    <t>I1q7eUkrtiD-W7IfepZkWXX-val</t>
  </si>
  <si>
    <t>I1q7eUkrtiD-oCXdoKkpm6w-val</t>
  </si>
  <si>
    <t>I1q7eUkrtiD-ZVWv8Byjx4a-val</t>
  </si>
  <si>
    <t>tYHvKOCPKD0-cHdKrY4isFn-val</t>
  </si>
  <si>
    <t>tYHvKOCPKD0-LhYs1Hkx7Tm-val</t>
  </si>
  <si>
    <t>tYHvKOCPKD0-j6NSiwlSxIi-val</t>
  </si>
  <si>
    <t>tYHvKOCPKD0-fcK57lSPGQh-val</t>
  </si>
  <si>
    <t>tYHvKOCPKD0-NZUP4w4nyDz-val</t>
  </si>
  <si>
    <t>tYHvKOCPKD0-FQXGzVORZ6b-val</t>
  </si>
  <si>
    <t>tYHvKOCPKD0-qQzdzVPRE1Y-val</t>
  </si>
  <si>
    <t>tYHvKOCPKD0-W7IfepZkWXX-val</t>
  </si>
  <si>
    <t>tYHvKOCPKD0-oCXdoKkpm6w-val</t>
  </si>
  <si>
    <t>tYHvKOCPKD0-ZVWv8Byjx4a-val</t>
  </si>
  <si>
    <t>tYHvKOCPKD0-lulFtHd6g9U-val</t>
  </si>
  <si>
    <t>tYHvKOCPKD0-Xh0GebJLxc7-val</t>
  </si>
  <si>
    <t>tYHvKOCPKD0-WtSoS3htH0e-val</t>
  </si>
  <si>
    <t>tYHvKOCPKD0-aBTLow9SHt6-val</t>
  </si>
  <si>
    <t>SuJV0QHbGMC-cHdKrY4isFn-val</t>
  </si>
  <si>
    <t>SuJV0QHbGMC-LhYs1Hkx7Tm-val</t>
  </si>
  <si>
    <t>SuJV0QHbGMC-j6NSiwlSxIi-val</t>
  </si>
  <si>
    <t>SuJV0QHbGMC-fcK57lSPGQh-val</t>
  </si>
  <si>
    <t>SuJV0QHbGMC-NZUP4w4nyDz-val</t>
  </si>
  <si>
    <t>SuJV0QHbGMC-FQXGzVORZ6b-val</t>
  </si>
  <si>
    <t>SuJV0QHbGMC-qQzdzVPRE1Y-val</t>
  </si>
  <si>
    <t>SuJV0QHbGMC-W7IfepZkWXX-val</t>
  </si>
  <si>
    <t>SuJV0QHbGMC-oCXdoKkpm6w-val</t>
  </si>
  <si>
    <t>SuJV0QHbGMC-ZVWv8Byjx4a-val</t>
  </si>
  <si>
    <t>SuJV0QHbGMC-lulFtHd6g9U-val</t>
  </si>
  <si>
    <t>SuJV0QHbGMC-Xh0GebJLxc7-val</t>
  </si>
  <si>
    <t>SuJV0QHbGMC-WtSoS3htH0e-val</t>
  </si>
  <si>
    <t>SuJV0QHbGMC-aBTLow9SHt6-val</t>
  </si>
  <si>
    <t>VmYCezYPWfW-cHdKrY4isFn-val</t>
  </si>
  <si>
    <t>VmYCezYPWfW-LhYs1Hkx7Tm-val</t>
  </si>
  <si>
    <t>VmYCezYPWfW-j6NSiwlSxIi-val</t>
  </si>
  <si>
    <t>VmYCezYPWfW-fcK57lSPGQh-val</t>
  </si>
  <si>
    <t>VmYCezYPWfW-NZUP4w4nyDz-val</t>
  </si>
  <si>
    <t>VmYCezYPWfW-FQXGzVORZ6b-val</t>
  </si>
  <si>
    <t>VmYCezYPWfW-qQzdzVPRE1Y-val</t>
  </si>
  <si>
    <t>VmYCezYPWfW-W7IfepZkWXX-val</t>
  </si>
  <si>
    <t>VmYCezYPWfW-oCXdoKkpm6w-val</t>
  </si>
  <si>
    <t>VmYCezYPWfW-ZVWv8Byjx4a-val</t>
  </si>
  <si>
    <t>VmYCezYPWfW-lulFtHd6g9U-val</t>
  </si>
  <si>
    <t>VmYCezYPWfW-Xh0GebJLxc7-val</t>
  </si>
  <si>
    <t>VmYCezYPWfW-WtSoS3htH0e-val</t>
  </si>
  <si>
    <t>VmYCezYPWfW-aBTLow9SHt6-val</t>
  </si>
  <si>
    <t>aXmairWrfMD-cHdKrY4isFn-val</t>
  </si>
  <si>
    <t>aXmairWrfMD-LhYs1Hkx7Tm-val</t>
  </si>
  <si>
    <t>aXmairWrfMD-j6NSiwlSxIi-val</t>
  </si>
  <si>
    <t>aXmairWrfMD-fcK57lSPGQh-val</t>
  </si>
  <si>
    <t>aXmairWrfMD-NZUP4w4nyDz-val</t>
  </si>
  <si>
    <t>aXmairWrfMD-FQXGzVORZ6b-val</t>
  </si>
  <si>
    <t>aXmairWrfMD-qQzdzVPRE1Y-val</t>
  </si>
  <si>
    <t>aXmairWrfMD-W7IfepZkWXX-val</t>
  </si>
  <si>
    <t>aXmairWrfMD-oCXdoKkpm6w-val</t>
  </si>
  <si>
    <t>aXmairWrfMD-ZVWv8Byjx4a-val</t>
  </si>
  <si>
    <t>aXmairWrfMD-lulFtHd6g9U-val</t>
  </si>
  <si>
    <t>aXmairWrfMD-Xh0GebJLxc7-val</t>
  </si>
  <si>
    <t>aXmairWrfMD-WtSoS3htH0e-val</t>
  </si>
  <si>
    <t>aXmairWrfMD-aBTLow9SHt6-val</t>
  </si>
  <si>
    <t>NQ2DQIdC9bh-cHdKrY4isFn-val</t>
  </si>
  <si>
    <t>NQ2DQIdC9bh-LhYs1Hkx7Tm-val</t>
  </si>
  <si>
    <t>NQ2DQIdC9bh-j6NSiwlSxIi-val</t>
  </si>
  <si>
    <t>NQ2DQIdC9bh-fcK57lSPGQh-val</t>
  </si>
  <si>
    <t>NQ2DQIdC9bh-NZUP4w4nyDz-val</t>
  </si>
  <si>
    <t>NQ2DQIdC9bh-FQXGzVORZ6b-val</t>
  </si>
  <si>
    <t>NQ2DQIdC9bh-qQzdzVPRE1Y-val</t>
  </si>
  <si>
    <t>NQ2DQIdC9bh-W7IfepZkWXX-val</t>
  </si>
  <si>
    <t>NQ2DQIdC9bh-oCXdoKkpm6w-val</t>
  </si>
  <si>
    <t>NQ2DQIdC9bh-ZVWv8Byjx4a-val</t>
  </si>
  <si>
    <t>NQ2DQIdC9bh-lulFtHd6g9U-val</t>
  </si>
  <si>
    <t>NQ2DQIdC9bh-Xh0GebJLxc7-val</t>
  </si>
  <si>
    <t>NQ2DQIdC9bh-WtSoS3htH0e-val</t>
  </si>
  <si>
    <t>NQ2DQIdC9bh-aBTLow9SHt6-val</t>
  </si>
  <si>
    <t>pEnCidSJu83-iIcV5MepJ9Q-val</t>
  </si>
  <si>
    <t>pEnCidSJu83-teIQx8w7HTL-val</t>
  </si>
  <si>
    <t>RregpNece1W-iIcV5MepJ9Q-val</t>
  </si>
  <si>
    <t>RregpNece1W-teIQx8w7HTL-val</t>
  </si>
  <si>
    <t>mrx79MJf6Hm-iIcV5MepJ9Q-val</t>
  </si>
  <si>
    <t>mrx79MJf6Hm-teIQx8w7HTL-val</t>
  </si>
  <si>
    <t>KQj7APFQG6z-iIcV5MepJ9Q-val</t>
  </si>
  <si>
    <t>KQj7APFQG6z-teIQx8w7HTL-val</t>
  </si>
  <si>
    <t>CKr5or7Rsw2-cHdKrY4isFn-val</t>
  </si>
  <si>
    <t>CKr5or7Rsw2-LhYs1Hkx7Tm-val</t>
  </si>
  <si>
    <t>CKr5or7Rsw2-j6NSiwlSxIi-val</t>
  </si>
  <si>
    <t>CKr5or7Rsw2-fcK57lSPGQh-val</t>
  </si>
  <si>
    <t>CKr5or7Rsw2-NZUP4w4nyDz-val</t>
  </si>
  <si>
    <t>CKr5or7Rsw2-FQXGzVORZ6b-val</t>
  </si>
  <si>
    <t>CKr5or7Rsw2-qQzdzVPRE1Y-val</t>
  </si>
  <si>
    <t>CKr5or7Rsw2-W7IfepZkWXX-val</t>
  </si>
  <si>
    <t>CKr5or7Rsw2-oCXdoKkpm6w-val</t>
  </si>
  <si>
    <t>CKr5or7Rsw2-ZVWv8Byjx4a-val</t>
  </si>
  <si>
    <t>CKr5or7Rsw2-lulFtHd6g9U-val</t>
  </si>
  <si>
    <t>CKr5or7Rsw2-Xh0GebJLxc7-val</t>
  </si>
  <si>
    <t>CKr5or7Rsw2-WtSoS3htH0e-val</t>
  </si>
  <si>
    <t>CKr5or7Rsw2-aBTLow9SHt6-val</t>
  </si>
  <si>
    <t>cjoW2OBXLDj-cHdKrY4isFn-val</t>
  </si>
  <si>
    <t>cjoW2OBXLDj-LhYs1Hkx7Tm-val</t>
  </si>
  <si>
    <t>cjoW2OBXLDj-j6NSiwlSxIi-val</t>
  </si>
  <si>
    <t>cjoW2OBXLDj-fcK57lSPGQh-val</t>
  </si>
  <si>
    <t>cjoW2OBXLDj-NZUP4w4nyDz-val</t>
  </si>
  <si>
    <t>cjoW2OBXLDj-FQXGzVORZ6b-val</t>
  </si>
  <si>
    <t>cjoW2OBXLDj-qQzdzVPRE1Y-val</t>
  </si>
  <si>
    <t>cjoW2OBXLDj-W7IfepZkWXX-val</t>
  </si>
  <si>
    <t>cjoW2OBXLDj-oCXdoKkpm6w-val</t>
  </si>
  <si>
    <t>cjoW2OBXLDj-ZVWv8Byjx4a-val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</si>
</sst>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2" borderId="0" xfId="0" applyFill="1"/>
    <xf numFmtId="0" fontId="0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-D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X01"/>
      <sheetName val="BCH01"/>
      <sheetName val="BCT01"/>
      <sheetName val="tZhGyFiuAM5"/>
      <sheetName val="WUWuYNJBzCW"/>
      <sheetName val="x8wuUe34w3d"/>
      <sheetName val="c1OR9re0juJ"/>
      <sheetName val="i1Oq4Dlmoxd"/>
      <sheetName val="RM81eAC3ceG"/>
      <sheetName val="VDgUoGl1zr2"/>
      <sheetName val="zI7olhQGr1X"/>
      <sheetName val="tPHkmcuszTG"/>
      <sheetName val="zDwoDNhCepS"/>
      <sheetName val="WzUM62pHjBx"/>
      <sheetName val="dyDM30g8Pna"/>
      <sheetName val="zwgnAXcgUJs"/>
      <sheetName val="aLMuE53YfZu"/>
      <sheetName val="GY79aDzNnMZ"/>
      <sheetName val="TZYdUzN04Or"/>
      <sheetName val="IW7y1LKWHP6"/>
      <sheetName val="LlmtMc9Ll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 t="str">
            <v>totalaRDVsuK2oJa</v>
          </cell>
          <cell r="D6" t="str">
            <v>aRDVsuK2oJa-iIcV5MepJ9Q-val</v>
          </cell>
          <cell r="E6" t="str">
            <v>aRDVsuK2oJa-teIQx8w7HTL-val</v>
          </cell>
          <cell r="F6" t="str">
            <v>hEJwt8L00yP-HllvX50cXC0-val</v>
          </cell>
        </row>
        <row r="7">
          <cell r="C7" t="str">
            <v>indicatorLbFyaZ6jZ0M</v>
          </cell>
          <cell r="D7" t="str">
            <v>indicatorge4nqMQhKex</v>
          </cell>
          <cell r="E7" t="str">
            <v>indicatorYN2BeNa5sKL</v>
          </cell>
          <cell r="F7" t="str">
            <v>jF1NWA8L0sE-HllvX50cXC0-val</v>
          </cell>
          <cell r="G7" t="str">
            <v>YD9NYYpTEFV-cHdKrY4isFn-val</v>
          </cell>
          <cell r="H7" t="str">
            <v>YD9NYYpTEFV-LhYs1Hkx7Tm-val</v>
          </cell>
          <cell r="I7" t="str">
            <v>YD9NYYpTEFV-j6NSiwlSxIi-val</v>
          </cell>
          <cell r="J7" t="str">
            <v>YD9NYYpTEFV-fcK57lSPGQh-val</v>
          </cell>
          <cell r="K7" t="str">
            <v>YD9NYYpTEFV-NZUP4w4nyDz-val</v>
          </cell>
          <cell r="L7" t="str">
            <v>YD9NYYpTEFV-FQXGzVORZ6b-val</v>
          </cell>
          <cell r="M7" t="str">
            <v>YD9NYYpTEFV-qQzdzVPRE1Y-val</v>
          </cell>
          <cell r="N7" t="str">
            <v>YD9NYYpTEFV-W7IfepZkWXX-val</v>
          </cell>
          <cell r="O7" t="str">
            <v>YD9NYYpTEFV-oCXdoKkpm6w-val</v>
          </cell>
          <cell r="P7" t="str">
            <v>YD9NYYpTEFV-ZVWv8Byjx4a-val</v>
          </cell>
        </row>
        <row r="8">
          <cell r="C8" t="str">
            <v>indicatorGEMRITgQGFV</v>
          </cell>
          <cell r="D8" t="str">
            <v>indicatorg7Ngg42ps5x</v>
          </cell>
          <cell r="E8" t="str">
            <v>indicatorPqdzRfgio9f</v>
          </cell>
          <cell r="F8" t="str">
            <v>MZAGa29CMIj-HllvX50cXC0-val</v>
          </cell>
          <cell r="G8" t="str">
            <v>kqDRXtCFV4S-cHdKrY4isFn-val</v>
          </cell>
          <cell r="H8" t="str">
            <v>kqDRXtCFV4S-LhYs1Hkx7Tm-val</v>
          </cell>
          <cell r="I8" t="str">
            <v>kqDRXtCFV4S-j6NSiwlSxIi-val</v>
          </cell>
          <cell r="J8" t="str">
            <v>kqDRXtCFV4S-fcK57lSPGQh-val</v>
          </cell>
          <cell r="K8" t="str">
            <v>kqDRXtCFV4S-NZUP4w4nyDz-val</v>
          </cell>
          <cell r="L8" t="str">
            <v>kqDRXtCFV4S-FQXGzVORZ6b-val</v>
          </cell>
          <cell r="M8" t="str">
            <v>kqDRXtCFV4S-qQzdzVPRE1Y-val</v>
          </cell>
          <cell r="N8" t="str">
            <v>kqDRXtCFV4S-W7IfepZkWXX-val</v>
          </cell>
          <cell r="O8" t="str">
            <v>kqDRXtCFV4S-oCXdoKkpm6w-val</v>
          </cell>
          <cell r="P8" t="str">
            <v>kqDRXtCFV4S-ZVWv8Byjx4a-val</v>
          </cell>
        </row>
        <row r="9">
          <cell r="C9" t="str">
            <v>indicatorstEtUJ3Mm7e</v>
          </cell>
          <cell r="D9" t="str">
            <v>indicatornkJciKZb3Bx</v>
          </cell>
          <cell r="E9" t="str">
            <v>indicatorttAMTWZOycv</v>
          </cell>
          <cell r="F9" t="str">
            <v>IClc87LbTJL-HllvX50cXC0-val</v>
          </cell>
          <cell r="G9" t="str">
            <v>cjoW2OBXLDj-cHdKrY4isFn-val</v>
          </cell>
          <cell r="H9" t="str">
            <v>cjoW2OBXLDj-LhYs1Hkx7Tm-val</v>
          </cell>
          <cell r="I9" t="str">
            <v>cjoW2OBXLDj-j6NSiwlSxIi-val</v>
          </cell>
          <cell r="J9" t="str">
            <v>cjoW2OBXLDj-fcK57lSPGQh-val</v>
          </cell>
          <cell r="K9" t="str">
            <v>cjoW2OBXLDj-NZUP4w4nyDz-val</v>
          </cell>
          <cell r="L9" t="str">
            <v>cjoW2OBXLDj-FQXGzVORZ6b-val</v>
          </cell>
          <cell r="M9" t="str">
            <v>cjoW2OBXLDj-qQzdzVPRE1Y-val</v>
          </cell>
          <cell r="N9" t="str">
            <v>cjoW2OBXLDj-W7IfepZkWXX-val</v>
          </cell>
          <cell r="O9" t="str">
            <v>cjoW2OBXLDj-oCXdoKkpm6w-val</v>
          </cell>
          <cell r="P9" t="str">
            <v>cjoW2OBXLDj-ZVWv8Byjx4a-val</v>
          </cell>
        </row>
        <row r="10">
          <cell r="C10" t="str">
            <v>indicatorgRTk4Rv2O15</v>
          </cell>
          <cell r="D10" t="str">
            <v>indicatorVIAvaLRbBdj</v>
          </cell>
          <cell r="E10" t="str">
            <v>indicatorRMLGeiSBMc9</v>
          </cell>
          <cell r="F10" t="str">
            <v>H2tvKnTrxY8-HllvX50cXC0-val</v>
          </cell>
          <cell r="G10" t="str">
            <v>p9GO3747RX3-cHdKrY4isFn-val</v>
          </cell>
          <cell r="H10" t="str">
            <v>p9GO3747RX3-LhYs1Hkx7Tm-val</v>
          </cell>
          <cell r="I10" t="str">
            <v>p9GO3747RX3-j6NSiwlSxIi-val</v>
          </cell>
          <cell r="J10" t="str">
            <v>p9GO3747RX3-fcK57lSPGQh-val</v>
          </cell>
          <cell r="K10" t="str">
            <v>p9GO3747RX3-NZUP4w4nyDz-val</v>
          </cell>
          <cell r="L10" t="str">
            <v>p9GO3747RX3-FQXGzVORZ6b-val</v>
          </cell>
          <cell r="M10" t="str">
            <v>p9GO3747RX3-qQzdzVPRE1Y-val</v>
          </cell>
          <cell r="N10" t="str">
            <v>p9GO3747RX3-W7IfepZkWXX-val</v>
          </cell>
          <cell r="O10" t="str">
            <v>p9GO3747RX3-oCXdoKkpm6w-val</v>
          </cell>
          <cell r="P10" t="str">
            <v>p9GO3747RX3-ZVWv8Byjx4a-val</v>
          </cell>
        </row>
        <row r="11">
          <cell r="C11" t="str">
            <v>indicatorgj4tr94TOzV</v>
          </cell>
          <cell r="D11" t="str">
            <v>indicatorNJNSggbus90</v>
          </cell>
          <cell r="E11" t="str">
            <v>indicatorto8QP1CObtu</v>
          </cell>
          <cell r="F11" t="str">
            <v>BWyyZkiIsKB-HllvX50cXC0-val</v>
          </cell>
          <cell r="G11" t="str">
            <v>iBPVIZeR0dC-cHdKrY4isFn-val</v>
          </cell>
          <cell r="H11" t="str">
            <v>iBPVIZeR0dC-LhYs1Hkx7Tm-val</v>
          </cell>
          <cell r="I11" t="str">
            <v>iBPVIZeR0dC-j6NSiwlSxIi-val</v>
          </cell>
          <cell r="J11" t="str">
            <v>iBPVIZeR0dC-fcK57lSPGQh-val</v>
          </cell>
          <cell r="K11" t="str">
            <v>iBPVIZeR0dC-NZUP4w4nyDz-val</v>
          </cell>
          <cell r="L11" t="str">
            <v>iBPVIZeR0dC-FQXGzVORZ6b-val</v>
          </cell>
          <cell r="M11" t="str">
            <v>iBPVIZeR0dC-qQzdzVPRE1Y-val</v>
          </cell>
          <cell r="N11" t="str">
            <v>iBPVIZeR0dC-W7IfepZkWXX-val</v>
          </cell>
          <cell r="O11" t="str">
            <v>iBPVIZeR0dC-oCXdoKkpm6w-val</v>
          </cell>
          <cell r="P11" t="str">
            <v>iBPVIZeR0dC-ZVWv8Byjx4a-val</v>
          </cell>
        </row>
        <row r="12">
          <cell r="C12" t="str">
            <v>indicatorTlaSX54iz54</v>
          </cell>
          <cell r="D12" t="str">
            <v>indicatorESKjXovyt7f</v>
          </cell>
          <cell r="E12" t="str">
            <v>indicatork2pYgoyh9xh</v>
          </cell>
          <cell r="F12" t="str">
            <v>G2zYTLfmEj0-HllvX50cXC0-val</v>
          </cell>
          <cell r="G12" t="str">
            <v>WvBabF9GM06-cHdKrY4isFn-val</v>
          </cell>
          <cell r="H12" t="str">
            <v>WvBabF9GM06-LhYs1Hkx7Tm-val</v>
          </cell>
          <cell r="I12" t="str">
            <v>WvBabF9GM06-j6NSiwlSxIi-val</v>
          </cell>
          <cell r="J12" t="str">
            <v>WvBabF9GM06-fcK57lSPGQh-val</v>
          </cell>
          <cell r="K12" t="str">
            <v>WvBabF9GM06-NZUP4w4nyDz-val</v>
          </cell>
          <cell r="L12" t="str">
            <v>WvBabF9GM06-FQXGzVORZ6b-val</v>
          </cell>
          <cell r="M12" t="str">
            <v>WvBabF9GM06-qQzdzVPRE1Y-val</v>
          </cell>
          <cell r="N12" t="str">
            <v>WvBabF9GM06-W7IfepZkWXX-val</v>
          </cell>
          <cell r="O12" t="str">
            <v>WvBabF9GM06-oCXdoKkpm6w-val</v>
          </cell>
          <cell r="P12" t="str">
            <v>WvBabF9GM06-ZVWv8Byjx4a-val</v>
          </cell>
        </row>
        <row r="13">
          <cell r="C13" t="str">
            <v>indicatorXJ0kCAViIzB</v>
          </cell>
          <cell r="D13" t="str">
            <v>indicatorw0XzbiIpNGv</v>
          </cell>
          <cell r="E13" t="str">
            <v>indicatorunqLFEq83Eo</v>
          </cell>
          <cell r="F13" t="str">
            <v>BhmDnw6WxAS-HllvX50cXC0-val</v>
          </cell>
          <cell r="G13" t="str">
            <v>I1q7eUkrtiD-cHdKrY4isFn-val</v>
          </cell>
          <cell r="H13" t="str">
            <v>I1q7eUkrtiD-LhYs1Hkx7Tm-val</v>
          </cell>
          <cell r="I13" t="str">
            <v>I1q7eUkrtiD-j6NSiwlSxIi-val</v>
          </cell>
          <cell r="J13" t="str">
            <v>I1q7eUkrtiD-fcK57lSPGQh-val</v>
          </cell>
          <cell r="K13" t="str">
            <v>I1q7eUkrtiD-NZUP4w4nyDz-val</v>
          </cell>
          <cell r="L13" t="str">
            <v>I1q7eUkrtiD-FQXGzVORZ6b-val</v>
          </cell>
          <cell r="M13" t="str">
            <v>I1q7eUkrtiD-qQzdzVPRE1Y-val</v>
          </cell>
          <cell r="N13" t="str">
            <v>I1q7eUkrtiD-W7IfepZkWXX-val</v>
          </cell>
          <cell r="O13" t="str">
            <v>I1q7eUkrtiD-oCXdoKkpm6w-val</v>
          </cell>
          <cell r="P13" t="str">
            <v>I1q7eUkrtiD-ZVWv8Byjx4a-val</v>
          </cell>
        </row>
        <row r="14">
          <cell r="C14" t="str">
            <v>indicatorP39spsVA0n2</v>
          </cell>
          <cell r="D14" t="str">
            <v>indicatorSpQDIjaDz1t</v>
          </cell>
          <cell r="E14" t="str">
            <v>indicatorcu9ZUTtTmRi</v>
          </cell>
          <cell r="F14" t="str">
            <v>fJsALv2chFQ-HllvX50cXC0-val</v>
          </cell>
          <cell r="G14" t="str">
            <v>tYHvKOCPKD0-cHdKrY4isFn-val</v>
          </cell>
          <cell r="H14" t="str">
            <v>tYHvKOCPKD0-LhYs1Hkx7Tm-val</v>
          </cell>
          <cell r="I14" t="str">
            <v>tYHvKOCPKD0-j6NSiwlSxIi-val</v>
          </cell>
          <cell r="J14" t="str">
            <v>tYHvKOCPKD0-fcK57lSPGQh-val</v>
          </cell>
          <cell r="K14" t="str">
            <v>tYHvKOCPKD0-NZUP4w4nyDz-val</v>
          </cell>
          <cell r="L14" t="str">
            <v>tYHvKOCPKD0-FQXGzVORZ6b-val</v>
          </cell>
          <cell r="M14" t="str">
            <v>tYHvKOCPKD0-qQzdzVPRE1Y-val</v>
          </cell>
          <cell r="N14" t="str">
            <v>tYHvKOCPKD0-W7IfepZkWXX-val</v>
          </cell>
          <cell r="O14" t="str">
            <v>tYHvKOCPKD0-oCXdoKkpm6w-val</v>
          </cell>
          <cell r="P14" t="str">
            <v>tYHvKOCPKD0-ZVWv8Byjx4a-val</v>
          </cell>
          <cell r="Q14" t="str">
            <v>tYHvKOCPKD0-lulFtHd6g9U-val</v>
          </cell>
          <cell r="R14" t="str">
            <v>tYHvKOCPKD0-Xh0GebJLxc7-val</v>
          </cell>
          <cell r="S14" t="str">
            <v>tYHvKOCPKD0-WtSoS3htH0e-val</v>
          </cell>
          <cell r="T14" t="str">
            <v>tYHvKOCPKD0-aBTLow9SHt6-val</v>
          </cell>
        </row>
        <row r="15">
          <cell r="C15" t="str">
            <v>indicatorAyTO9oqVVmN</v>
          </cell>
          <cell r="D15" t="str">
            <v>indicatorr0b3z7AEbNV</v>
          </cell>
          <cell r="E15" t="str">
            <v>indicatorM1fMqT4Awei</v>
          </cell>
          <cell r="F15" t="str">
            <v>p9mbre5d9EX-HllvX50cXC0-val</v>
          </cell>
          <cell r="G15" t="str">
            <v>SuJV0QHbGMC-cHdKrY4isFn-val</v>
          </cell>
          <cell r="H15" t="str">
            <v>SuJV0QHbGMC-LhYs1Hkx7Tm-val</v>
          </cell>
          <cell r="I15" t="str">
            <v>SuJV0QHbGMC-j6NSiwlSxIi-val</v>
          </cell>
          <cell r="J15" t="str">
            <v>SuJV0QHbGMC-fcK57lSPGQh-val</v>
          </cell>
          <cell r="K15" t="str">
            <v>SuJV0QHbGMC-NZUP4w4nyDz-val</v>
          </cell>
          <cell r="L15" t="str">
            <v>SuJV0QHbGMC-FQXGzVORZ6b-val</v>
          </cell>
          <cell r="M15" t="str">
            <v>SuJV0QHbGMC-qQzdzVPRE1Y-val</v>
          </cell>
          <cell r="N15" t="str">
            <v>SuJV0QHbGMC-W7IfepZkWXX-val</v>
          </cell>
          <cell r="O15" t="str">
            <v>SuJV0QHbGMC-oCXdoKkpm6w-val</v>
          </cell>
          <cell r="P15" t="str">
            <v>SuJV0QHbGMC-ZVWv8Byjx4a-val</v>
          </cell>
          <cell r="Q15" t="str">
            <v>SuJV0QHbGMC-lulFtHd6g9U-val</v>
          </cell>
          <cell r="R15" t="str">
            <v>SuJV0QHbGMC-Xh0GebJLxc7-val</v>
          </cell>
          <cell r="S15" t="str">
            <v>SuJV0QHbGMC-WtSoS3htH0e-val</v>
          </cell>
          <cell r="T15" t="str">
            <v>SuJV0QHbGMC-aBTLow9SHt6-val</v>
          </cell>
        </row>
        <row r="16">
          <cell r="C16" t="str">
            <v>indicatoramSwvPJnNjZ</v>
          </cell>
          <cell r="D16" t="str">
            <v>indicatorFPraZJsauMY</v>
          </cell>
          <cell r="E16" t="str">
            <v>indicatorJnBBB72qFCL</v>
          </cell>
          <cell r="F16" t="str">
            <v>oRMUFE5FcFL-HllvX50cXC0-val</v>
          </cell>
          <cell r="G16" t="str">
            <v>VmYCezYPWfW-cHdKrY4isFn-val</v>
          </cell>
          <cell r="H16" t="str">
            <v>VmYCezYPWfW-LhYs1Hkx7Tm-val</v>
          </cell>
          <cell r="I16" t="str">
            <v>VmYCezYPWfW-j6NSiwlSxIi-val</v>
          </cell>
          <cell r="J16" t="str">
            <v>VmYCezYPWfW-fcK57lSPGQh-val</v>
          </cell>
          <cell r="K16" t="str">
            <v>VmYCezYPWfW-NZUP4w4nyDz-val</v>
          </cell>
          <cell r="L16" t="str">
            <v>VmYCezYPWfW-FQXGzVORZ6b-val</v>
          </cell>
          <cell r="M16" t="str">
            <v>VmYCezYPWfW-qQzdzVPRE1Y-val</v>
          </cell>
          <cell r="N16" t="str">
            <v>VmYCezYPWfW-W7IfepZkWXX-val</v>
          </cell>
          <cell r="O16" t="str">
            <v>VmYCezYPWfW-oCXdoKkpm6w-val</v>
          </cell>
          <cell r="P16" t="str">
            <v>VmYCezYPWfW-ZVWv8Byjx4a-val</v>
          </cell>
          <cell r="Q16" t="str">
            <v>VmYCezYPWfW-lulFtHd6g9U-val</v>
          </cell>
          <cell r="R16" t="str">
            <v>VmYCezYPWfW-Xh0GebJLxc7-val</v>
          </cell>
          <cell r="S16" t="str">
            <v>VmYCezYPWfW-WtSoS3htH0e-val</v>
          </cell>
          <cell r="T16" t="str">
            <v>VmYCezYPWfW-aBTLow9SHt6-val</v>
          </cell>
        </row>
        <row r="17">
          <cell r="C17" t="str">
            <v>indicatorVMjpoxTwsUY</v>
          </cell>
          <cell r="D17" t="str">
            <v>indicatormDQcUxpV7uU</v>
          </cell>
          <cell r="E17" t="str">
            <v>indicatorR2aa2yl74vr</v>
          </cell>
          <cell r="F17" t="str">
            <v>khx70zeNUUW-HllvX50cXC0-val</v>
          </cell>
          <cell r="G17" t="str">
            <v>aXmairWrfMD-cHdKrY4isFn-val</v>
          </cell>
          <cell r="H17" t="str">
            <v>aXmairWrfMD-LhYs1Hkx7Tm-val</v>
          </cell>
          <cell r="I17" t="str">
            <v>aXmairWrfMD-j6NSiwlSxIi-val</v>
          </cell>
          <cell r="J17" t="str">
            <v>aXmairWrfMD-fcK57lSPGQh-val</v>
          </cell>
          <cell r="K17" t="str">
            <v>aXmairWrfMD-NZUP4w4nyDz-val</v>
          </cell>
          <cell r="L17" t="str">
            <v>aXmairWrfMD-FQXGzVORZ6b-val</v>
          </cell>
          <cell r="M17" t="str">
            <v>aXmairWrfMD-qQzdzVPRE1Y-val</v>
          </cell>
          <cell r="N17" t="str">
            <v>aXmairWrfMD-W7IfepZkWXX-val</v>
          </cell>
          <cell r="O17" t="str">
            <v>aXmairWrfMD-oCXdoKkpm6w-val</v>
          </cell>
          <cell r="P17" t="str">
            <v>aXmairWrfMD-ZVWv8Byjx4a-val</v>
          </cell>
          <cell r="Q17" t="str">
            <v>aXmairWrfMD-lulFtHd6g9U-val</v>
          </cell>
          <cell r="R17" t="str">
            <v>aXmairWrfMD-Xh0GebJLxc7-val</v>
          </cell>
          <cell r="S17" t="str">
            <v>aXmairWrfMD-WtSoS3htH0e-val</v>
          </cell>
          <cell r="T17" t="str">
            <v>aXmairWrfMD-aBTLow9SHt6-val</v>
          </cell>
        </row>
        <row r="18">
          <cell r="C18" t="str">
            <v>indicatorhxqU82tnnCU</v>
          </cell>
          <cell r="D18" t="str">
            <v>indicatorU2KvL4vZg1B</v>
          </cell>
          <cell r="E18" t="str">
            <v>indicatorkPqt7bgVaha</v>
          </cell>
          <cell r="F18" t="str">
            <v>CdNXzkSckvr-HllvX50cXC0-val</v>
          </cell>
          <cell r="G18" t="str">
            <v>NQ2DQIdC9bh-cHdKrY4isFn-val</v>
          </cell>
          <cell r="H18" t="str">
            <v>NQ2DQIdC9bh-LhYs1Hkx7Tm-val</v>
          </cell>
          <cell r="I18" t="str">
            <v>NQ2DQIdC9bh-j6NSiwlSxIi-val</v>
          </cell>
          <cell r="J18" t="str">
            <v>NQ2DQIdC9bh-fcK57lSPGQh-val</v>
          </cell>
          <cell r="K18" t="str">
            <v>NQ2DQIdC9bh-NZUP4w4nyDz-val</v>
          </cell>
          <cell r="L18" t="str">
            <v>NQ2DQIdC9bh-FQXGzVORZ6b-val</v>
          </cell>
          <cell r="M18" t="str">
            <v>NQ2DQIdC9bh-qQzdzVPRE1Y-val</v>
          </cell>
          <cell r="N18" t="str">
            <v>NQ2DQIdC9bh-W7IfepZkWXX-val</v>
          </cell>
          <cell r="O18" t="str">
            <v>NQ2DQIdC9bh-oCXdoKkpm6w-val</v>
          </cell>
          <cell r="P18" t="str">
            <v>NQ2DQIdC9bh-ZVWv8Byjx4a-val</v>
          </cell>
          <cell r="Q18" t="str">
            <v>NQ2DQIdC9bh-lulFtHd6g9U-val</v>
          </cell>
          <cell r="R18" t="str">
            <v>NQ2DQIdC9bh-Xh0GebJLxc7-val</v>
          </cell>
          <cell r="S18" t="str">
            <v>NQ2DQIdC9bh-WtSoS3htH0e-val</v>
          </cell>
          <cell r="T18" t="str">
            <v>NQ2DQIdC9bh-aBTLow9SHt6-val</v>
          </cell>
        </row>
        <row r="19">
          <cell r="C19" t="str">
            <v>totalpEnCidSJu83</v>
          </cell>
          <cell r="D19" t="str">
            <v>pEnCidSJu83-iIcV5MepJ9Q-val</v>
          </cell>
          <cell r="E19" t="str">
            <v>pEnCidSJu83-teIQx8w7HTL-val</v>
          </cell>
          <cell r="F19" t="str">
            <v>S9UBTvEcJJr-HllvX50cXC0-val</v>
          </cell>
        </row>
        <row r="20">
          <cell r="C20" t="str">
            <v>totals0wgnRiHeUe</v>
          </cell>
          <cell r="D20" t="str">
            <v>s0wgnRiHeUe-iIcV5MepJ9Q-val</v>
          </cell>
          <cell r="E20" t="str">
            <v>s0wgnRiHeUe-teIQx8w7HTL-val</v>
          </cell>
          <cell r="F20" t="str">
            <v>cI46I5xfpAE-HllvX50cXC0-val</v>
          </cell>
        </row>
        <row r="21">
          <cell r="C21" t="str">
            <v>totalRregpNece1W</v>
          </cell>
          <cell r="D21" t="str">
            <v>RregpNece1W-iIcV5MepJ9Q-val</v>
          </cell>
          <cell r="E21" t="str">
            <v>RregpNece1W-teIQx8w7HTL-val</v>
          </cell>
          <cell r="F21" t="str">
            <v>gnV1JoEvWDh-HllvX50cXC0-val</v>
          </cell>
        </row>
        <row r="22">
          <cell r="C22" t="str">
            <v>totalmrx79MJf6Hm</v>
          </cell>
          <cell r="D22" t="str">
            <v>mrx79MJf6Hm-iIcV5MepJ9Q-val</v>
          </cell>
          <cell r="E22" t="str">
            <v>mrx79MJf6Hm-teIQx8w7HTL-val</v>
          </cell>
          <cell r="F22" t="str">
            <v>h2w2h1f6l9N-HllvX50cXC0-val</v>
          </cell>
        </row>
        <row r="23">
          <cell r="C23" t="str">
            <v>totalKQj7APFQG6z</v>
          </cell>
          <cell r="D23" t="str">
            <v>KQj7APFQG6z-iIcV5MepJ9Q-val</v>
          </cell>
          <cell r="E23" t="str">
            <v>KQj7APFQG6z-teIQx8w7HTL-val</v>
          </cell>
          <cell r="F23" t="str">
            <v>RwoYtalPSC7-HllvX50cXC0-val</v>
          </cell>
        </row>
        <row r="24">
          <cell r="C24" t="str">
            <v>indicatort4yeGuGYFQf</v>
          </cell>
          <cell r="D24" t="str">
            <v>indicatorzqnnh5ZWvuF</v>
          </cell>
          <cell r="E24" t="str">
            <v>indicatorUgXTsTuoHFR</v>
          </cell>
          <cell r="F24" t="str">
            <v>iZhUj6XLCf2-HllvX50cXC0-val</v>
          </cell>
          <cell r="G24" t="str">
            <v>CKr5or7Rsw2-cHdKrY4isFn-val</v>
          </cell>
          <cell r="H24" t="str">
            <v>CKr5or7Rsw2-LhYs1Hkx7Tm-val</v>
          </cell>
          <cell r="I24" t="str">
            <v>CKr5or7Rsw2-j6NSiwlSxIi-val</v>
          </cell>
          <cell r="J24" t="str">
            <v>CKr5or7Rsw2-fcK57lSPGQh-val</v>
          </cell>
          <cell r="K24" t="str">
            <v>CKr5or7Rsw2-NZUP4w4nyDz-val</v>
          </cell>
          <cell r="L24" t="str">
            <v>CKr5or7Rsw2-FQXGzVORZ6b-val</v>
          </cell>
          <cell r="M24" t="str">
            <v>CKr5or7Rsw2-qQzdzVPRE1Y-val</v>
          </cell>
          <cell r="N24" t="str">
            <v>CKr5or7Rsw2-W7IfepZkWXX-val</v>
          </cell>
          <cell r="O24" t="str">
            <v>CKr5or7Rsw2-oCXdoKkpm6w-val</v>
          </cell>
          <cell r="P24" t="str">
            <v>CKr5or7Rsw2-ZVWv8Byjx4a-val</v>
          </cell>
          <cell r="Q24" t="str">
            <v>CKr5or7Rsw2-lulFtHd6g9U-val</v>
          </cell>
          <cell r="R24" t="str">
            <v>CKr5or7Rsw2-Xh0GebJLxc7-val</v>
          </cell>
          <cell r="S24" t="str">
            <v>CKr5or7Rsw2-WtSoS3htH0e-val</v>
          </cell>
          <cell r="T24" t="str">
            <v>CKr5or7Rsw2-aBTLow9SHt6-val</v>
          </cell>
        </row>
        <row r="25">
          <cell r="C25" t="str">
            <v>totalhsVznuhU2ix</v>
          </cell>
          <cell r="D25" t="str">
            <v>hsVznuhU2ix-iIcV5MepJ9Q-val</v>
          </cell>
          <cell r="E25" t="str">
            <v>hsVznuhU2ix-teIQx8w7HTL-val</v>
          </cell>
          <cell r="F25" t="str">
            <v>S1BIM3lWXZS-HllvX50cXC0-val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3"/>
  <sheetViews>
    <sheetView zoomScaleNormal="100" workbookViewId="0">
      <selection activeCell="D13" sqref="C4:D13"/>
    </sheetView>
  </sheetViews>
  <sheetFormatPr defaultColWidth="8.5" defaultRowHeight="15.75" x14ac:dyDescent="0.25"/>
  <cols>
    <col min="2" max="2" width="14.5" customWidth="1"/>
    <col min="3" max="3" width="27.875" bestFit="1" customWidth="1"/>
    <col min="4" max="4" width="26.375" bestFit="1" customWidth="1"/>
    <col min="5" max="5" width="26.6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 t="s">
        <v>5</v>
      </c>
      <c r="C3" t="s">
        <v>6</v>
      </c>
    </row>
    <row r="4" spans="1:4" x14ac:dyDescent="0.25">
      <c r="A4" t="s">
        <v>4</v>
      </c>
      <c r="B4" t="s">
        <v>955</v>
      </c>
      <c r="C4" t="s">
        <v>956</v>
      </c>
      <c r="D4" s="2" t="s">
        <v>956</v>
      </c>
    </row>
    <row r="5" spans="1:4" x14ac:dyDescent="0.25">
      <c r="A5" t="s">
        <v>5</v>
      </c>
      <c r="B5" t="s">
        <v>957</v>
      </c>
      <c r="C5" t="s">
        <v>958</v>
      </c>
      <c r="D5" s="2" t="s">
        <v>958</v>
      </c>
    </row>
    <row r="6" spans="1:4" x14ac:dyDescent="0.25">
      <c r="A6" t="s">
        <v>6</v>
      </c>
      <c r="B6" t="s">
        <v>959</v>
      </c>
      <c r="C6" t="s">
        <v>960</v>
      </c>
      <c r="D6" s="2" t="s">
        <v>960</v>
      </c>
    </row>
    <row r="7" spans="1:4" x14ac:dyDescent="0.25">
      <c r="A7" t="s">
        <v>13</v>
      </c>
      <c r="B7" t="s">
        <v>961</v>
      </c>
      <c r="D7" s="2"/>
    </row>
    <row r="8" spans="1:4" x14ac:dyDescent="0.25">
      <c r="B8" t="s">
        <v>1271</v>
      </c>
      <c r="C8" t="s">
        <v>962</v>
      </c>
      <c r="D8" s="2" t="s">
        <v>1274</v>
      </c>
    </row>
    <row r="9" spans="1:4" x14ac:dyDescent="0.25">
      <c r="B9" t="s">
        <v>1272</v>
      </c>
      <c r="C9" t="s">
        <v>963</v>
      </c>
      <c r="D9" s="2" t="s">
        <v>1275</v>
      </c>
    </row>
    <row r="10" spans="1:4" x14ac:dyDescent="0.25">
      <c r="B10" t="s">
        <v>1273</v>
      </c>
      <c r="C10" t="s">
        <v>964</v>
      </c>
      <c r="D10" s="2" t="s">
        <v>1276</v>
      </c>
    </row>
    <row r="11" spans="1:4" x14ac:dyDescent="0.25">
      <c r="A11" t="s">
        <v>16</v>
      </c>
      <c r="B11" t="s">
        <v>965</v>
      </c>
      <c r="C11" t="s">
        <v>966</v>
      </c>
      <c r="D11" s="2" t="s">
        <v>966</v>
      </c>
    </row>
    <row r="12" spans="1:4" x14ac:dyDescent="0.25">
      <c r="A12" t="s">
        <v>22</v>
      </c>
      <c r="B12" t="s">
        <v>967</v>
      </c>
      <c r="C12" t="s">
        <v>968</v>
      </c>
      <c r="D12" s="2" t="s">
        <v>968</v>
      </c>
    </row>
    <row r="13" spans="1:4" x14ac:dyDescent="0.25">
      <c r="A13" t="s">
        <v>23</v>
      </c>
      <c r="B13" t="s">
        <v>969</v>
      </c>
      <c r="C13" t="s">
        <v>970</v>
      </c>
      <c r="D13" s="2" t="s">
        <v>970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7"/>
  <sheetViews>
    <sheetView zoomScaleNormal="100" workbookViewId="0">
      <selection activeCell="N13" sqref="N13"/>
    </sheetView>
  </sheetViews>
  <sheetFormatPr defaultColWidth="8.5" defaultRowHeight="15.75" x14ac:dyDescent="0.25"/>
  <sheetData>
    <row r="1" spans="1:26" x14ac:dyDescent="0.25">
      <c r="A1" t="s">
        <v>711</v>
      </c>
    </row>
    <row r="2" spans="1:26" x14ac:dyDescent="0.25">
      <c r="A2" t="s">
        <v>1</v>
      </c>
      <c r="B2" t="s">
        <v>95</v>
      </c>
      <c r="C2" t="s">
        <v>3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53</v>
      </c>
    </row>
    <row r="3" spans="1:26" x14ac:dyDescent="0.25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  <c r="J3" t="s">
        <v>34</v>
      </c>
      <c r="K3" t="s">
        <v>35</v>
      </c>
      <c r="L3" t="s">
        <v>36</v>
      </c>
      <c r="M3" t="s">
        <v>34</v>
      </c>
      <c r="N3" t="s">
        <v>35</v>
      </c>
      <c r="O3" t="s">
        <v>36</v>
      </c>
      <c r="P3" t="s">
        <v>34</v>
      </c>
      <c r="Q3" t="s">
        <v>35</v>
      </c>
      <c r="R3" t="s">
        <v>36</v>
      </c>
      <c r="S3" t="s">
        <v>34</v>
      </c>
      <c r="T3" t="s">
        <v>35</v>
      </c>
      <c r="U3" t="s">
        <v>36</v>
      </c>
      <c r="V3" t="s">
        <v>34</v>
      </c>
      <c r="W3" t="s">
        <v>35</v>
      </c>
      <c r="X3" t="s">
        <v>36</v>
      </c>
    </row>
    <row r="4" spans="1:26" x14ac:dyDescent="0.25">
      <c r="A4" t="s">
        <v>4</v>
      </c>
      <c r="B4" t="s">
        <v>5</v>
      </c>
      <c r="C4" t="s">
        <v>6</v>
      </c>
      <c r="D4" t="s">
        <v>13</v>
      </c>
      <c r="E4" t="s">
        <v>16</v>
      </c>
      <c r="F4" t="s">
        <v>22</v>
      </c>
      <c r="G4" t="s">
        <v>23</v>
      </c>
      <c r="H4" t="s">
        <v>24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</row>
    <row r="5" spans="1:26" x14ac:dyDescent="0.25">
      <c r="A5" t="s">
        <v>4</v>
      </c>
      <c r="B5" t="s">
        <v>428</v>
      </c>
      <c r="C5" t="s">
        <v>712</v>
      </c>
      <c r="D5" t="s">
        <v>713</v>
      </c>
      <c r="E5" t="s">
        <v>714</v>
      </c>
      <c r="F5" t="s">
        <v>715</v>
      </c>
      <c r="G5" t="s">
        <v>716</v>
      </c>
      <c r="H5" t="s">
        <v>717</v>
      </c>
      <c r="I5" t="s">
        <v>718</v>
      </c>
      <c r="J5" t="s">
        <v>719</v>
      </c>
      <c r="K5" t="s">
        <v>720</v>
      </c>
      <c r="L5" t="s">
        <v>721</v>
      </c>
      <c r="M5" t="s">
        <v>722</v>
      </c>
      <c r="N5" t="s">
        <v>723</v>
      </c>
      <c r="O5" t="s">
        <v>724</v>
      </c>
      <c r="P5" t="s">
        <v>725</v>
      </c>
      <c r="Q5" t="s">
        <v>726</v>
      </c>
      <c r="R5" t="s">
        <v>727</v>
      </c>
      <c r="S5" t="s">
        <v>728</v>
      </c>
      <c r="T5" t="s">
        <v>729</v>
      </c>
    </row>
    <row r="6" spans="1:26" x14ac:dyDescent="0.25">
      <c r="A6" t="s">
        <v>5</v>
      </c>
      <c r="B6" t="s">
        <v>447</v>
      </c>
      <c r="C6" t="s">
        <v>730</v>
      </c>
      <c r="D6" t="s">
        <v>731</v>
      </c>
      <c r="E6" t="s">
        <v>732</v>
      </c>
      <c r="F6" t="s">
        <v>733</v>
      </c>
      <c r="G6" t="s">
        <v>734</v>
      </c>
      <c r="H6" t="s">
        <v>735</v>
      </c>
      <c r="I6" t="s">
        <v>736</v>
      </c>
      <c r="J6" t="s">
        <v>737</v>
      </c>
      <c r="K6" t="s">
        <v>738</v>
      </c>
      <c r="L6" t="s">
        <v>739</v>
      </c>
      <c r="M6" t="s">
        <v>740</v>
      </c>
      <c r="N6" t="s">
        <v>741</v>
      </c>
      <c r="O6" t="s">
        <v>742</v>
      </c>
      <c r="P6" t="s">
        <v>743</v>
      </c>
      <c r="Q6" t="s">
        <v>744</v>
      </c>
      <c r="R6" t="s">
        <v>745</v>
      </c>
      <c r="S6" t="s">
        <v>746</v>
      </c>
      <c r="T6" t="s">
        <v>747</v>
      </c>
    </row>
    <row r="7" spans="1:26" x14ac:dyDescent="0.25">
      <c r="A7" t="s">
        <v>6</v>
      </c>
      <c r="B7" t="s">
        <v>466</v>
      </c>
      <c r="C7" t="s">
        <v>748</v>
      </c>
      <c r="D7" t="s">
        <v>749</v>
      </c>
      <c r="E7" t="s">
        <v>750</v>
      </c>
      <c r="F7" t="s">
        <v>751</v>
      </c>
      <c r="G7" t="s">
        <v>752</v>
      </c>
      <c r="H7" t="s">
        <v>753</v>
      </c>
      <c r="I7" t="s">
        <v>754</v>
      </c>
      <c r="J7" t="s">
        <v>755</v>
      </c>
      <c r="K7" t="s">
        <v>756</v>
      </c>
      <c r="L7" t="s">
        <v>757</v>
      </c>
      <c r="M7" t="s">
        <v>758</v>
      </c>
      <c r="N7" t="s">
        <v>759</v>
      </c>
      <c r="O7" t="s">
        <v>760</v>
      </c>
      <c r="P7" t="s">
        <v>761</v>
      </c>
      <c r="Q7" t="s">
        <v>762</v>
      </c>
      <c r="R7" t="s">
        <v>763</v>
      </c>
      <c r="S7" t="s">
        <v>764</v>
      </c>
      <c r="T7" t="s">
        <v>765</v>
      </c>
    </row>
    <row r="8" spans="1:26" x14ac:dyDescent="0.25">
      <c r="A8" t="s">
        <v>13</v>
      </c>
      <c r="B8" t="s">
        <v>485</v>
      </c>
      <c r="C8" t="s">
        <v>766</v>
      </c>
      <c r="D8" t="s">
        <v>767</v>
      </c>
      <c r="E8" t="s">
        <v>768</v>
      </c>
      <c r="F8" t="s">
        <v>769</v>
      </c>
      <c r="G8" t="s">
        <v>770</v>
      </c>
      <c r="H8" t="s">
        <v>771</v>
      </c>
      <c r="I8" t="s">
        <v>772</v>
      </c>
      <c r="J8" t="s">
        <v>773</v>
      </c>
      <c r="K8" t="s">
        <v>774</v>
      </c>
      <c r="L8" t="s">
        <v>775</v>
      </c>
      <c r="M8" t="s">
        <v>776</v>
      </c>
      <c r="N8" t="s">
        <v>777</v>
      </c>
      <c r="O8" t="s">
        <v>778</v>
      </c>
      <c r="P8" t="s">
        <v>779</v>
      </c>
      <c r="Q8" t="s">
        <v>780</v>
      </c>
      <c r="R8" t="s">
        <v>781</v>
      </c>
      <c r="S8" t="s">
        <v>782</v>
      </c>
      <c r="T8" t="s">
        <v>783</v>
      </c>
    </row>
    <row r="9" spans="1:26" x14ac:dyDescent="0.25">
      <c r="A9" t="s">
        <v>16</v>
      </c>
      <c r="B9" t="s">
        <v>504</v>
      </c>
      <c r="C9" t="s">
        <v>784</v>
      </c>
      <c r="D9" t="s">
        <v>785</v>
      </c>
      <c r="E9" t="s">
        <v>786</v>
      </c>
      <c r="F9" t="s">
        <v>787</v>
      </c>
      <c r="G9" t="s">
        <v>788</v>
      </c>
      <c r="H9" t="s">
        <v>789</v>
      </c>
      <c r="I9" t="s">
        <v>790</v>
      </c>
      <c r="J9" t="s">
        <v>791</v>
      </c>
      <c r="K9" t="s">
        <v>792</v>
      </c>
      <c r="L9" t="s">
        <v>793</v>
      </c>
      <c r="M9" t="s">
        <v>794</v>
      </c>
      <c r="N9" t="s">
        <v>795</v>
      </c>
      <c r="O9" t="s">
        <v>796</v>
      </c>
      <c r="P9" t="s">
        <v>797</v>
      </c>
      <c r="Q9" t="s">
        <v>798</v>
      </c>
      <c r="R9" t="s">
        <v>799</v>
      </c>
      <c r="S9" t="s">
        <v>800</v>
      </c>
      <c r="T9" t="s">
        <v>801</v>
      </c>
    </row>
    <row r="10" spans="1:26" x14ac:dyDescent="0.25">
      <c r="A10" t="s">
        <v>22</v>
      </c>
      <c r="B10" t="s">
        <v>240</v>
      </c>
      <c r="C10" t="s">
        <v>802</v>
      </c>
      <c r="D10" t="s">
        <v>803</v>
      </c>
      <c r="E10" t="s">
        <v>804</v>
      </c>
      <c r="F10" t="s">
        <v>805</v>
      </c>
      <c r="G10" t="s">
        <v>806</v>
      </c>
      <c r="H10" t="s">
        <v>807</v>
      </c>
      <c r="I10" t="s">
        <v>808</v>
      </c>
      <c r="J10" t="s">
        <v>809</v>
      </c>
      <c r="K10" t="s">
        <v>810</v>
      </c>
      <c r="L10" t="s">
        <v>811</v>
      </c>
      <c r="M10" t="s">
        <v>812</v>
      </c>
      <c r="N10" t="s">
        <v>813</v>
      </c>
      <c r="O10" t="s">
        <v>814</v>
      </c>
      <c r="P10" t="s">
        <v>815</v>
      </c>
      <c r="Q10" t="s">
        <v>816</v>
      </c>
      <c r="R10" t="s">
        <v>817</v>
      </c>
      <c r="S10" t="s">
        <v>818</v>
      </c>
      <c r="T10" t="s">
        <v>819</v>
      </c>
      <c r="U10" t="s">
        <v>820</v>
      </c>
      <c r="V10" t="s">
        <v>821</v>
      </c>
      <c r="W10" t="s">
        <v>822</v>
      </c>
      <c r="X10" t="s">
        <v>823</v>
      </c>
      <c r="Y10" t="s">
        <v>824</v>
      </c>
      <c r="Z10" t="s">
        <v>825</v>
      </c>
    </row>
    <row r="11" spans="1:26" x14ac:dyDescent="0.25">
      <c r="A11" t="s">
        <v>23</v>
      </c>
      <c r="B11" t="s">
        <v>269</v>
      </c>
      <c r="C11" t="s">
        <v>826</v>
      </c>
      <c r="D11" t="s">
        <v>827</v>
      </c>
      <c r="E11" t="s">
        <v>828</v>
      </c>
      <c r="F11" t="s">
        <v>829</v>
      </c>
      <c r="G11" t="s">
        <v>830</v>
      </c>
      <c r="H11" t="s">
        <v>831</v>
      </c>
      <c r="I11" t="s">
        <v>832</v>
      </c>
      <c r="J11" t="s">
        <v>833</v>
      </c>
      <c r="K11" t="s">
        <v>834</v>
      </c>
      <c r="L11" t="s">
        <v>835</v>
      </c>
      <c r="M11" t="s">
        <v>836</v>
      </c>
      <c r="N11" t="s">
        <v>837</v>
      </c>
      <c r="O11" t="s">
        <v>838</v>
      </c>
      <c r="P11" t="s">
        <v>839</v>
      </c>
      <c r="Q11" t="s">
        <v>840</v>
      </c>
      <c r="R11" t="s">
        <v>841</v>
      </c>
      <c r="S11" t="s">
        <v>842</v>
      </c>
      <c r="T11" t="s">
        <v>843</v>
      </c>
      <c r="U11" t="s">
        <v>844</v>
      </c>
      <c r="V11" t="s">
        <v>845</v>
      </c>
      <c r="W11" t="s">
        <v>846</v>
      </c>
      <c r="X11" t="s">
        <v>847</v>
      </c>
      <c r="Y11" t="s">
        <v>848</v>
      </c>
      <c r="Z11" t="s">
        <v>849</v>
      </c>
    </row>
    <row r="12" spans="1:26" x14ac:dyDescent="0.25">
      <c r="A12" t="s">
        <v>24</v>
      </c>
      <c r="B12" t="s">
        <v>298</v>
      </c>
      <c r="C12" t="s">
        <v>850</v>
      </c>
      <c r="D12" t="s">
        <v>851</v>
      </c>
      <c r="E12" t="s">
        <v>852</v>
      </c>
      <c r="F12" t="s">
        <v>853</v>
      </c>
      <c r="G12" t="s">
        <v>854</v>
      </c>
      <c r="H12" t="s">
        <v>855</v>
      </c>
      <c r="I12" t="s">
        <v>856</v>
      </c>
      <c r="J12" t="s">
        <v>857</v>
      </c>
      <c r="K12" t="s">
        <v>858</v>
      </c>
      <c r="L12" t="s">
        <v>859</v>
      </c>
      <c r="M12" t="s">
        <v>860</v>
      </c>
      <c r="N12" t="s">
        <v>861</v>
      </c>
      <c r="O12" t="s">
        <v>862</v>
      </c>
      <c r="P12" t="s">
        <v>863</v>
      </c>
      <c r="Q12" t="s">
        <v>864</v>
      </c>
      <c r="R12" t="s">
        <v>865</v>
      </c>
      <c r="S12" t="s">
        <v>866</v>
      </c>
      <c r="T12" t="s">
        <v>867</v>
      </c>
      <c r="U12" t="s">
        <v>868</v>
      </c>
      <c r="V12" t="s">
        <v>869</v>
      </c>
      <c r="W12" t="s">
        <v>870</v>
      </c>
      <c r="X12" t="s">
        <v>871</v>
      </c>
      <c r="Y12" t="s">
        <v>872</v>
      </c>
      <c r="Z12" t="s">
        <v>873</v>
      </c>
    </row>
    <row r="13" spans="1:26" x14ac:dyDescent="0.25">
      <c r="A13" t="s">
        <v>107</v>
      </c>
      <c r="B13" t="s">
        <v>327</v>
      </c>
      <c r="C13" t="s">
        <v>874</v>
      </c>
      <c r="D13" t="s">
        <v>875</v>
      </c>
      <c r="E13" t="s">
        <v>876</v>
      </c>
      <c r="F13" t="s">
        <v>877</v>
      </c>
      <c r="G13" t="s">
        <v>878</v>
      </c>
      <c r="H13" t="s">
        <v>879</v>
      </c>
      <c r="I13" t="s">
        <v>880</v>
      </c>
      <c r="J13" t="s">
        <v>881</v>
      </c>
      <c r="K13" t="s">
        <v>882</v>
      </c>
      <c r="L13" t="s">
        <v>883</v>
      </c>
      <c r="M13" t="s">
        <v>884</v>
      </c>
      <c r="N13" t="s">
        <v>885</v>
      </c>
      <c r="R13" t="s">
        <v>886</v>
      </c>
      <c r="S13" t="s">
        <v>887</v>
      </c>
      <c r="T13" t="s">
        <v>888</v>
      </c>
      <c r="U13" t="s">
        <v>889</v>
      </c>
      <c r="V13" t="s">
        <v>890</v>
      </c>
      <c r="W13" t="s">
        <v>891</v>
      </c>
      <c r="X13" t="s">
        <v>892</v>
      </c>
      <c r="Y13" t="s">
        <v>893</v>
      </c>
      <c r="Z13" t="s">
        <v>894</v>
      </c>
    </row>
    <row r="14" spans="1:26" x14ac:dyDescent="0.25">
      <c r="A14" t="s">
        <v>108</v>
      </c>
      <c r="B14" t="s">
        <v>353</v>
      </c>
      <c r="C14" t="s">
        <v>895</v>
      </c>
      <c r="D14" t="s">
        <v>896</v>
      </c>
      <c r="E14" t="s">
        <v>897</v>
      </c>
      <c r="F14" t="s">
        <v>898</v>
      </c>
      <c r="G14" t="s">
        <v>899</v>
      </c>
      <c r="H14" t="s">
        <v>900</v>
      </c>
      <c r="I14" t="s">
        <v>901</v>
      </c>
      <c r="J14" t="s">
        <v>902</v>
      </c>
      <c r="K14" t="s">
        <v>903</v>
      </c>
      <c r="L14" t="s">
        <v>904</v>
      </c>
      <c r="M14" t="s">
        <v>905</v>
      </c>
      <c r="N14" t="s">
        <v>906</v>
      </c>
      <c r="O14" t="s">
        <v>907</v>
      </c>
      <c r="P14" t="s">
        <v>908</v>
      </c>
      <c r="Q14" t="s">
        <v>909</v>
      </c>
      <c r="R14" t="s">
        <v>910</v>
      </c>
      <c r="S14" t="s">
        <v>911</v>
      </c>
      <c r="T14" t="s">
        <v>912</v>
      </c>
      <c r="U14" t="s">
        <v>913</v>
      </c>
      <c r="V14" t="s">
        <v>914</v>
      </c>
      <c r="W14" t="s">
        <v>915</v>
      </c>
      <c r="X14" t="s">
        <v>916</v>
      </c>
      <c r="Y14" t="s">
        <v>917</v>
      </c>
      <c r="Z14" t="s">
        <v>918</v>
      </c>
    </row>
    <row r="15" spans="1:26" x14ac:dyDescent="0.25">
      <c r="A15" t="s">
        <v>109</v>
      </c>
      <c r="B15" t="s">
        <v>382</v>
      </c>
      <c r="C15" t="s">
        <v>919</v>
      </c>
      <c r="D15" t="s">
        <v>920</v>
      </c>
      <c r="E15" t="s">
        <v>921</v>
      </c>
    </row>
    <row r="16" spans="1:26" x14ac:dyDescent="0.25">
      <c r="A16" t="s">
        <v>110</v>
      </c>
      <c r="B16" t="s">
        <v>394</v>
      </c>
      <c r="C16" t="s">
        <v>922</v>
      </c>
      <c r="D16" t="s">
        <v>923</v>
      </c>
      <c r="E16" t="s">
        <v>924</v>
      </c>
    </row>
    <row r="17" spans="1:26" x14ac:dyDescent="0.25">
      <c r="A17" t="s">
        <v>111</v>
      </c>
      <c r="B17" t="s">
        <v>643</v>
      </c>
      <c r="C17" t="s">
        <v>925</v>
      </c>
      <c r="D17" t="s">
        <v>926</v>
      </c>
      <c r="E17" t="s">
        <v>927</v>
      </c>
      <c r="F17" t="s">
        <v>928</v>
      </c>
      <c r="G17" t="s">
        <v>929</v>
      </c>
      <c r="H17" t="s">
        <v>930</v>
      </c>
      <c r="I17" t="s">
        <v>931</v>
      </c>
      <c r="J17" t="s">
        <v>932</v>
      </c>
      <c r="K17" t="s">
        <v>933</v>
      </c>
      <c r="L17" t="s">
        <v>934</v>
      </c>
      <c r="M17" t="s">
        <v>935</v>
      </c>
      <c r="N17" t="s">
        <v>936</v>
      </c>
      <c r="O17" t="s">
        <v>937</v>
      </c>
      <c r="P17" t="s">
        <v>938</v>
      </c>
      <c r="Q17" t="s">
        <v>939</v>
      </c>
      <c r="R17" t="s">
        <v>940</v>
      </c>
      <c r="S17" t="s">
        <v>941</v>
      </c>
      <c r="T17" t="s">
        <v>942</v>
      </c>
      <c r="U17" t="s">
        <v>943</v>
      </c>
      <c r="V17" t="s">
        <v>944</v>
      </c>
      <c r="W17" t="s">
        <v>945</v>
      </c>
      <c r="X17" t="s">
        <v>946</v>
      </c>
      <c r="Y17" t="s">
        <v>947</v>
      </c>
      <c r="Z17" t="s">
        <v>948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19"/>
  <sheetViews>
    <sheetView zoomScaleNormal="100" workbookViewId="0">
      <selection activeCell="C18" sqref="C18:E18"/>
    </sheetView>
  </sheetViews>
  <sheetFormatPr defaultColWidth="8.5" defaultRowHeight="15.75" x14ac:dyDescent="0.25"/>
  <cols>
    <col min="1" max="1" width="4" customWidth="1"/>
  </cols>
  <sheetData>
    <row r="1" spans="1:30" x14ac:dyDescent="0.25">
      <c r="A1" t="s">
        <v>952</v>
      </c>
    </row>
    <row r="2" spans="1:30" x14ac:dyDescent="0.25">
      <c r="A2" t="s">
        <v>1</v>
      </c>
      <c r="B2" t="s">
        <v>95</v>
      </c>
      <c r="C2" t="s">
        <v>3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53</v>
      </c>
      <c r="K2" t="s">
        <v>102</v>
      </c>
    </row>
    <row r="3" spans="1:30" x14ac:dyDescent="0.25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  <c r="J3" t="s">
        <v>34</v>
      </c>
      <c r="K3" t="s">
        <v>35</v>
      </c>
      <c r="L3" t="s">
        <v>36</v>
      </c>
      <c r="M3" t="s">
        <v>34</v>
      </c>
      <c r="N3" t="s">
        <v>35</v>
      </c>
      <c r="O3" t="s">
        <v>36</v>
      </c>
      <c r="P3" t="s">
        <v>34</v>
      </c>
      <c r="Q3" t="s">
        <v>35</v>
      </c>
      <c r="R3" t="s">
        <v>36</v>
      </c>
      <c r="S3" t="s">
        <v>34</v>
      </c>
      <c r="T3" t="s">
        <v>35</v>
      </c>
      <c r="U3" t="s">
        <v>36</v>
      </c>
      <c r="V3" t="s">
        <v>34</v>
      </c>
      <c r="W3" t="s">
        <v>35</v>
      </c>
      <c r="X3" t="s">
        <v>36</v>
      </c>
      <c r="Y3" t="s">
        <v>103</v>
      </c>
      <c r="Z3" t="s">
        <v>104</v>
      </c>
      <c r="AA3" t="s">
        <v>105</v>
      </c>
      <c r="AB3" t="s">
        <v>106</v>
      </c>
    </row>
    <row r="4" spans="1:30" x14ac:dyDescent="0.25">
      <c r="A4" t="s">
        <v>4</v>
      </c>
      <c r="B4" t="s">
        <v>5</v>
      </c>
      <c r="C4" t="s">
        <v>6</v>
      </c>
      <c r="D4" t="s">
        <v>13</v>
      </c>
      <c r="E4" t="s">
        <v>16</v>
      </c>
      <c r="F4" t="s">
        <v>22</v>
      </c>
      <c r="G4" t="s">
        <v>23</v>
      </c>
      <c r="H4" t="s">
        <v>24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  <c r="AB4" t="s">
        <v>126</v>
      </c>
      <c r="AC4" t="s">
        <v>127</v>
      </c>
      <c r="AD4" t="s">
        <v>128</v>
      </c>
    </row>
    <row r="5" spans="1:30" x14ac:dyDescent="0.25">
      <c r="A5" t="s">
        <v>4</v>
      </c>
      <c r="B5" t="s">
        <v>428</v>
      </c>
      <c r="C5" t="s">
        <v>130</v>
      </c>
      <c r="D5" t="s">
        <v>131</v>
      </c>
      <c r="E5" t="s">
        <v>132</v>
      </c>
      <c r="F5" t="s">
        <v>133</v>
      </c>
      <c r="G5" t="s">
        <v>134</v>
      </c>
      <c r="H5" t="s">
        <v>135</v>
      </c>
      <c r="I5" t="s">
        <v>136</v>
      </c>
      <c r="J5" t="s">
        <v>137</v>
      </c>
      <c r="K5" t="s">
        <v>138</v>
      </c>
      <c r="L5" t="s">
        <v>139</v>
      </c>
      <c r="M5" t="s">
        <v>140</v>
      </c>
      <c r="N5" t="s">
        <v>141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</row>
    <row r="6" spans="1:30" x14ac:dyDescent="0.25">
      <c r="A6" t="s">
        <v>5</v>
      </c>
      <c r="B6" t="s">
        <v>447</v>
      </c>
      <c r="C6" t="s">
        <v>152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  <c r="P6" t="s">
        <v>165</v>
      </c>
      <c r="Q6" t="s">
        <v>166</v>
      </c>
      <c r="R6" t="s">
        <v>167</v>
      </c>
      <c r="S6" t="s">
        <v>168</v>
      </c>
      <c r="T6" t="s">
        <v>169</v>
      </c>
    </row>
    <row r="7" spans="1:30" x14ac:dyDescent="0.25">
      <c r="A7" t="s">
        <v>6</v>
      </c>
      <c r="B7" t="s">
        <v>466</v>
      </c>
      <c r="C7" t="s">
        <v>174</v>
      </c>
      <c r="D7" t="s">
        <v>175</v>
      </c>
      <c r="E7" t="s">
        <v>176</v>
      </c>
      <c r="F7" t="s">
        <v>177</v>
      </c>
      <c r="G7" t="s">
        <v>178</v>
      </c>
      <c r="H7" t="s">
        <v>179</v>
      </c>
      <c r="I7" t="s">
        <v>180</v>
      </c>
      <c r="J7" t="s">
        <v>181</v>
      </c>
      <c r="K7" t="s">
        <v>182</v>
      </c>
      <c r="L7" t="s">
        <v>183</v>
      </c>
      <c r="M7" t="s">
        <v>184</v>
      </c>
      <c r="N7" t="s">
        <v>185</v>
      </c>
      <c r="O7" t="s">
        <v>186</v>
      </c>
      <c r="P7" t="s">
        <v>187</v>
      </c>
      <c r="Q7" t="s">
        <v>188</v>
      </c>
      <c r="R7" t="s">
        <v>189</v>
      </c>
      <c r="S7" t="s">
        <v>190</v>
      </c>
      <c r="T7" t="s">
        <v>191</v>
      </c>
    </row>
    <row r="8" spans="1:30" x14ac:dyDescent="0.25">
      <c r="A8" t="s">
        <v>13</v>
      </c>
      <c r="B8" t="s">
        <v>485</v>
      </c>
      <c r="C8" t="s">
        <v>196</v>
      </c>
      <c r="D8" t="s">
        <v>197</v>
      </c>
      <c r="E8" t="s">
        <v>198</v>
      </c>
      <c r="F8" t="s">
        <v>199</v>
      </c>
      <c r="G8" t="s">
        <v>200</v>
      </c>
      <c r="H8" t="s">
        <v>201</v>
      </c>
      <c r="I8" t="s">
        <v>202</v>
      </c>
      <c r="J8" t="s">
        <v>203</v>
      </c>
      <c r="K8" t="s">
        <v>204</v>
      </c>
      <c r="L8" t="s">
        <v>205</v>
      </c>
      <c r="M8" t="s">
        <v>206</v>
      </c>
      <c r="N8" t="s">
        <v>207</v>
      </c>
      <c r="O8" t="s">
        <v>208</v>
      </c>
      <c r="P8" t="s">
        <v>209</v>
      </c>
      <c r="Q8" t="s">
        <v>210</v>
      </c>
      <c r="R8" t="s">
        <v>211</v>
      </c>
      <c r="S8" t="s">
        <v>212</v>
      </c>
      <c r="T8" t="s">
        <v>213</v>
      </c>
    </row>
    <row r="9" spans="1:30" x14ac:dyDescent="0.25">
      <c r="A9" t="s">
        <v>16</v>
      </c>
      <c r="B9" t="s">
        <v>504</v>
      </c>
      <c r="C9" t="s">
        <v>218</v>
      </c>
      <c r="D9" t="s">
        <v>219</v>
      </c>
      <c r="E9" t="s">
        <v>220</v>
      </c>
      <c r="F9" t="s">
        <v>221</v>
      </c>
      <c r="G9" t="s">
        <v>222</v>
      </c>
      <c r="H9" t="s">
        <v>223</v>
      </c>
      <c r="I9" t="s">
        <v>224</v>
      </c>
      <c r="J9" t="s">
        <v>225</v>
      </c>
      <c r="K9" t="s">
        <v>226</v>
      </c>
      <c r="L9" t="s">
        <v>227</v>
      </c>
      <c r="M9" t="s">
        <v>228</v>
      </c>
      <c r="N9" t="s">
        <v>229</v>
      </c>
      <c r="O9" t="s">
        <v>230</v>
      </c>
      <c r="P9" t="s">
        <v>231</v>
      </c>
      <c r="Q9" t="s">
        <v>232</v>
      </c>
      <c r="R9" t="s">
        <v>233</v>
      </c>
      <c r="S9" t="s">
        <v>234</v>
      </c>
      <c r="T9" t="s">
        <v>235</v>
      </c>
    </row>
    <row r="10" spans="1:30" x14ac:dyDescent="0.25">
      <c r="A10" t="s">
        <v>22</v>
      </c>
      <c r="B10" t="s">
        <v>240</v>
      </c>
      <c r="C10" t="s">
        <v>241</v>
      </c>
      <c r="D10" t="s">
        <v>242</v>
      </c>
      <c r="E10" t="s">
        <v>243</v>
      </c>
      <c r="F10" t="s">
        <v>244</v>
      </c>
      <c r="G10" t="s">
        <v>245</v>
      </c>
      <c r="H10" t="s">
        <v>246</v>
      </c>
      <c r="I10" t="s">
        <v>247</v>
      </c>
      <c r="J10" t="s">
        <v>248</v>
      </c>
      <c r="K10" t="s">
        <v>249</v>
      </c>
      <c r="L10" t="s">
        <v>250</v>
      </c>
      <c r="M10" t="s">
        <v>251</v>
      </c>
      <c r="N10" t="s">
        <v>252</v>
      </c>
      <c r="O10" t="s">
        <v>253</v>
      </c>
      <c r="P10" t="s">
        <v>254</v>
      </c>
      <c r="Q10" t="s">
        <v>255</v>
      </c>
      <c r="R10" t="s">
        <v>256</v>
      </c>
      <c r="S10" t="s">
        <v>257</v>
      </c>
      <c r="T10" t="s">
        <v>258</v>
      </c>
      <c r="U10" t="s">
        <v>259</v>
      </c>
      <c r="V10" t="s">
        <v>260</v>
      </c>
      <c r="W10" t="s">
        <v>261</v>
      </c>
      <c r="X10" t="s">
        <v>262</v>
      </c>
      <c r="Y10" t="s">
        <v>263</v>
      </c>
      <c r="Z10" t="s">
        <v>264</v>
      </c>
    </row>
    <row r="11" spans="1:30" x14ac:dyDescent="0.25">
      <c r="A11" t="s">
        <v>23</v>
      </c>
      <c r="B11" t="s">
        <v>269</v>
      </c>
      <c r="C11" t="s">
        <v>270</v>
      </c>
      <c r="D11" t="s">
        <v>271</v>
      </c>
      <c r="E11" t="s">
        <v>272</v>
      </c>
      <c r="F11" t="s">
        <v>273</v>
      </c>
      <c r="G11" t="s">
        <v>274</v>
      </c>
      <c r="H11" t="s">
        <v>275</v>
      </c>
      <c r="I11" t="s">
        <v>276</v>
      </c>
      <c r="J11" t="s">
        <v>277</v>
      </c>
      <c r="K11" t="s">
        <v>278</v>
      </c>
      <c r="L11" t="s">
        <v>279</v>
      </c>
      <c r="M11" t="s">
        <v>280</v>
      </c>
      <c r="N11" t="s">
        <v>281</v>
      </c>
      <c r="O11" t="s">
        <v>282</v>
      </c>
      <c r="P11" t="s">
        <v>283</v>
      </c>
      <c r="Q11" t="s">
        <v>284</v>
      </c>
      <c r="R11" t="s">
        <v>285</v>
      </c>
      <c r="S11" t="s">
        <v>286</v>
      </c>
      <c r="T11" t="s">
        <v>287</v>
      </c>
      <c r="U11" t="s">
        <v>288</v>
      </c>
      <c r="V11" t="s">
        <v>289</v>
      </c>
      <c r="W11" t="s">
        <v>290</v>
      </c>
      <c r="X11" t="s">
        <v>291</v>
      </c>
      <c r="Y11" t="s">
        <v>292</v>
      </c>
      <c r="Z11" t="s">
        <v>293</v>
      </c>
    </row>
    <row r="12" spans="1:30" x14ac:dyDescent="0.25">
      <c r="A12" t="s">
        <v>24</v>
      </c>
      <c r="B12" t="s">
        <v>298</v>
      </c>
      <c r="C12" t="s">
        <v>299</v>
      </c>
      <c r="D12" t="s">
        <v>300</v>
      </c>
      <c r="E12" t="s">
        <v>301</v>
      </c>
      <c r="F12" t="s">
        <v>302</v>
      </c>
      <c r="G12" t="s">
        <v>303</v>
      </c>
      <c r="H12" t="s">
        <v>304</v>
      </c>
      <c r="I12" t="s">
        <v>305</v>
      </c>
      <c r="J12" t="s">
        <v>306</v>
      </c>
      <c r="K12" t="s">
        <v>307</v>
      </c>
      <c r="L12" t="s">
        <v>308</v>
      </c>
      <c r="M12" t="s">
        <v>309</v>
      </c>
      <c r="N12" t="s">
        <v>310</v>
      </c>
      <c r="O12" t="s">
        <v>311</v>
      </c>
      <c r="P12" t="s">
        <v>312</v>
      </c>
      <c r="Q12" t="s">
        <v>313</v>
      </c>
      <c r="R12" t="s">
        <v>314</v>
      </c>
      <c r="S12" t="s">
        <v>315</v>
      </c>
      <c r="T12" t="s">
        <v>316</v>
      </c>
      <c r="U12" t="s">
        <v>317</v>
      </c>
      <c r="V12" t="s">
        <v>318</v>
      </c>
      <c r="W12" t="s">
        <v>319</v>
      </c>
      <c r="X12" t="s">
        <v>320</v>
      </c>
      <c r="Y12" t="s">
        <v>321</v>
      </c>
      <c r="Z12" t="s">
        <v>322</v>
      </c>
    </row>
    <row r="13" spans="1:30" x14ac:dyDescent="0.25">
      <c r="A13" t="s">
        <v>107</v>
      </c>
      <c r="B13" t="s">
        <v>327</v>
      </c>
      <c r="C13" t="s">
        <v>328</v>
      </c>
      <c r="D13" t="s">
        <v>329</v>
      </c>
      <c r="E13" t="s">
        <v>330</v>
      </c>
      <c r="F13" t="s">
        <v>331</v>
      </c>
      <c r="G13" t="s">
        <v>332</v>
      </c>
      <c r="H13" t="s">
        <v>333</v>
      </c>
      <c r="I13" t="s">
        <v>334</v>
      </c>
      <c r="J13" t="s">
        <v>335</v>
      </c>
      <c r="K13" t="s">
        <v>336</v>
      </c>
      <c r="L13" t="s">
        <v>337</v>
      </c>
      <c r="M13" t="s">
        <v>338</v>
      </c>
      <c r="N13" t="s">
        <v>339</v>
      </c>
      <c r="R13" t="s">
        <v>340</v>
      </c>
      <c r="S13" t="s">
        <v>341</v>
      </c>
      <c r="T13" t="s">
        <v>342</v>
      </c>
      <c r="U13" t="s">
        <v>343</v>
      </c>
      <c r="V13" t="s">
        <v>344</v>
      </c>
      <c r="W13" t="s">
        <v>345</v>
      </c>
      <c r="X13" t="s">
        <v>346</v>
      </c>
      <c r="Y13" t="s">
        <v>347</v>
      </c>
      <c r="Z13" t="s">
        <v>348</v>
      </c>
    </row>
    <row r="14" spans="1:30" x14ac:dyDescent="0.25">
      <c r="A14" t="s">
        <v>108</v>
      </c>
      <c r="B14" t="s">
        <v>353</v>
      </c>
      <c r="C14" t="s">
        <v>354</v>
      </c>
      <c r="D14" t="s">
        <v>355</v>
      </c>
      <c r="E14" t="s">
        <v>356</v>
      </c>
      <c r="F14" t="s">
        <v>357</v>
      </c>
      <c r="G14" t="s">
        <v>358</v>
      </c>
      <c r="H14" t="s">
        <v>359</v>
      </c>
      <c r="I14" t="s">
        <v>360</v>
      </c>
      <c r="J14" t="s">
        <v>361</v>
      </c>
      <c r="K14" t="s">
        <v>362</v>
      </c>
      <c r="L14" t="s">
        <v>363</v>
      </c>
      <c r="M14" t="s">
        <v>364</v>
      </c>
      <c r="N14" t="s">
        <v>365</v>
      </c>
      <c r="O14" t="s">
        <v>366</v>
      </c>
      <c r="P14" t="s">
        <v>367</v>
      </c>
      <c r="Q14" t="s">
        <v>368</v>
      </c>
      <c r="R14" t="s">
        <v>369</v>
      </c>
      <c r="S14" t="s">
        <v>370</v>
      </c>
      <c r="T14" t="s">
        <v>371</v>
      </c>
      <c r="U14" t="s">
        <v>372</v>
      </c>
      <c r="V14" t="s">
        <v>373</v>
      </c>
      <c r="W14" t="s">
        <v>374</v>
      </c>
      <c r="X14" t="s">
        <v>375</v>
      </c>
      <c r="Y14" t="s">
        <v>376</v>
      </c>
      <c r="Z14" t="s">
        <v>377</v>
      </c>
    </row>
    <row r="15" spans="1:30" x14ac:dyDescent="0.25">
      <c r="A15" t="s">
        <v>109</v>
      </c>
      <c r="B15" t="s">
        <v>382</v>
      </c>
      <c r="C15" t="s">
        <v>383</v>
      </c>
      <c r="D15" t="s">
        <v>384</v>
      </c>
      <c r="E15" t="s">
        <v>385</v>
      </c>
    </row>
    <row r="16" spans="1:30" x14ac:dyDescent="0.25">
      <c r="A16" t="s">
        <v>110</v>
      </c>
      <c r="B16" t="s">
        <v>386</v>
      </c>
      <c r="C16" t="s">
        <v>387</v>
      </c>
      <c r="D16" t="s">
        <v>388</v>
      </c>
      <c r="E16" t="s">
        <v>389</v>
      </c>
    </row>
    <row r="17" spans="1:26" x14ac:dyDescent="0.25">
      <c r="A17" t="s">
        <v>111</v>
      </c>
      <c r="B17" t="s">
        <v>953</v>
      </c>
      <c r="C17" t="s">
        <v>391</v>
      </c>
      <c r="D17" t="s">
        <v>392</v>
      </c>
      <c r="E17" t="s">
        <v>393</v>
      </c>
    </row>
    <row r="18" spans="1:26" x14ac:dyDescent="0.25">
      <c r="A18" t="s">
        <v>112</v>
      </c>
      <c r="B18" t="s">
        <v>394</v>
      </c>
      <c r="C18" t="s">
        <v>395</v>
      </c>
      <c r="D18" t="s">
        <v>396</v>
      </c>
      <c r="E18" t="s">
        <v>397</v>
      </c>
    </row>
    <row r="19" spans="1:26" x14ac:dyDescent="0.25">
      <c r="A19" t="s">
        <v>113</v>
      </c>
      <c r="B19" t="s">
        <v>643</v>
      </c>
      <c r="C19" t="s">
        <v>399</v>
      </c>
      <c r="D19" t="s">
        <v>400</v>
      </c>
      <c r="E19" t="s">
        <v>401</v>
      </c>
      <c r="F19" t="s">
        <v>402</v>
      </c>
      <c r="G19" t="s">
        <v>403</v>
      </c>
      <c r="H19" t="s">
        <v>404</v>
      </c>
      <c r="I19" t="s">
        <v>405</v>
      </c>
      <c r="J19" t="s">
        <v>406</v>
      </c>
      <c r="K19" t="s">
        <v>407</v>
      </c>
      <c r="L19" t="s">
        <v>408</v>
      </c>
      <c r="M19" t="s">
        <v>409</v>
      </c>
      <c r="N19" t="s">
        <v>410</v>
      </c>
      <c r="O19" t="s">
        <v>411</v>
      </c>
      <c r="P19" t="s">
        <v>412</v>
      </c>
      <c r="Q19" t="s">
        <v>413</v>
      </c>
      <c r="R19" t="s">
        <v>414</v>
      </c>
      <c r="S19" t="s">
        <v>415</v>
      </c>
      <c r="T19" t="s">
        <v>416</v>
      </c>
      <c r="U19" t="s">
        <v>417</v>
      </c>
      <c r="V19" t="s">
        <v>418</v>
      </c>
      <c r="W19" t="s">
        <v>419</v>
      </c>
      <c r="X19" t="s">
        <v>420</v>
      </c>
      <c r="Y19" t="s">
        <v>421</v>
      </c>
      <c r="Z19" t="s">
        <v>422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21"/>
  <sheetViews>
    <sheetView topLeftCell="C1" zoomScaleNormal="100" workbookViewId="0">
      <selection activeCell="C2" sqref="C2"/>
    </sheetView>
  </sheetViews>
  <sheetFormatPr defaultColWidth="8.5" defaultRowHeight="15.75" x14ac:dyDescent="0.25"/>
  <cols>
    <col min="1" max="1" width="31.375" customWidth="1"/>
    <col min="2" max="2" width="12.375" customWidth="1"/>
    <col min="3" max="3" width="10.5" customWidth="1"/>
    <col min="4" max="4" width="12.375" customWidth="1"/>
    <col min="15" max="15" width="26" bestFit="1" customWidth="1"/>
  </cols>
  <sheetData>
    <row r="1" spans="1:15" x14ac:dyDescent="0.25">
      <c r="B1" t="s">
        <v>971</v>
      </c>
    </row>
    <row r="2" spans="1:15" x14ac:dyDescent="0.25">
      <c r="A2" t="s">
        <v>28</v>
      </c>
      <c r="B2" t="s">
        <v>29</v>
      </c>
      <c r="C2" t="s">
        <v>30</v>
      </c>
      <c r="J2" t="s">
        <v>33</v>
      </c>
    </row>
    <row r="3" spans="1:15" x14ac:dyDescent="0.25"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</row>
    <row r="4" spans="1:15" x14ac:dyDescent="0.25">
      <c r="D4" t="s">
        <v>34</v>
      </c>
      <c r="E4" t="s">
        <v>60</v>
      </c>
      <c r="F4" t="s">
        <v>61</v>
      </c>
    </row>
    <row r="6" spans="1:15" x14ac:dyDescent="0.25">
      <c r="A6" t="s">
        <v>63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88</v>
      </c>
      <c r="J6" t="s">
        <v>89</v>
      </c>
      <c r="K6" t="s">
        <v>90</v>
      </c>
      <c r="L6" t="s">
        <v>91</v>
      </c>
      <c r="M6" t="s">
        <v>92</v>
      </c>
      <c r="N6" t="s">
        <v>93</v>
      </c>
      <c r="O6" t="s">
        <v>94</v>
      </c>
    </row>
    <row r="7" spans="1:15" x14ac:dyDescent="0.25">
      <c r="A7" t="s">
        <v>63</v>
      </c>
    </row>
    <row r="8" spans="1:15" x14ac:dyDescent="0.25">
      <c r="A8" t="s">
        <v>64</v>
      </c>
    </row>
    <row r="9" spans="1:15" x14ac:dyDescent="0.25">
      <c r="A9" t="s">
        <v>65</v>
      </c>
    </row>
    <row r="10" spans="1:15" x14ac:dyDescent="0.25">
      <c r="A10" t="s">
        <v>66</v>
      </c>
    </row>
    <row r="11" spans="1:15" x14ac:dyDescent="0.25">
      <c r="A11" t="s">
        <v>67</v>
      </c>
    </row>
    <row r="12" spans="1:15" x14ac:dyDescent="0.25">
      <c r="A12" t="s">
        <v>68</v>
      </c>
    </row>
    <row r="13" spans="1:15" x14ac:dyDescent="0.25">
      <c r="A13" t="s">
        <v>69</v>
      </c>
    </row>
    <row r="14" spans="1:15" x14ac:dyDescent="0.25">
      <c r="A14" t="s">
        <v>70</v>
      </c>
    </row>
    <row r="15" spans="1:15" x14ac:dyDescent="0.25">
      <c r="A15" t="s">
        <v>88</v>
      </c>
    </row>
    <row r="16" spans="1:15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/>
  </sheetViews>
  <sheetFormatPr defaultColWidth="8.5" defaultRowHeight="15.75" x14ac:dyDescent="0.25"/>
  <sheetData>
    <row r="1" spans="1:32" x14ac:dyDescent="0.25">
      <c r="A1" t="s">
        <v>27</v>
      </c>
    </row>
    <row r="2" spans="1:32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32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</row>
    <row r="4" spans="1:32" x14ac:dyDescent="0.25">
      <c r="A4" t="s">
        <v>35</v>
      </c>
      <c r="B4" t="s">
        <v>36</v>
      </c>
      <c r="C4" t="s">
        <v>35</v>
      </c>
      <c r="D4" t="s">
        <v>36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44</v>
      </c>
      <c r="M4" t="s">
        <v>34</v>
      </c>
      <c r="N4" t="s">
        <v>58</v>
      </c>
      <c r="O4" t="s">
        <v>59</v>
      </c>
      <c r="P4" t="s">
        <v>34</v>
      </c>
      <c r="Q4" t="s">
        <v>60</v>
      </c>
      <c r="R4" t="s">
        <v>61</v>
      </c>
    </row>
    <row r="5" spans="1:32" x14ac:dyDescent="0.25">
      <c r="A5" t="s">
        <v>62</v>
      </c>
      <c r="B5" t="s">
        <v>56</v>
      </c>
      <c r="C5" t="s">
        <v>62</v>
      </c>
      <c r="D5" t="s">
        <v>56</v>
      </c>
    </row>
    <row r="6" spans="1:32" x14ac:dyDescent="0.25">
      <c r="A6" t="s">
        <v>63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81</v>
      </c>
      <c r="T6" t="s">
        <v>82</v>
      </c>
      <c r="U6" t="s">
        <v>83</v>
      </c>
      <c r="V6" t="s">
        <v>84</v>
      </c>
      <c r="W6" t="s">
        <v>85</v>
      </c>
      <c r="X6" t="s">
        <v>86</v>
      </c>
      <c r="Y6" t="s">
        <v>87</v>
      </c>
      <c r="Z6" t="s">
        <v>88</v>
      </c>
      <c r="AA6" t="s">
        <v>89</v>
      </c>
      <c r="AB6" t="s">
        <v>90</v>
      </c>
      <c r="AC6" t="s">
        <v>91</v>
      </c>
      <c r="AD6" t="s">
        <v>92</v>
      </c>
      <c r="AE6" t="s">
        <v>93</v>
      </c>
      <c r="AF6" t="s">
        <v>94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zoomScaleNormal="100" workbookViewId="0"/>
  </sheetViews>
  <sheetFormatPr defaultColWidth="8.5" defaultRowHeight="15.75" x14ac:dyDescent="0.25"/>
  <sheetData>
    <row r="1" spans="1:35" x14ac:dyDescent="0.25">
      <c r="A1" t="s">
        <v>668</v>
      </c>
    </row>
    <row r="2" spans="1:35" x14ac:dyDescent="0.25">
      <c r="A2" t="s">
        <v>30</v>
      </c>
      <c r="B2" t="s">
        <v>30</v>
      </c>
      <c r="C2" t="s">
        <v>669</v>
      </c>
      <c r="D2" t="s">
        <v>31</v>
      </c>
      <c r="E2" t="s">
        <v>32</v>
      </c>
      <c r="F2" t="s">
        <v>33</v>
      </c>
    </row>
    <row r="3" spans="1:35" ht="31.5" x14ac:dyDescent="0.25">
      <c r="A3" t="s">
        <v>35</v>
      </c>
      <c r="B3" t="s">
        <v>36</v>
      </c>
      <c r="C3" t="s">
        <v>37</v>
      </c>
      <c r="D3" t="s">
        <v>38</v>
      </c>
      <c r="E3" t="s">
        <v>39</v>
      </c>
      <c r="F3" s="1" t="s">
        <v>670</v>
      </c>
      <c r="G3" s="1" t="s">
        <v>671</v>
      </c>
      <c r="H3" s="1" t="s">
        <v>672</v>
      </c>
      <c r="I3" t="s">
        <v>673</v>
      </c>
      <c r="J3" t="s">
        <v>674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675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</row>
    <row r="4" spans="1:35" x14ac:dyDescent="0.25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44</v>
      </c>
      <c r="I4" t="s">
        <v>34</v>
      </c>
      <c r="J4" t="s">
        <v>60</v>
      </c>
      <c r="K4" t="s">
        <v>61</v>
      </c>
    </row>
    <row r="5" spans="1:35" ht="31.5" x14ac:dyDescent="0.25">
      <c r="A5" t="s">
        <v>35</v>
      </c>
      <c r="B5" t="s">
        <v>36</v>
      </c>
      <c r="C5" t="s">
        <v>35</v>
      </c>
      <c r="D5" t="s">
        <v>36</v>
      </c>
      <c r="E5" t="s">
        <v>62</v>
      </c>
      <c r="F5" t="s">
        <v>56</v>
      </c>
      <c r="G5" t="s">
        <v>62</v>
      </c>
      <c r="H5" t="s">
        <v>56</v>
      </c>
      <c r="I5" s="1" t="s">
        <v>670</v>
      </c>
      <c r="J5" s="1" t="s">
        <v>671</v>
      </c>
      <c r="K5" s="1" t="s">
        <v>672</v>
      </c>
    </row>
    <row r="6" spans="1:35" x14ac:dyDescent="0.25">
      <c r="A6" t="s">
        <v>676</v>
      </c>
      <c r="B6" t="s">
        <v>677</v>
      </c>
      <c r="C6" t="s">
        <v>678</v>
      </c>
      <c r="D6" t="s">
        <v>679</v>
      </c>
      <c r="E6" t="s">
        <v>680</v>
      </c>
      <c r="F6" t="s">
        <v>681</v>
      </c>
      <c r="G6" t="s">
        <v>682</v>
      </c>
      <c r="H6" t="s">
        <v>683</v>
      </c>
      <c r="I6" t="s">
        <v>684</v>
      </c>
      <c r="J6" t="s">
        <v>685</v>
      </c>
      <c r="K6" t="s">
        <v>686</v>
      </c>
      <c r="L6" t="s">
        <v>687</v>
      </c>
      <c r="M6" t="s">
        <v>688</v>
      </c>
      <c r="N6" t="s">
        <v>689</v>
      </c>
      <c r="O6" t="s">
        <v>690</v>
      </c>
      <c r="P6" t="s">
        <v>691</v>
      </c>
      <c r="Q6" t="s">
        <v>692</v>
      </c>
      <c r="R6" t="s">
        <v>693</v>
      </c>
      <c r="S6" t="s">
        <v>694</v>
      </c>
      <c r="T6" t="s">
        <v>695</v>
      </c>
      <c r="U6" t="s">
        <v>696</v>
      </c>
      <c r="V6" t="s">
        <v>697</v>
      </c>
      <c r="W6" t="s">
        <v>698</v>
      </c>
      <c r="X6" t="s">
        <v>699</v>
      </c>
      <c r="Y6" t="s">
        <v>700</v>
      </c>
      <c r="Z6" t="s">
        <v>701</v>
      </c>
      <c r="AA6" t="s">
        <v>702</v>
      </c>
      <c r="AB6" t="s">
        <v>703</v>
      </c>
      <c r="AC6" t="s">
        <v>704</v>
      </c>
      <c r="AD6" t="s">
        <v>705</v>
      </c>
      <c r="AE6" t="s">
        <v>706</v>
      </c>
      <c r="AF6" t="s">
        <v>707</v>
      </c>
      <c r="AG6" t="s">
        <v>708</v>
      </c>
      <c r="AH6" t="s">
        <v>709</v>
      </c>
      <c r="AI6" t="s">
        <v>710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/>
  </sheetViews>
  <sheetFormatPr defaultColWidth="8.5" defaultRowHeight="15.75" x14ac:dyDescent="0.25"/>
  <sheetData>
    <row r="1" spans="1:32" x14ac:dyDescent="0.25">
      <c r="A1" t="s">
        <v>951</v>
      </c>
    </row>
    <row r="2" spans="1:32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32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</row>
    <row r="4" spans="1:32" x14ac:dyDescent="0.25">
      <c r="A4" t="s">
        <v>35</v>
      </c>
      <c r="B4" t="s">
        <v>36</v>
      </c>
      <c r="C4" t="s">
        <v>35</v>
      </c>
      <c r="D4" t="s">
        <v>36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44</v>
      </c>
      <c r="M4" t="s">
        <v>34</v>
      </c>
      <c r="N4" t="s">
        <v>58</v>
      </c>
      <c r="O4" t="s">
        <v>59</v>
      </c>
      <c r="P4" t="s">
        <v>34</v>
      </c>
      <c r="Q4" t="s">
        <v>60</v>
      </c>
      <c r="R4" t="s">
        <v>61</v>
      </c>
    </row>
    <row r="5" spans="1:32" x14ac:dyDescent="0.25">
      <c r="A5" t="s">
        <v>62</v>
      </c>
      <c r="B5" t="s">
        <v>56</v>
      </c>
      <c r="C5" t="s">
        <v>62</v>
      </c>
      <c r="D5" t="s">
        <v>56</v>
      </c>
    </row>
    <row r="6" spans="1:32" x14ac:dyDescent="0.25">
      <c r="A6" t="s">
        <v>63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81</v>
      </c>
      <c r="T6" t="s">
        <v>82</v>
      </c>
      <c r="U6" t="s">
        <v>83</v>
      </c>
      <c r="V6" t="s">
        <v>84</v>
      </c>
      <c r="W6" t="s">
        <v>85</v>
      </c>
      <c r="X6" t="s">
        <v>86</v>
      </c>
      <c r="Y6" t="s">
        <v>87</v>
      </c>
      <c r="Z6" t="s">
        <v>88</v>
      </c>
      <c r="AA6" t="s">
        <v>89</v>
      </c>
      <c r="AB6" t="s">
        <v>90</v>
      </c>
      <c r="AC6" t="s">
        <v>91</v>
      </c>
      <c r="AD6" t="s">
        <v>92</v>
      </c>
      <c r="AE6" t="s">
        <v>93</v>
      </c>
      <c r="AF6" t="s">
        <v>94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zoomScaleNormal="100" workbookViewId="0"/>
  </sheetViews>
  <sheetFormatPr defaultColWidth="8.5" defaultRowHeight="15.75" x14ac:dyDescent="0.25"/>
  <sheetData>
    <row r="1" spans="1:30" x14ac:dyDescent="0.25">
      <c r="A1" t="s">
        <v>952</v>
      </c>
    </row>
    <row r="2" spans="1:30" x14ac:dyDescent="0.25">
      <c r="A2" t="s">
        <v>1</v>
      </c>
      <c r="B2" t="s">
        <v>95</v>
      </c>
      <c r="C2" t="s">
        <v>3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53</v>
      </c>
      <c r="K2" t="s">
        <v>102</v>
      </c>
    </row>
    <row r="3" spans="1:30" x14ac:dyDescent="0.25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  <c r="J3" t="s">
        <v>34</v>
      </c>
      <c r="K3" t="s">
        <v>35</v>
      </c>
      <c r="L3" t="s">
        <v>36</v>
      </c>
      <c r="M3" t="s">
        <v>34</v>
      </c>
      <c r="N3" t="s">
        <v>35</v>
      </c>
      <c r="O3" t="s">
        <v>36</v>
      </c>
      <c r="P3" t="s">
        <v>34</v>
      </c>
      <c r="Q3" t="s">
        <v>35</v>
      </c>
      <c r="R3" t="s">
        <v>36</v>
      </c>
      <c r="S3" t="s">
        <v>34</v>
      </c>
      <c r="T3" t="s">
        <v>35</v>
      </c>
      <c r="U3" t="s">
        <v>36</v>
      </c>
      <c r="V3" t="s">
        <v>34</v>
      </c>
      <c r="W3" t="s">
        <v>35</v>
      </c>
      <c r="X3" t="s">
        <v>36</v>
      </c>
      <c r="Y3" t="s">
        <v>103</v>
      </c>
      <c r="Z3" t="s">
        <v>104</v>
      </c>
      <c r="AA3" t="s">
        <v>105</v>
      </c>
      <c r="AB3" t="s">
        <v>106</v>
      </c>
    </row>
    <row r="4" spans="1:30" x14ac:dyDescent="0.25">
      <c r="A4" t="s">
        <v>4</v>
      </c>
      <c r="B4" t="s">
        <v>5</v>
      </c>
      <c r="C4" t="s">
        <v>6</v>
      </c>
      <c r="D4" t="s">
        <v>13</v>
      </c>
      <c r="E4" t="s">
        <v>16</v>
      </c>
      <c r="F4" t="s">
        <v>22</v>
      </c>
      <c r="G4" t="s">
        <v>23</v>
      </c>
      <c r="H4" t="s">
        <v>24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  <c r="AA4" t="s">
        <v>125</v>
      </c>
      <c r="AB4" t="s">
        <v>126</v>
      </c>
      <c r="AC4" t="s">
        <v>127</v>
      </c>
      <c r="AD4" t="s">
        <v>128</v>
      </c>
    </row>
    <row r="5" spans="1:30" x14ac:dyDescent="0.25">
      <c r="A5" t="s">
        <v>4</v>
      </c>
      <c r="B5" t="s">
        <v>428</v>
      </c>
      <c r="C5" t="s">
        <v>130</v>
      </c>
      <c r="D5" t="s">
        <v>131</v>
      </c>
      <c r="E5" t="s">
        <v>132</v>
      </c>
      <c r="F5" t="s">
        <v>133</v>
      </c>
      <c r="G5" t="s">
        <v>134</v>
      </c>
      <c r="H5" t="s">
        <v>135</v>
      </c>
      <c r="I5" t="s">
        <v>136</v>
      </c>
      <c r="J5" t="s">
        <v>137</v>
      </c>
      <c r="K5" t="s">
        <v>138</v>
      </c>
      <c r="L5" t="s">
        <v>139</v>
      </c>
      <c r="M5" t="s">
        <v>140</v>
      </c>
      <c r="N5" t="s">
        <v>141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AA5" t="s">
        <v>148</v>
      </c>
      <c r="AB5" t="s">
        <v>149</v>
      </c>
      <c r="AC5" t="s">
        <v>150</v>
      </c>
    </row>
    <row r="6" spans="1:30" x14ac:dyDescent="0.25">
      <c r="A6" t="s">
        <v>5</v>
      </c>
      <c r="B6" t="s">
        <v>447</v>
      </c>
      <c r="C6" t="s">
        <v>152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  <c r="P6" t="s">
        <v>165</v>
      </c>
      <c r="Q6" t="s">
        <v>166</v>
      </c>
      <c r="R6" t="s">
        <v>167</v>
      </c>
      <c r="S6" t="s">
        <v>168</v>
      </c>
      <c r="T6" t="s">
        <v>169</v>
      </c>
      <c r="AA6" t="s">
        <v>170</v>
      </c>
      <c r="AB6" t="s">
        <v>171</v>
      </c>
      <c r="AC6" t="s">
        <v>172</v>
      </c>
    </row>
    <row r="7" spans="1:30" x14ac:dyDescent="0.25">
      <c r="A7" t="s">
        <v>6</v>
      </c>
      <c r="B7" t="s">
        <v>466</v>
      </c>
      <c r="C7" t="s">
        <v>174</v>
      </c>
      <c r="D7" t="s">
        <v>175</v>
      </c>
      <c r="E7" t="s">
        <v>176</v>
      </c>
      <c r="F7" t="s">
        <v>177</v>
      </c>
      <c r="G7" t="s">
        <v>178</v>
      </c>
      <c r="H7" t="s">
        <v>179</v>
      </c>
      <c r="I7" t="s">
        <v>180</v>
      </c>
      <c r="J7" t="s">
        <v>181</v>
      </c>
      <c r="K7" t="s">
        <v>182</v>
      </c>
      <c r="L7" t="s">
        <v>183</v>
      </c>
      <c r="M7" t="s">
        <v>184</v>
      </c>
      <c r="N7" t="s">
        <v>185</v>
      </c>
      <c r="O7" t="s">
        <v>186</v>
      </c>
      <c r="P7" t="s">
        <v>187</v>
      </c>
      <c r="Q7" t="s">
        <v>188</v>
      </c>
      <c r="R7" t="s">
        <v>189</v>
      </c>
      <c r="S7" t="s">
        <v>190</v>
      </c>
      <c r="T7" t="s">
        <v>191</v>
      </c>
      <c r="AA7" t="s">
        <v>192</v>
      </c>
      <c r="AB7" t="s">
        <v>193</v>
      </c>
      <c r="AC7" t="s">
        <v>194</v>
      </c>
    </row>
    <row r="8" spans="1:30" x14ac:dyDescent="0.25">
      <c r="A8" t="s">
        <v>13</v>
      </c>
      <c r="B8" t="s">
        <v>485</v>
      </c>
      <c r="C8" t="s">
        <v>196</v>
      </c>
      <c r="D8" t="s">
        <v>197</v>
      </c>
      <c r="E8" t="s">
        <v>198</v>
      </c>
      <c r="F8" t="s">
        <v>199</v>
      </c>
      <c r="G8" t="s">
        <v>200</v>
      </c>
      <c r="H8" t="s">
        <v>201</v>
      </c>
      <c r="I8" t="s">
        <v>202</v>
      </c>
      <c r="J8" t="s">
        <v>203</v>
      </c>
      <c r="K8" t="s">
        <v>204</v>
      </c>
      <c r="L8" t="s">
        <v>205</v>
      </c>
      <c r="M8" t="s">
        <v>206</v>
      </c>
      <c r="N8" t="s">
        <v>207</v>
      </c>
      <c r="O8" t="s">
        <v>208</v>
      </c>
      <c r="P8" t="s">
        <v>209</v>
      </c>
      <c r="Q8" t="s">
        <v>210</v>
      </c>
      <c r="R8" t="s">
        <v>211</v>
      </c>
      <c r="S8" t="s">
        <v>212</v>
      </c>
      <c r="T8" t="s">
        <v>213</v>
      </c>
      <c r="AA8" t="s">
        <v>214</v>
      </c>
      <c r="AB8" t="s">
        <v>215</v>
      </c>
      <c r="AC8" t="s">
        <v>216</v>
      </c>
    </row>
    <row r="9" spans="1:30" x14ac:dyDescent="0.25">
      <c r="A9" t="s">
        <v>16</v>
      </c>
      <c r="B9" t="s">
        <v>504</v>
      </c>
      <c r="C9" t="s">
        <v>218</v>
      </c>
      <c r="D9" t="s">
        <v>219</v>
      </c>
      <c r="E9" t="s">
        <v>220</v>
      </c>
      <c r="F9" t="s">
        <v>221</v>
      </c>
      <c r="G9" t="s">
        <v>222</v>
      </c>
      <c r="H9" t="s">
        <v>223</v>
      </c>
      <c r="I9" t="s">
        <v>224</v>
      </c>
      <c r="J9" t="s">
        <v>225</v>
      </c>
      <c r="K9" t="s">
        <v>226</v>
      </c>
      <c r="L9" t="s">
        <v>227</v>
      </c>
      <c r="M9" t="s">
        <v>228</v>
      </c>
      <c r="N9" t="s">
        <v>229</v>
      </c>
      <c r="O9" t="s">
        <v>230</v>
      </c>
      <c r="P9" t="s">
        <v>231</v>
      </c>
      <c r="Q9" t="s">
        <v>232</v>
      </c>
      <c r="R9" t="s">
        <v>233</v>
      </c>
      <c r="S9" t="s">
        <v>234</v>
      </c>
      <c r="T9" t="s">
        <v>235</v>
      </c>
      <c r="AA9" t="s">
        <v>236</v>
      </c>
      <c r="AB9" t="s">
        <v>237</v>
      </c>
      <c r="AC9" t="s">
        <v>238</v>
      </c>
      <c r="AD9" t="s">
        <v>239</v>
      </c>
    </row>
    <row r="10" spans="1:30" x14ac:dyDescent="0.25">
      <c r="A10" t="s">
        <v>22</v>
      </c>
      <c r="B10" t="s">
        <v>240</v>
      </c>
      <c r="C10" t="s">
        <v>241</v>
      </c>
      <c r="D10" t="s">
        <v>242</v>
      </c>
      <c r="E10" t="s">
        <v>243</v>
      </c>
      <c r="F10" t="s">
        <v>244</v>
      </c>
      <c r="G10" t="s">
        <v>245</v>
      </c>
      <c r="H10" t="s">
        <v>246</v>
      </c>
      <c r="I10" t="s">
        <v>247</v>
      </c>
      <c r="J10" t="s">
        <v>248</v>
      </c>
      <c r="K10" t="s">
        <v>249</v>
      </c>
      <c r="L10" t="s">
        <v>250</v>
      </c>
      <c r="M10" t="s">
        <v>251</v>
      </c>
      <c r="N10" t="s">
        <v>252</v>
      </c>
      <c r="O10" t="s">
        <v>253</v>
      </c>
      <c r="P10" t="s">
        <v>254</v>
      </c>
      <c r="Q10" t="s">
        <v>255</v>
      </c>
      <c r="R10" t="s">
        <v>256</v>
      </c>
      <c r="S10" t="s">
        <v>257</v>
      </c>
      <c r="T10" t="s">
        <v>258</v>
      </c>
      <c r="U10" t="s">
        <v>259</v>
      </c>
      <c r="V10" t="s">
        <v>260</v>
      </c>
      <c r="W10" t="s">
        <v>261</v>
      </c>
      <c r="X10" t="s">
        <v>262</v>
      </c>
      <c r="Y10" t="s">
        <v>263</v>
      </c>
      <c r="Z10" t="s">
        <v>264</v>
      </c>
      <c r="AA10" t="s">
        <v>265</v>
      </c>
      <c r="AB10" t="s">
        <v>266</v>
      </c>
      <c r="AC10" t="s">
        <v>267</v>
      </c>
      <c r="AD10" t="s">
        <v>268</v>
      </c>
    </row>
    <row r="11" spans="1:30" x14ac:dyDescent="0.25">
      <c r="A11" t="s">
        <v>23</v>
      </c>
      <c r="B11" t="s">
        <v>269</v>
      </c>
      <c r="C11" t="s">
        <v>270</v>
      </c>
      <c r="D11" t="s">
        <v>271</v>
      </c>
      <c r="E11" t="s">
        <v>272</v>
      </c>
      <c r="F11" t="s">
        <v>273</v>
      </c>
      <c r="G11" t="s">
        <v>274</v>
      </c>
      <c r="H11" t="s">
        <v>275</v>
      </c>
      <c r="I11" t="s">
        <v>276</v>
      </c>
      <c r="J11" t="s">
        <v>277</v>
      </c>
      <c r="K11" t="s">
        <v>278</v>
      </c>
      <c r="L11" t="s">
        <v>279</v>
      </c>
      <c r="M11" t="s">
        <v>280</v>
      </c>
      <c r="N11" t="s">
        <v>281</v>
      </c>
      <c r="O11" t="s">
        <v>282</v>
      </c>
      <c r="P11" t="s">
        <v>283</v>
      </c>
      <c r="Q11" t="s">
        <v>284</v>
      </c>
      <c r="R11" t="s">
        <v>285</v>
      </c>
      <c r="S11" t="s">
        <v>286</v>
      </c>
      <c r="T11" t="s">
        <v>287</v>
      </c>
      <c r="U11" t="s">
        <v>288</v>
      </c>
      <c r="V11" t="s">
        <v>289</v>
      </c>
      <c r="W11" t="s">
        <v>290</v>
      </c>
      <c r="X11" t="s">
        <v>291</v>
      </c>
      <c r="Y11" t="s">
        <v>292</v>
      </c>
      <c r="Z11" t="s">
        <v>293</v>
      </c>
      <c r="AA11" t="s">
        <v>294</v>
      </c>
      <c r="AB11" t="s">
        <v>295</v>
      </c>
      <c r="AC11" t="s">
        <v>296</v>
      </c>
      <c r="AD11" t="s">
        <v>297</v>
      </c>
    </row>
    <row r="12" spans="1:30" x14ac:dyDescent="0.25">
      <c r="A12" t="s">
        <v>24</v>
      </c>
      <c r="B12" t="s">
        <v>298</v>
      </c>
      <c r="C12" t="s">
        <v>299</v>
      </c>
      <c r="D12" t="s">
        <v>300</v>
      </c>
      <c r="E12" t="s">
        <v>301</v>
      </c>
      <c r="F12" t="s">
        <v>302</v>
      </c>
      <c r="G12" t="s">
        <v>303</v>
      </c>
      <c r="H12" t="s">
        <v>304</v>
      </c>
      <c r="I12" t="s">
        <v>305</v>
      </c>
      <c r="J12" t="s">
        <v>306</v>
      </c>
      <c r="K12" t="s">
        <v>307</v>
      </c>
      <c r="L12" t="s">
        <v>308</v>
      </c>
      <c r="M12" t="s">
        <v>309</v>
      </c>
      <c r="N12" t="s">
        <v>310</v>
      </c>
      <c r="O12" t="s">
        <v>311</v>
      </c>
      <c r="P12" t="s">
        <v>312</v>
      </c>
      <c r="Q12" t="s">
        <v>313</v>
      </c>
      <c r="R12" t="s">
        <v>314</v>
      </c>
      <c r="S12" t="s">
        <v>315</v>
      </c>
      <c r="T12" t="s">
        <v>316</v>
      </c>
      <c r="U12" t="s">
        <v>317</v>
      </c>
      <c r="V12" t="s">
        <v>318</v>
      </c>
      <c r="W12" t="s">
        <v>319</v>
      </c>
      <c r="X12" t="s">
        <v>320</v>
      </c>
      <c r="Y12" t="s">
        <v>321</v>
      </c>
      <c r="Z12" t="s">
        <v>322</v>
      </c>
      <c r="AA12" t="s">
        <v>323</v>
      </c>
      <c r="AB12" t="s">
        <v>324</v>
      </c>
      <c r="AC12" t="s">
        <v>325</v>
      </c>
      <c r="AD12" t="s">
        <v>326</v>
      </c>
    </row>
    <row r="13" spans="1:30" x14ac:dyDescent="0.25">
      <c r="A13" t="s">
        <v>107</v>
      </c>
      <c r="B13" t="s">
        <v>327</v>
      </c>
      <c r="C13" t="s">
        <v>328</v>
      </c>
      <c r="D13" t="s">
        <v>329</v>
      </c>
      <c r="E13" t="s">
        <v>330</v>
      </c>
      <c r="F13" t="s">
        <v>331</v>
      </c>
      <c r="G13" t="s">
        <v>332</v>
      </c>
      <c r="H13" t="s">
        <v>333</v>
      </c>
      <c r="I13" t="s">
        <v>334</v>
      </c>
      <c r="J13" t="s">
        <v>335</v>
      </c>
      <c r="K13" t="s">
        <v>336</v>
      </c>
      <c r="L13" t="s">
        <v>337</v>
      </c>
      <c r="M13" t="s">
        <v>338</v>
      </c>
      <c r="N13" t="s">
        <v>339</v>
      </c>
      <c r="R13" t="s">
        <v>340</v>
      </c>
      <c r="S13" t="s">
        <v>341</v>
      </c>
      <c r="T13" t="s">
        <v>342</v>
      </c>
      <c r="U13" t="s">
        <v>343</v>
      </c>
      <c r="V13" t="s">
        <v>344</v>
      </c>
      <c r="W13" t="s">
        <v>345</v>
      </c>
      <c r="X13" t="s">
        <v>346</v>
      </c>
      <c r="Y13" t="s">
        <v>347</v>
      </c>
      <c r="Z13" t="s">
        <v>348</v>
      </c>
      <c r="AA13" t="s">
        <v>349</v>
      </c>
      <c r="AB13" t="s">
        <v>350</v>
      </c>
      <c r="AC13" t="s">
        <v>351</v>
      </c>
      <c r="AD13" t="s">
        <v>352</v>
      </c>
    </row>
    <row r="14" spans="1:30" x14ac:dyDescent="0.25">
      <c r="A14" t="s">
        <v>108</v>
      </c>
      <c r="B14" t="s">
        <v>353</v>
      </c>
      <c r="C14" t="s">
        <v>354</v>
      </c>
      <c r="D14" t="s">
        <v>355</v>
      </c>
      <c r="E14" t="s">
        <v>356</v>
      </c>
      <c r="F14" t="s">
        <v>357</v>
      </c>
      <c r="G14" t="s">
        <v>358</v>
      </c>
      <c r="H14" t="s">
        <v>359</v>
      </c>
      <c r="I14" t="s">
        <v>360</v>
      </c>
      <c r="J14" t="s">
        <v>361</v>
      </c>
      <c r="K14" t="s">
        <v>362</v>
      </c>
      <c r="L14" t="s">
        <v>363</v>
      </c>
      <c r="M14" t="s">
        <v>364</v>
      </c>
      <c r="N14" t="s">
        <v>365</v>
      </c>
      <c r="O14" t="s">
        <v>366</v>
      </c>
      <c r="P14" t="s">
        <v>367</v>
      </c>
      <c r="Q14" t="s">
        <v>368</v>
      </c>
      <c r="R14" t="s">
        <v>369</v>
      </c>
      <c r="S14" t="s">
        <v>370</v>
      </c>
      <c r="T14" t="s">
        <v>371</v>
      </c>
      <c r="U14" t="s">
        <v>372</v>
      </c>
      <c r="V14" t="s">
        <v>373</v>
      </c>
      <c r="W14" t="s">
        <v>374</v>
      </c>
      <c r="X14" t="s">
        <v>375</v>
      </c>
      <c r="Y14" t="s">
        <v>376</v>
      </c>
      <c r="Z14" t="s">
        <v>377</v>
      </c>
      <c r="AA14" t="s">
        <v>378</v>
      </c>
      <c r="AB14" t="s">
        <v>379</v>
      </c>
      <c r="AC14" t="s">
        <v>380</v>
      </c>
      <c r="AD14" t="s">
        <v>381</v>
      </c>
    </row>
    <row r="15" spans="1:30" x14ac:dyDescent="0.25">
      <c r="A15" t="s">
        <v>109</v>
      </c>
      <c r="B15" t="s">
        <v>382</v>
      </c>
      <c r="C15" t="s">
        <v>383</v>
      </c>
      <c r="D15" t="s">
        <v>384</v>
      </c>
      <c r="E15" t="s">
        <v>385</v>
      </c>
    </row>
    <row r="16" spans="1:30" x14ac:dyDescent="0.25">
      <c r="A16" t="s">
        <v>110</v>
      </c>
      <c r="B16" t="s">
        <v>386</v>
      </c>
      <c r="C16" t="s">
        <v>387</v>
      </c>
      <c r="D16" t="s">
        <v>388</v>
      </c>
      <c r="E16" t="s">
        <v>389</v>
      </c>
    </row>
    <row r="17" spans="1:30" x14ac:dyDescent="0.25">
      <c r="A17" t="s">
        <v>111</v>
      </c>
      <c r="B17" t="s">
        <v>953</v>
      </c>
      <c r="C17" t="s">
        <v>391</v>
      </c>
      <c r="D17" t="s">
        <v>392</v>
      </c>
      <c r="E17" t="s">
        <v>393</v>
      </c>
    </row>
    <row r="18" spans="1:30" x14ac:dyDescent="0.25">
      <c r="A18" t="s">
        <v>112</v>
      </c>
      <c r="B18" t="s">
        <v>394</v>
      </c>
      <c r="C18" t="s">
        <v>395</v>
      </c>
      <c r="D18" t="s">
        <v>396</v>
      </c>
      <c r="E18" t="s">
        <v>397</v>
      </c>
    </row>
    <row r="19" spans="1:30" x14ac:dyDescent="0.25">
      <c r="A19" t="s">
        <v>113</v>
      </c>
      <c r="B19" t="s">
        <v>643</v>
      </c>
      <c r="C19" t="s">
        <v>399</v>
      </c>
      <c r="D19" t="s">
        <v>400</v>
      </c>
      <c r="E19" t="s">
        <v>401</v>
      </c>
      <c r="F19" t="s">
        <v>402</v>
      </c>
      <c r="G19" t="s">
        <v>403</v>
      </c>
      <c r="H19" t="s">
        <v>404</v>
      </c>
      <c r="I19" t="s">
        <v>405</v>
      </c>
      <c r="J19" t="s">
        <v>406</v>
      </c>
      <c r="K19" t="s">
        <v>407</v>
      </c>
      <c r="L19" t="s">
        <v>408</v>
      </c>
      <c r="M19" t="s">
        <v>409</v>
      </c>
      <c r="N19" t="s">
        <v>410</v>
      </c>
      <c r="O19" t="s">
        <v>411</v>
      </c>
      <c r="P19" t="s">
        <v>412</v>
      </c>
      <c r="Q19" t="s">
        <v>413</v>
      </c>
      <c r="R19" t="s">
        <v>414</v>
      </c>
      <c r="S19" t="s">
        <v>415</v>
      </c>
      <c r="T19" t="s">
        <v>416</v>
      </c>
      <c r="U19" t="s">
        <v>417</v>
      </c>
      <c r="V19" t="s">
        <v>418</v>
      </c>
      <c r="W19" t="s">
        <v>419</v>
      </c>
      <c r="X19" t="s">
        <v>420</v>
      </c>
      <c r="Y19" t="s">
        <v>421</v>
      </c>
      <c r="Z19" t="s">
        <v>422</v>
      </c>
      <c r="AA19" t="s">
        <v>423</v>
      </c>
      <c r="AB19" t="s">
        <v>424</v>
      </c>
      <c r="AC19" t="s">
        <v>425</v>
      </c>
      <c r="AD19" t="s">
        <v>426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Normal="100" workbookViewId="0"/>
  </sheetViews>
  <sheetFormatPr defaultColWidth="8.5" defaultRowHeight="15.75" x14ac:dyDescent="0.25"/>
  <sheetData>
    <row r="1" spans="1:26" x14ac:dyDescent="0.25">
      <c r="A1" t="s">
        <v>954</v>
      </c>
    </row>
    <row r="2" spans="1:26" x14ac:dyDescent="0.25">
      <c r="A2" t="s">
        <v>1</v>
      </c>
      <c r="B2" t="s">
        <v>95</v>
      </c>
      <c r="C2" t="s">
        <v>3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53</v>
      </c>
    </row>
    <row r="3" spans="1:26" x14ac:dyDescent="0.25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  <c r="J3" t="s">
        <v>34</v>
      </c>
      <c r="K3" t="s">
        <v>35</v>
      </c>
      <c r="L3" t="s">
        <v>36</v>
      </c>
      <c r="M3" t="s">
        <v>34</v>
      </c>
      <c r="N3" t="s">
        <v>35</v>
      </c>
      <c r="O3" t="s">
        <v>36</v>
      </c>
      <c r="P3" t="s">
        <v>34</v>
      </c>
      <c r="Q3" t="s">
        <v>35</v>
      </c>
      <c r="R3" t="s">
        <v>36</v>
      </c>
      <c r="S3" t="s">
        <v>34</v>
      </c>
      <c r="T3" t="s">
        <v>35</v>
      </c>
      <c r="U3" t="s">
        <v>36</v>
      </c>
      <c r="V3" t="s">
        <v>34</v>
      </c>
      <c r="W3" t="s">
        <v>35</v>
      </c>
      <c r="X3" t="s">
        <v>36</v>
      </c>
    </row>
    <row r="4" spans="1:26" x14ac:dyDescent="0.25">
      <c r="A4" t="s">
        <v>4</v>
      </c>
      <c r="B4" t="s">
        <v>5</v>
      </c>
      <c r="C4" t="s">
        <v>6</v>
      </c>
      <c r="D4" t="s">
        <v>13</v>
      </c>
      <c r="E4" t="s">
        <v>16</v>
      </c>
      <c r="F4" t="s">
        <v>22</v>
      </c>
      <c r="G4" t="s">
        <v>23</v>
      </c>
      <c r="H4" t="s">
        <v>24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</row>
    <row r="5" spans="1:26" x14ac:dyDescent="0.25">
      <c r="A5" t="s">
        <v>4</v>
      </c>
      <c r="B5" t="s">
        <v>428</v>
      </c>
      <c r="C5" t="s">
        <v>429</v>
      </c>
      <c r="D5" t="s">
        <v>430</v>
      </c>
      <c r="E5" t="s">
        <v>431</v>
      </c>
      <c r="F5" t="s">
        <v>432</v>
      </c>
      <c r="G5" t="s">
        <v>433</v>
      </c>
      <c r="H5" t="s">
        <v>434</v>
      </c>
      <c r="I5" t="s">
        <v>435</v>
      </c>
      <c r="J5" t="s">
        <v>436</v>
      </c>
      <c r="K5" t="s">
        <v>437</v>
      </c>
      <c r="L5" t="s">
        <v>438</v>
      </c>
      <c r="M5" t="s">
        <v>439</v>
      </c>
      <c r="N5" t="s">
        <v>440</v>
      </c>
      <c r="O5" t="s">
        <v>441</v>
      </c>
      <c r="P5" t="s">
        <v>442</v>
      </c>
      <c r="Q5" t="s">
        <v>443</v>
      </c>
      <c r="R5" t="s">
        <v>444</v>
      </c>
      <c r="S5" t="s">
        <v>445</v>
      </c>
      <c r="T5" t="s">
        <v>446</v>
      </c>
    </row>
    <row r="6" spans="1:26" x14ac:dyDescent="0.25">
      <c r="A6" t="s">
        <v>5</v>
      </c>
      <c r="B6" t="s">
        <v>447</v>
      </c>
      <c r="C6" t="s">
        <v>448</v>
      </c>
      <c r="D6" t="s">
        <v>449</v>
      </c>
      <c r="E6" t="s">
        <v>450</v>
      </c>
      <c r="F6" t="s">
        <v>451</v>
      </c>
      <c r="G6" t="s">
        <v>452</v>
      </c>
      <c r="H6" t="s">
        <v>453</v>
      </c>
      <c r="I6" t="s">
        <v>454</v>
      </c>
      <c r="J6" t="s">
        <v>455</v>
      </c>
      <c r="K6" t="s">
        <v>456</v>
      </c>
      <c r="L6" t="s">
        <v>457</v>
      </c>
      <c r="M6" t="s">
        <v>458</v>
      </c>
      <c r="N6" t="s">
        <v>459</v>
      </c>
      <c r="O6" t="s">
        <v>460</v>
      </c>
      <c r="P6" t="s">
        <v>461</v>
      </c>
      <c r="Q6" t="s">
        <v>462</v>
      </c>
      <c r="R6" t="s">
        <v>463</v>
      </c>
      <c r="S6" t="s">
        <v>464</v>
      </c>
      <c r="T6" t="s">
        <v>465</v>
      </c>
    </row>
    <row r="7" spans="1:26" x14ac:dyDescent="0.25">
      <c r="A7" t="s">
        <v>6</v>
      </c>
      <c r="B7" t="s">
        <v>466</v>
      </c>
      <c r="C7" t="s">
        <v>467</v>
      </c>
      <c r="D7" t="s">
        <v>468</v>
      </c>
      <c r="E7" t="s">
        <v>469</v>
      </c>
      <c r="F7" t="s">
        <v>470</v>
      </c>
      <c r="G7" t="s">
        <v>471</v>
      </c>
      <c r="H7" t="s">
        <v>472</v>
      </c>
      <c r="I7" t="s">
        <v>473</v>
      </c>
      <c r="J7" t="s">
        <v>474</v>
      </c>
      <c r="K7" t="s">
        <v>475</v>
      </c>
      <c r="L7" t="s">
        <v>476</v>
      </c>
      <c r="M7" t="s">
        <v>477</v>
      </c>
      <c r="N7" t="s">
        <v>478</v>
      </c>
      <c r="O7" t="s">
        <v>479</v>
      </c>
      <c r="P7" t="s">
        <v>480</v>
      </c>
      <c r="Q7" t="s">
        <v>481</v>
      </c>
      <c r="R7" t="s">
        <v>482</v>
      </c>
      <c r="S7" t="s">
        <v>483</v>
      </c>
      <c r="T7" t="s">
        <v>484</v>
      </c>
    </row>
    <row r="8" spans="1:26" x14ac:dyDescent="0.25">
      <c r="A8" t="s">
        <v>13</v>
      </c>
      <c r="B8" t="s">
        <v>485</v>
      </c>
      <c r="C8" t="s">
        <v>486</v>
      </c>
      <c r="D8" t="s">
        <v>487</v>
      </c>
      <c r="E8" t="s">
        <v>488</v>
      </c>
      <c r="F8" t="s">
        <v>489</v>
      </c>
      <c r="G8" t="s">
        <v>490</v>
      </c>
      <c r="H8" t="s">
        <v>491</v>
      </c>
      <c r="I8" t="s">
        <v>492</v>
      </c>
      <c r="J8" t="s">
        <v>493</v>
      </c>
      <c r="K8" t="s">
        <v>494</v>
      </c>
      <c r="L8" t="s">
        <v>495</v>
      </c>
      <c r="M8" t="s">
        <v>496</v>
      </c>
      <c r="N8" t="s">
        <v>497</v>
      </c>
      <c r="O8" t="s">
        <v>498</v>
      </c>
      <c r="P8" t="s">
        <v>499</v>
      </c>
      <c r="Q8" t="s">
        <v>500</v>
      </c>
      <c r="R8" t="s">
        <v>501</v>
      </c>
      <c r="S8" t="s">
        <v>502</v>
      </c>
      <c r="T8" t="s">
        <v>503</v>
      </c>
    </row>
    <row r="9" spans="1:26" x14ac:dyDescent="0.25">
      <c r="A9" t="s">
        <v>16</v>
      </c>
      <c r="B9" t="s">
        <v>504</v>
      </c>
      <c r="C9" t="s">
        <v>505</v>
      </c>
      <c r="D9" t="s">
        <v>506</v>
      </c>
      <c r="E9" t="s">
        <v>507</v>
      </c>
      <c r="F9" t="s">
        <v>508</v>
      </c>
      <c r="G9" t="s">
        <v>509</v>
      </c>
      <c r="H9" t="s">
        <v>510</v>
      </c>
      <c r="I9" t="s">
        <v>511</v>
      </c>
      <c r="J9" t="s">
        <v>512</v>
      </c>
      <c r="K9" t="s">
        <v>513</v>
      </c>
      <c r="L9" t="s">
        <v>514</v>
      </c>
      <c r="M9" t="s">
        <v>515</v>
      </c>
      <c r="N9" t="s">
        <v>516</v>
      </c>
      <c r="O9" t="s">
        <v>517</v>
      </c>
      <c r="P9" t="s">
        <v>518</v>
      </c>
      <c r="Q9" t="s">
        <v>519</v>
      </c>
      <c r="R9" t="s">
        <v>520</v>
      </c>
      <c r="S9" t="s">
        <v>521</v>
      </c>
      <c r="T9" t="s">
        <v>522</v>
      </c>
    </row>
    <row r="10" spans="1:26" x14ac:dyDescent="0.25">
      <c r="A10" t="s">
        <v>22</v>
      </c>
      <c r="B10" t="s">
        <v>240</v>
      </c>
      <c r="C10" t="s">
        <v>523</v>
      </c>
      <c r="D10" t="s">
        <v>524</v>
      </c>
      <c r="E10" t="s">
        <v>525</v>
      </c>
      <c r="F10" t="s">
        <v>526</v>
      </c>
      <c r="G10" t="s">
        <v>527</v>
      </c>
      <c r="H10" t="s">
        <v>528</v>
      </c>
      <c r="I10" t="s">
        <v>529</v>
      </c>
      <c r="J10" t="s">
        <v>530</v>
      </c>
      <c r="K10" t="s">
        <v>531</v>
      </c>
      <c r="L10" t="s">
        <v>532</v>
      </c>
      <c r="M10" t="s">
        <v>533</v>
      </c>
      <c r="N10" t="s">
        <v>534</v>
      </c>
      <c r="O10" t="s">
        <v>535</v>
      </c>
      <c r="P10" t="s">
        <v>536</v>
      </c>
      <c r="Q10" t="s">
        <v>537</v>
      </c>
      <c r="R10" t="s">
        <v>538</v>
      </c>
      <c r="S10" t="s">
        <v>539</v>
      </c>
      <c r="T10" t="s">
        <v>540</v>
      </c>
      <c r="U10" t="s">
        <v>541</v>
      </c>
      <c r="V10" t="s">
        <v>542</v>
      </c>
      <c r="W10" t="s">
        <v>543</v>
      </c>
      <c r="X10" t="s">
        <v>544</v>
      </c>
      <c r="Y10" t="s">
        <v>545</v>
      </c>
      <c r="Z10" t="s">
        <v>546</v>
      </c>
    </row>
    <row r="11" spans="1:26" x14ac:dyDescent="0.25">
      <c r="A11" t="s">
        <v>23</v>
      </c>
      <c r="B11" t="s">
        <v>269</v>
      </c>
      <c r="C11" t="s">
        <v>547</v>
      </c>
      <c r="D11" t="s">
        <v>548</v>
      </c>
      <c r="E11" t="s">
        <v>549</v>
      </c>
      <c r="F11" t="s">
        <v>550</v>
      </c>
      <c r="G11" t="s">
        <v>551</v>
      </c>
      <c r="H11" t="s">
        <v>552</v>
      </c>
      <c r="I11" t="s">
        <v>553</v>
      </c>
      <c r="J11" t="s">
        <v>554</v>
      </c>
      <c r="K11" t="s">
        <v>555</v>
      </c>
      <c r="L11" t="s">
        <v>556</v>
      </c>
      <c r="M11" t="s">
        <v>557</v>
      </c>
      <c r="N11" t="s">
        <v>558</v>
      </c>
      <c r="O11" t="s">
        <v>559</v>
      </c>
      <c r="P11" t="s">
        <v>560</v>
      </c>
      <c r="Q11" t="s">
        <v>561</v>
      </c>
      <c r="R11" t="s">
        <v>562</v>
      </c>
      <c r="S11" t="s">
        <v>563</v>
      </c>
      <c r="T11" t="s">
        <v>564</v>
      </c>
      <c r="U11" t="s">
        <v>565</v>
      </c>
      <c r="V11" t="s">
        <v>566</v>
      </c>
      <c r="W11" t="s">
        <v>567</v>
      </c>
      <c r="X11" t="s">
        <v>568</v>
      </c>
      <c r="Y11" t="s">
        <v>569</v>
      </c>
      <c r="Z11" t="s">
        <v>570</v>
      </c>
    </row>
    <row r="12" spans="1:26" x14ac:dyDescent="0.25">
      <c r="A12" t="s">
        <v>24</v>
      </c>
      <c r="B12" t="s">
        <v>298</v>
      </c>
      <c r="C12" t="s">
        <v>571</v>
      </c>
      <c r="D12" t="s">
        <v>572</v>
      </c>
      <c r="E12" t="s">
        <v>573</v>
      </c>
      <c r="F12" t="s">
        <v>574</v>
      </c>
      <c r="G12" t="s">
        <v>575</v>
      </c>
      <c r="H12" t="s">
        <v>576</v>
      </c>
      <c r="I12" t="s">
        <v>577</v>
      </c>
      <c r="J12" t="s">
        <v>578</v>
      </c>
      <c r="K12" t="s">
        <v>579</v>
      </c>
      <c r="L12" t="s">
        <v>580</v>
      </c>
      <c r="M12" t="s">
        <v>581</v>
      </c>
      <c r="N12" t="s">
        <v>582</v>
      </c>
      <c r="O12" t="s">
        <v>583</v>
      </c>
      <c r="P12" t="s">
        <v>584</v>
      </c>
      <c r="Q12" t="s">
        <v>585</v>
      </c>
      <c r="R12" t="s">
        <v>586</v>
      </c>
      <c r="S12" t="s">
        <v>587</v>
      </c>
      <c r="T12" t="s">
        <v>588</v>
      </c>
      <c r="U12" t="s">
        <v>589</v>
      </c>
      <c r="V12" t="s">
        <v>590</v>
      </c>
      <c r="W12" t="s">
        <v>591</v>
      </c>
      <c r="X12" t="s">
        <v>592</v>
      </c>
      <c r="Y12" t="s">
        <v>593</v>
      </c>
      <c r="Z12" t="s">
        <v>594</v>
      </c>
    </row>
    <row r="13" spans="1:26" x14ac:dyDescent="0.25">
      <c r="A13" t="s">
        <v>107</v>
      </c>
      <c r="B13" t="s">
        <v>327</v>
      </c>
      <c r="C13" t="s">
        <v>595</v>
      </c>
      <c r="D13" t="s">
        <v>596</v>
      </c>
      <c r="E13" t="s">
        <v>597</v>
      </c>
      <c r="F13" t="s">
        <v>598</v>
      </c>
      <c r="G13" t="s">
        <v>599</v>
      </c>
      <c r="H13" t="s">
        <v>600</v>
      </c>
      <c r="I13" t="s">
        <v>601</v>
      </c>
      <c r="J13" t="s">
        <v>602</v>
      </c>
      <c r="K13" t="s">
        <v>603</v>
      </c>
      <c r="L13" t="s">
        <v>604</v>
      </c>
      <c r="M13" t="s">
        <v>605</v>
      </c>
      <c r="N13" t="s">
        <v>606</v>
      </c>
      <c r="R13" t="s">
        <v>607</v>
      </c>
      <c r="S13" t="s">
        <v>608</v>
      </c>
      <c r="T13" t="s">
        <v>609</v>
      </c>
      <c r="U13" t="s">
        <v>610</v>
      </c>
      <c r="V13" t="s">
        <v>611</v>
      </c>
      <c r="W13" t="s">
        <v>612</v>
      </c>
      <c r="X13" t="s">
        <v>613</v>
      </c>
      <c r="Y13" t="s">
        <v>614</v>
      </c>
      <c r="Z13" t="s">
        <v>615</v>
      </c>
    </row>
    <row r="14" spans="1:26" x14ac:dyDescent="0.25">
      <c r="A14" t="s">
        <v>108</v>
      </c>
      <c r="B14" t="s">
        <v>353</v>
      </c>
      <c r="C14" t="s">
        <v>616</v>
      </c>
      <c r="D14" t="s">
        <v>617</v>
      </c>
      <c r="E14" t="s">
        <v>618</v>
      </c>
      <c r="F14" t="s">
        <v>619</v>
      </c>
      <c r="G14" t="s">
        <v>620</v>
      </c>
      <c r="H14" t="s">
        <v>621</v>
      </c>
      <c r="I14" t="s">
        <v>622</v>
      </c>
      <c r="J14" t="s">
        <v>623</v>
      </c>
      <c r="K14" t="s">
        <v>624</v>
      </c>
      <c r="L14" t="s">
        <v>625</v>
      </c>
      <c r="M14" t="s">
        <v>626</v>
      </c>
      <c r="N14" t="s">
        <v>627</v>
      </c>
      <c r="O14" t="s">
        <v>628</v>
      </c>
      <c r="P14" t="s">
        <v>629</v>
      </c>
      <c r="Q14" t="s">
        <v>630</v>
      </c>
      <c r="R14" t="s">
        <v>631</v>
      </c>
      <c r="S14" t="s">
        <v>632</v>
      </c>
      <c r="T14" t="s">
        <v>633</v>
      </c>
      <c r="U14" t="s">
        <v>637</v>
      </c>
      <c r="V14" t="s">
        <v>635</v>
      </c>
      <c r="W14" t="s">
        <v>636</v>
      </c>
      <c r="X14" t="s">
        <v>634</v>
      </c>
      <c r="Y14" t="s">
        <v>638</v>
      </c>
      <c r="Z14" t="s">
        <v>639</v>
      </c>
    </row>
    <row r="15" spans="1:26" x14ac:dyDescent="0.25">
      <c r="A15" t="s">
        <v>109</v>
      </c>
      <c r="B15" t="s">
        <v>382</v>
      </c>
      <c r="C15" t="s">
        <v>640</v>
      </c>
      <c r="D15" t="s">
        <v>641</v>
      </c>
      <c r="E15" t="s">
        <v>642</v>
      </c>
    </row>
    <row r="16" spans="1:26" x14ac:dyDescent="0.25">
      <c r="A16" t="s">
        <v>110</v>
      </c>
      <c r="B16" t="s">
        <v>643</v>
      </c>
      <c r="C16" t="s">
        <v>644</v>
      </c>
      <c r="D16" t="s">
        <v>645</v>
      </c>
      <c r="E16" t="s">
        <v>646</v>
      </c>
      <c r="F16" t="s">
        <v>647</v>
      </c>
      <c r="G16" t="s">
        <v>648</v>
      </c>
      <c r="H16" t="s">
        <v>649</v>
      </c>
      <c r="I16" t="s">
        <v>650</v>
      </c>
      <c r="J16" t="s">
        <v>651</v>
      </c>
      <c r="K16" t="s">
        <v>652</v>
      </c>
      <c r="L16" t="s">
        <v>653</v>
      </c>
      <c r="M16" t="s">
        <v>654</v>
      </c>
      <c r="N16" t="s">
        <v>655</v>
      </c>
      <c r="O16" t="s">
        <v>656</v>
      </c>
      <c r="P16" t="s">
        <v>657</v>
      </c>
      <c r="Q16" t="s">
        <v>658</v>
      </c>
      <c r="R16" t="s">
        <v>659</v>
      </c>
      <c r="S16" t="s">
        <v>660</v>
      </c>
      <c r="T16" t="s">
        <v>661</v>
      </c>
      <c r="U16" t="s">
        <v>662</v>
      </c>
      <c r="V16" t="s">
        <v>663</v>
      </c>
      <c r="W16" t="s">
        <v>664</v>
      </c>
      <c r="X16" t="s">
        <v>665</v>
      </c>
      <c r="Y16" t="s">
        <v>666</v>
      </c>
      <c r="Z16" t="s">
        <v>667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zoomScaleNormal="100" workbookViewId="0"/>
  </sheetViews>
  <sheetFormatPr defaultColWidth="8.5" defaultRowHeight="15.75" x14ac:dyDescent="0.25"/>
  <sheetData>
    <row r="1" spans="1:35" x14ac:dyDescent="0.25">
      <c r="A1" t="s">
        <v>668</v>
      </c>
    </row>
    <row r="2" spans="1:35" x14ac:dyDescent="0.25">
      <c r="A2" t="s">
        <v>30</v>
      </c>
      <c r="B2" t="s">
        <v>30</v>
      </c>
      <c r="C2" t="s">
        <v>669</v>
      </c>
      <c r="D2" t="s">
        <v>31</v>
      </c>
      <c r="E2" t="s">
        <v>32</v>
      </c>
      <c r="F2" t="s">
        <v>33</v>
      </c>
    </row>
    <row r="3" spans="1:35" ht="31.5" x14ac:dyDescent="0.25">
      <c r="A3" t="s">
        <v>35</v>
      </c>
      <c r="B3" t="s">
        <v>36</v>
      </c>
      <c r="C3" t="s">
        <v>37</v>
      </c>
      <c r="D3" t="s">
        <v>38</v>
      </c>
      <c r="E3" t="s">
        <v>39</v>
      </c>
      <c r="F3" s="1" t="s">
        <v>670</v>
      </c>
      <c r="G3" s="1" t="s">
        <v>671</v>
      </c>
      <c r="H3" s="1" t="s">
        <v>672</v>
      </c>
      <c r="I3" t="s">
        <v>673</v>
      </c>
      <c r="J3" t="s">
        <v>674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675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</row>
    <row r="4" spans="1:35" x14ac:dyDescent="0.25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44</v>
      </c>
      <c r="I4" t="s">
        <v>34</v>
      </c>
      <c r="J4" t="s">
        <v>60</v>
      </c>
      <c r="K4" t="s">
        <v>61</v>
      </c>
    </row>
    <row r="5" spans="1:35" ht="31.5" x14ac:dyDescent="0.25">
      <c r="A5" t="s">
        <v>35</v>
      </c>
      <c r="B5" t="s">
        <v>36</v>
      </c>
      <c r="C5" t="s">
        <v>35</v>
      </c>
      <c r="D5" t="s">
        <v>36</v>
      </c>
      <c r="E5" t="s">
        <v>62</v>
      </c>
      <c r="F5" t="s">
        <v>56</v>
      </c>
      <c r="G5" t="s">
        <v>62</v>
      </c>
      <c r="H5" t="s">
        <v>56</v>
      </c>
      <c r="I5" s="1" t="s">
        <v>670</v>
      </c>
      <c r="J5" s="1" t="s">
        <v>671</v>
      </c>
      <c r="K5" s="1" t="s">
        <v>672</v>
      </c>
    </row>
    <row r="6" spans="1:35" x14ac:dyDescent="0.25">
      <c r="A6" t="s">
        <v>676</v>
      </c>
      <c r="B6" t="s">
        <v>677</v>
      </c>
      <c r="C6" t="s">
        <v>678</v>
      </c>
      <c r="D6" t="s">
        <v>679</v>
      </c>
      <c r="E6" t="s">
        <v>680</v>
      </c>
      <c r="F6" t="s">
        <v>681</v>
      </c>
      <c r="G6" t="s">
        <v>682</v>
      </c>
      <c r="H6" t="s">
        <v>683</v>
      </c>
      <c r="I6" t="s">
        <v>684</v>
      </c>
      <c r="J6" t="s">
        <v>685</v>
      </c>
      <c r="K6" t="s">
        <v>686</v>
      </c>
      <c r="L6" t="s">
        <v>687</v>
      </c>
      <c r="M6" t="s">
        <v>688</v>
      </c>
      <c r="N6" t="s">
        <v>689</v>
      </c>
      <c r="O6" t="s">
        <v>690</v>
      </c>
      <c r="P6" t="s">
        <v>691</v>
      </c>
      <c r="Q6" t="s">
        <v>692</v>
      </c>
      <c r="R6" t="s">
        <v>693</v>
      </c>
      <c r="S6" t="s">
        <v>694</v>
      </c>
      <c r="T6" t="s">
        <v>695</v>
      </c>
      <c r="U6" t="s">
        <v>696</v>
      </c>
      <c r="V6" t="s">
        <v>697</v>
      </c>
      <c r="W6" t="s">
        <v>698</v>
      </c>
      <c r="X6" t="s">
        <v>699</v>
      </c>
      <c r="Y6" t="s">
        <v>700</v>
      </c>
      <c r="Z6" t="s">
        <v>701</v>
      </c>
      <c r="AA6" t="s">
        <v>702</v>
      </c>
      <c r="AB6" t="s">
        <v>703</v>
      </c>
      <c r="AC6" t="s">
        <v>704</v>
      </c>
      <c r="AD6" t="s">
        <v>705</v>
      </c>
      <c r="AE6" t="s">
        <v>706</v>
      </c>
      <c r="AF6" t="s">
        <v>707</v>
      </c>
      <c r="AG6" t="s">
        <v>708</v>
      </c>
      <c r="AH6" t="s">
        <v>709</v>
      </c>
      <c r="AI6" t="s">
        <v>710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zoomScaleNormal="100" workbookViewId="0"/>
  </sheetViews>
  <sheetFormatPr defaultColWidth="8.5" defaultRowHeight="15.75" x14ac:dyDescent="0.25"/>
  <sheetData>
    <row r="1" spans="1:26" x14ac:dyDescent="0.25">
      <c r="A1" t="s">
        <v>711</v>
      </c>
    </row>
    <row r="2" spans="1:26" x14ac:dyDescent="0.25">
      <c r="A2" t="s">
        <v>1</v>
      </c>
      <c r="B2" t="s">
        <v>95</v>
      </c>
      <c r="C2" t="s">
        <v>3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53</v>
      </c>
    </row>
    <row r="3" spans="1:26" x14ac:dyDescent="0.25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  <c r="J3" t="s">
        <v>34</v>
      </c>
      <c r="K3" t="s">
        <v>35</v>
      </c>
      <c r="L3" t="s">
        <v>36</v>
      </c>
      <c r="M3" t="s">
        <v>34</v>
      </c>
      <c r="N3" t="s">
        <v>35</v>
      </c>
      <c r="O3" t="s">
        <v>36</v>
      </c>
      <c r="P3" t="s">
        <v>34</v>
      </c>
      <c r="Q3" t="s">
        <v>35</v>
      </c>
      <c r="R3" t="s">
        <v>36</v>
      </c>
      <c r="S3" t="s">
        <v>34</v>
      </c>
      <c r="T3" t="s">
        <v>35</v>
      </c>
      <c r="U3" t="s">
        <v>36</v>
      </c>
      <c r="V3" t="s">
        <v>34</v>
      </c>
      <c r="W3" t="s">
        <v>35</v>
      </c>
      <c r="X3" t="s">
        <v>36</v>
      </c>
    </row>
    <row r="4" spans="1:26" x14ac:dyDescent="0.25">
      <c r="A4" t="s">
        <v>4</v>
      </c>
      <c r="B4" t="s">
        <v>5</v>
      </c>
      <c r="C4" t="s">
        <v>6</v>
      </c>
      <c r="D4" t="s">
        <v>13</v>
      </c>
      <c r="E4" t="s">
        <v>16</v>
      </c>
      <c r="F4" t="s">
        <v>22</v>
      </c>
      <c r="G4" t="s">
        <v>23</v>
      </c>
      <c r="H4" t="s">
        <v>24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</row>
    <row r="5" spans="1:26" x14ac:dyDescent="0.25">
      <c r="A5" t="s">
        <v>4</v>
      </c>
      <c r="B5" t="s">
        <v>428</v>
      </c>
      <c r="C5" t="s">
        <v>712</v>
      </c>
      <c r="D5" t="s">
        <v>713</v>
      </c>
      <c r="E5" t="s">
        <v>714</v>
      </c>
      <c r="F5" t="s">
        <v>715</v>
      </c>
      <c r="G5" t="s">
        <v>716</v>
      </c>
      <c r="H5" t="s">
        <v>717</v>
      </c>
      <c r="I5" t="s">
        <v>718</v>
      </c>
      <c r="J5" t="s">
        <v>719</v>
      </c>
      <c r="K5" t="s">
        <v>720</v>
      </c>
      <c r="L5" t="s">
        <v>721</v>
      </c>
      <c r="M5" t="s">
        <v>722</v>
      </c>
      <c r="N5" t="s">
        <v>723</v>
      </c>
      <c r="O5" t="s">
        <v>724</v>
      </c>
      <c r="P5" t="s">
        <v>725</v>
      </c>
      <c r="Q5" t="s">
        <v>726</v>
      </c>
      <c r="R5" t="s">
        <v>727</v>
      </c>
      <c r="S5" t="s">
        <v>728</v>
      </c>
      <c r="T5" t="s">
        <v>729</v>
      </c>
    </row>
    <row r="6" spans="1:26" x14ac:dyDescent="0.25">
      <c r="A6" t="s">
        <v>5</v>
      </c>
      <c r="B6" t="s">
        <v>447</v>
      </c>
      <c r="C6" t="s">
        <v>730</v>
      </c>
      <c r="D6" t="s">
        <v>731</v>
      </c>
      <c r="E6" t="s">
        <v>732</v>
      </c>
      <c r="F6" t="s">
        <v>733</v>
      </c>
      <c r="G6" t="s">
        <v>734</v>
      </c>
      <c r="H6" t="s">
        <v>735</v>
      </c>
      <c r="I6" t="s">
        <v>736</v>
      </c>
      <c r="J6" t="s">
        <v>737</v>
      </c>
      <c r="K6" t="s">
        <v>738</v>
      </c>
      <c r="L6" t="s">
        <v>739</v>
      </c>
      <c r="M6" t="s">
        <v>740</v>
      </c>
      <c r="N6" t="s">
        <v>741</v>
      </c>
      <c r="O6" t="s">
        <v>742</v>
      </c>
      <c r="P6" t="s">
        <v>743</v>
      </c>
      <c r="Q6" t="s">
        <v>744</v>
      </c>
      <c r="R6" t="s">
        <v>745</v>
      </c>
      <c r="S6" t="s">
        <v>746</v>
      </c>
      <c r="T6" t="s">
        <v>747</v>
      </c>
    </row>
    <row r="7" spans="1:26" x14ac:dyDescent="0.25">
      <c r="A7" t="s">
        <v>6</v>
      </c>
      <c r="B7" t="s">
        <v>466</v>
      </c>
      <c r="C7" t="s">
        <v>748</v>
      </c>
      <c r="D7" t="s">
        <v>749</v>
      </c>
      <c r="E7" t="s">
        <v>750</v>
      </c>
      <c r="F7" t="s">
        <v>751</v>
      </c>
      <c r="G7" t="s">
        <v>752</v>
      </c>
      <c r="H7" t="s">
        <v>753</v>
      </c>
      <c r="I7" t="s">
        <v>754</v>
      </c>
      <c r="J7" t="s">
        <v>755</v>
      </c>
      <c r="K7" t="s">
        <v>756</v>
      </c>
      <c r="L7" t="s">
        <v>757</v>
      </c>
      <c r="M7" t="s">
        <v>758</v>
      </c>
      <c r="N7" t="s">
        <v>759</v>
      </c>
      <c r="O7" t="s">
        <v>760</v>
      </c>
      <c r="P7" t="s">
        <v>761</v>
      </c>
      <c r="Q7" t="s">
        <v>762</v>
      </c>
      <c r="R7" t="s">
        <v>763</v>
      </c>
      <c r="S7" t="s">
        <v>764</v>
      </c>
      <c r="T7" t="s">
        <v>765</v>
      </c>
    </row>
    <row r="8" spans="1:26" x14ac:dyDescent="0.25">
      <c r="A8" t="s">
        <v>13</v>
      </c>
      <c r="B8" t="s">
        <v>485</v>
      </c>
      <c r="C8" t="s">
        <v>766</v>
      </c>
      <c r="D8" t="s">
        <v>767</v>
      </c>
      <c r="E8" t="s">
        <v>768</v>
      </c>
      <c r="F8" t="s">
        <v>769</v>
      </c>
      <c r="G8" t="s">
        <v>770</v>
      </c>
      <c r="H8" t="s">
        <v>771</v>
      </c>
      <c r="I8" t="s">
        <v>772</v>
      </c>
      <c r="J8" t="s">
        <v>773</v>
      </c>
      <c r="K8" t="s">
        <v>774</v>
      </c>
      <c r="L8" t="s">
        <v>775</v>
      </c>
      <c r="M8" t="s">
        <v>776</v>
      </c>
      <c r="N8" t="s">
        <v>777</v>
      </c>
      <c r="O8" t="s">
        <v>778</v>
      </c>
      <c r="P8" t="s">
        <v>779</v>
      </c>
      <c r="Q8" t="s">
        <v>780</v>
      </c>
      <c r="R8" t="s">
        <v>781</v>
      </c>
      <c r="S8" t="s">
        <v>782</v>
      </c>
      <c r="T8" t="s">
        <v>783</v>
      </c>
    </row>
    <row r="9" spans="1:26" x14ac:dyDescent="0.25">
      <c r="A9" t="s">
        <v>16</v>
      </c>
      <c r="B9" t="s">
        <v>504</v>
      </c>
      <c r="C9" t="s">
        <v>784</v>
      </c>
      <c r="D9" t="s">
        <v>785</v>
      </c>
      <c r="E9" t="s">
        <v>786</v>
      </c>
      <c r="F9" t="s">
        <v>787</v>
      </c>
      <c r="G9" t="s">
        <v>788</v>
      </c>
      <c r="H9" t="s">
        <v>789</v>
      </c>
      <c r="I9" t="s">
        <v>790</v>
      </c>
      <c r="J9" t="s">
        <v>791</v>
      </c>
      <c r="K9" t="s">
        <v>792</v>
      </c>
      <c r="L9" t="s">
        <v>793</v>
      </c>
      <c r="M9" t="s">
        <v>794</v>
      </c>
      <c r="N9" t="s">
        <v>795</v>
      </c>
      <c r="O9" t="s">
        <v>796</v>
      </c>
      <c r="P9" t="s">
        <v>797</v>
      </c>
      <c r="Q9" t="s">
        <v>798</v>
      </c>
      <c r="R9" t="s">
        <v>799</v>
      </c>
      <c r="S9" t="s">
        <v>800</v>
      </c>
      <c r="T9" t="s">
        <v>801</v>
      </c>
    </row>
    <row r="10" spans="1:26" x14ac:dyDescent="0.25">
      <c r="A10" t="s">
        <v>22</v>
      </c>
      <c r="B10" t="s">
        <v>240</v>
      </c>
      <c r="C10" t="s">
        <v>802</v>
      </c>
      <c r="D10" t="s">
        <v>803</v>
      </c>
      <c r="E10" t="s">
        <v>804</v>
      </c>
      <c r="F10" t="s">
        <v>805</v>
      </c>
      <c r="G10" t="s">
        <v>806</v>
      </c>
      <c r="H10" t="s">
        <v>807</v>
      </c>
      <c r="I10" t="s">
        <v>808</v>
      </c>
      <c r="J10" t="s">
        <v>809</v>
      </c>
      <c r="K10" t="s">
        <v>810</v>
      </c>
      <c r="L10" t="s">
        <v>811</v>
      </c>
      <c r="M10" t="s">
        <v>812</v>
      </c>
      <c r="N10" t="s">
        <v>813</v>
      </c>
      <c r="O10" t="s">
        <v>814</v>
      </c>
      <c r="P10" t="s">
        <v>815</v>
      </c>
      <c r="Q10" t="s">
        <v>816</v>
      </c>
      <c r="R10" t="s">
        <v>817</v>
      </c>
      <c r="S10" t="s">
        <v>818</v>
      </c>
      <c r="T10" t="s">
        <v>819</v>
      </c>
      <c r="U10" t="s">
        <v>820</v>
      </c>
      <c r="V10" t="s">
        <v>821</v>
      </c>
      <c r="W10" t="s">
        <v>822</v>
      </c>
      <c r="X10" t="s">
        <v>823</v>
      </c>
      <c r="Y10" t="s">
        <v>824</v>
      </c>
      <c r="Z10" t="s">
        <v>825</v>
      </c>
    </row>
    <row r="11" spans="1:26" x14ac:dyDescent="0.25">
      <c r="A11" t="s">
        <v>23</v>
      </c>
      <c r="B11" t="s">
        <v>269</v>
      </c>
      <c r="C11" t="s">
        <v>826</v>
      </c>
      <c r="D11" t="s">
        <v>827</v>
      </c>
      <c r="E11" t="s">
        <v>828</v>
      </c>
      <c r="F11" t="s">
        <v>829</v>
      </c>
      <c r="G11" t="s">
        <v>830</v>
      </c>
      <c r="H11" t="s">
        <v>831</v>
      </c>
      <c r="I11" t="s">
        <v>832</v>
      </c>
      <c r="J11" t="s">
        <v>833</v>
      </c>
      <c r="K11" t="s">
        <v>834</v>
      </c>
      <c r="L11" t="s">
        <v>835</v>
      </c>
      <c r="M11" t="s">
        <v>836</v>
      </c>
      <c r="N11" t="s">
        <v>837</v>
      </c>
      <c r="O11" t="s">
        <v>838</v>
      </c>
      <c r="P11" t="s">
        <v>839</v>
      </c>
      <c r="Q11" t="s">
        <v>840</v>
      </c>
      <c r="R11" t="s">
        <v>841</v>
      </c>
      <c r="S11" t="s">
        <v>842</v>
      </c>
      <c r="T11" t="s">
        <v>843</v>
      </c>
      <c r="U11" t="s">
        <v>844</v>
      </c>
      <c r="V11" t="s">
        <v>845</v>
      </c>
      <c r="W11" t="s">
        <v>846</v>
      </c>
      <c r="X11" t="s">
        <v>847</v>
      </c>
      <c r="Y11" t="s">
        <v>848</v>
      </c>
      <c r="Z11" t="s">
        <v>849</v>
      </c>
    </row>
    <row r="12" spans="1:26" x14ac:dyDescent="0.25">
      <c r="A12" t="s">
        <v>24</v>
      </c>
      <c r="B12" t="s">
        <v>298</v>
      </c>
      <c r="C12" t="s">
        <v>850</v>
      </c>
      <c r="D12" t="s">
        <v>851</v>
      </c>
      <c r="E12" t="s">
        <v>852</v>
      </c>
      <c r="F12" t="s">
        <v>853</v>
      </c>
      <c r="G12" t="s">
        <v>854</v>
      </c>
      <c r="H12" t="s">
        <v>855</v>
      </c>
      <c r="I12" t="s">
        <v>856</v>
      </c>
      <c r="J12" t="s">
        <v>857</v>
      </c>
      <c r="K12" t="s">
        <v>858</v>
      </c>
      <c r="L12" t="s">
        <v>859</v>
      </c>
      <c r="M12" t="s">
        <v>860</v>
      </c>
      <c r="N12" t="s">
        <v>861</v>
      </c>
      <c r="O12" t="s">
        <v>862</v>
      </c>
      <c r="P12" t="s">
        <v>863</v>
      </c>
      <c r="Q12" t="s">
        <v>864</v>
      </c>
      <c r="R12" t="s">
        <v>865</v>
      </c>
      <c r="S12" t="s">
        <v>866</v>
      </c>
      <c r="T12" t="s">
        <v>867</v>
      </c>
      <c r="U12" t="s">
        <v>868</v>
      </c>
      <c r="V12" t="s">
        <v>869</v>
      </c>
      <c r="W12" t="s">
        <v>870</v>
      </c>
      <c r="X12" t="s">
        <v>871</v>
      </c>
      <c r="Y12" t="s">
        <v>872</v>
      </c>
      <c r="Z12" t="s">
        <v>873</v>
      </c>
    </row>
    <row r="13" spans="1:26" x14ac:dyDescent="0.25">
      <c r="A13" t="s">
        <v>107</v>
      </c>
      <c r="B13" t="s">
        <v>327</v>
      </c>
      <c r="C13" t="s">
        <v>874</v>
      </c>
      <c r="D13" t="s">
        <v>875</v>
      </c>
      <c r="E13" t="s">
        <v>876</v>
      </c>
      <c r="F13" t="s">
        <v>877</v>
      </c>
      <c r="G13" t="s">
        <v>878</v>
      </c>
      <c r="H13" t="s">
        <v>879</v>
      </c>
      <c r="I13" t="s">
        <v>880</v>
      </c>
      <c r="J13" t="s">
        <v>881</v>
      </c>
      <c r="K13" t="s">
        <v>882</v>
      </c>
      <c r="L13" t="s">
        <v>883</v>
      </c>
      <c r="M13" t="s">
        <v>884</v>
      </c>
      <c r="N13" t="s">
        <v>885</v>
      </c>
      <c r="R13" t="s">
        <v>886</v>
      </c>
      <c r="S13" t="s">
        <v>887</v>
      </c>
      <c r="T13" t="s">
        <v>888</v>
      </c>
      <c r="U13" t="s">
        <v>889</v>
      </c>
      <c r="V13" t="s">
        <v>890</v>
      </c>
      <c r="W13" t="s">
        <v>891</v>
      </c>
      <c r="X13" t="s">
        <v>892</v>
      </c>
      <c r="Y13" t="s">
        <v>893</v>
      </c>
      <c r="Z13" t="s">
        <v>894</v>
      </c>
    </row>
    <row r="14" spans="1:26" x14ac:dyDescent="0.25">
      <c r="A14" t="s">
        <v>108</v>
      </c>
      <c r="B14" t="s">
        <v>353</v>
      </c>
      <c r="C14" t="s">
        <v>895</v>
      </c>
      <c r="D14" t="s">
        <v>896</v>
      </c>
      <c r="E14" t="s">
        <v>897</v>
      </c>
      <c r="F14" t="s">
        <v>898</v>
      </c>
      <c r="G14" t="s">
        <v>899</v>
      </c>
      <c r="H14" t="s">
        <v>900</v>
      </c>
      <c r="I14" t="s">
        <v>901</v>
      </c>
      <c r="J14" t="s">
        <v>902</v>
      </c>
      <c r="K14" t="s">
        <v>903</v>
      </c>
      <c r="L14" t="s">
        <v>904</v>
      </c>
      <c r="M14" t="s">
        <v>905</v>
      </c>
      <c r="N14" t="s">
        <v>906</v>
      </c>
      <c r="O14" t="s">
        <v>907</v>
      </c>
      <c r="P14" t="s">
        <v>908</v>
      </c>
      <c r="Q14" t="s">
        <v>909</v>
      </c>
      <c r="R14" t="s">
        <v>910</v>
      </c>
      <c r="S14" t="s">
        <v>911</v>
      </c>
      <c r="T14" t="s">
        <v>912</v>
      </c>
      <c r="U14" t="s">
        <v>913</v>
      </c>
      <c r="V14" t="s">
        <v>914</v>
      </c>
      <c r="W14" t="s">
        <v>915</v>
      </c>
      <c r="X14" t="s">
        <v>916</v>
      </c>
      <c r="Y14" t="s">
        <v>917</v>
      </c>
      <c r="Z14" t="s">
        <v>918</v>
      </c>
    </row>
    <row r="15" spans="1:26" x14ac:dyDescent="0.25">
      <c r="A15" t="s">
        <v>109</v>
      </c>
      <c r="B15" t="s">
        <v>382</v>
      </c>
      <c r="C15" t="s">
        <v>919</v>
      </c>
      <c r="D15" t="s">
        <v>920</v>
      </c>
      <c r="E15" t="s">
        <v>921</v>
      </c>
    </row>
    <row r="16" spans="1:26" x14ac:dyDescent="0.25">
      <c r="A16" t="s">
        <v>110</v>
      </c>
      <c r="B16" t="s">
        <v>394</v>
      </c>
      <c r="C16" t="s">
        <v>922</v>
      </c>
      <c r="D16" t="s">
        <v>923</v>
      </c>
      <c r="E16" t="s">
        <v>924</v>
      </c>
    </row>
    <row r="17" spans="1:26" x14ac:dyDescent="0.25">
      <c r="A17" t="s">
        <v>111</v>
      </c>
      <c r="B17" t="s">
        <v>643</v>
      </c>
      <c r="C17" t="s">
        <v>925</v>
      </c>
      <c r="D17" t="s">
        <v>926</v>
      </c>
      <c r="E17" t="s">
        <v>927</v>
      </c>
      <c r="F17" t="s">
        <v>928</v>
      </c>
      <c r="G17" t="s">
        <v>929</v>
      </c>
      <c r="H17" t="s">
        <v>930</v>
      </c>
      <c r="I17" t="s">
        <v>931</v>
      </c>
      <c r="J17" t="s">
        <v>932</v>
      </c>
      <c r="K17" t="s">
        <v>933</v>
      </c>
      <c r="L17" t="s">
        <v>934</v>
      </c>
      <c r="M17" t="s">
        <v>935</v>
      </c>
      <c r="N17" t="s">
        <v>936</v>
      </c>
      <c r="O17" t="s">
        <v>937</v>
      </c>
      <c r="P17" t="s">
        <v>938</v>
      </c>
      <c r="Q17" t="s">
        <v>939</v>
      </c>
      <c r="R17" t="s">
        <v>940</v>
      </c>
      <c r="S17" t="s">
        <v>941</v>
      </c>
      <c r="T17" t="s">
        <v>942</v>
      </c>
      <c r="U17" t="s">
        <v>943</v>
      </c>
      <c r="V17" t="s">
        <v>944</v>
      </c>
      <c r="W17" t="s">
        <v>945</v>
      </c>
      <c r="X17" t="s">
        <v>946</v>
      </c>
      <c r="Y17" t="s">
        <v>947</v>
      </c>
      <c r="Z17" t="s">
        <v>948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8"/>
  <sheetViews>
    <sheetView zoomScaleNormal="100" workbookViewId="0">
      <selection activeCell="C4" sqref="C4:D8"/>
    </sheetView>
  </sheetViews>
  <sheetFormatPr defaultColWidth="8.5" defaultRowHeight="15.75" x14ac:dyDescent="0.25"/>
  <cols>
    <col min="2" max="2" width="17.125" customWidth="1"/>
    <col min="3" max="3" width="28.87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 t="s">
        <v>5</v>
      </c>
      <c r="C3" t="s">
        <v>6</v>
      </c>
    </row>
    <row r="4" spans="1:4" x14ac:dyDescent="0.25">
      <c r="A4" t="s">
        <v>4</v>
      </c>
      <c r="B4" t="s">
        <v>7</v>
      </c>
      <c r="C4" t="s">
        <v>8</v>
      </c>
      <c r="D4" s="2" t="s">
        <v>8</v>
      </c>
    </row>
    <row r="5" spans="1:4" x14ac:dyDescent="0.25">
      <c r="A5" t="s">
        <v>5</v>
      </c>
      <c r="B5" t="s">
        <v>9</v>
      </c>
      <c r="C5" t="s">
        <v>10</v>
      </c>
      <c r="D5" s="2" t="s">
        <v>10</v>
      </c>
    </row>
    <row r="6" spans="1:4" x14ac:dyDescent="0.25">
      <c r="A6" t="s">
        <v>6</v>
      </c>
      <c r="B6" t="s">
        <v>11</v>
      </c>
      <c r="C6" t="s">
        <v>12</v>
      </c>
      <c r="D6" s="2" t="s">
        <v>12</v>
      </c>
    </row>
    <row r="7" spans="1:4" x14ac:dyDescent="0.25">
      <c r="A7" t="s">
        <v>13</v>
      </c>
      <c r="B7" t="s">
        <v>14</v>
      </c>
      <c r="C7" t="s">
        <v>15</v>
      </c>
      <c r="D7" s="2"/>
    </row>
    <row r="8" spans="1:4" x14ac:dyDescent="0.25">
      <c r="A8" t="s">
        <v>16</v>
      </c>
      <c r="B8" t="s">
        <v>17</v>
      </c>
      <c r="C8" t="s">
        <v>18</v>
      </c>
      <c r="D8" s="2" t="s">
        <v>18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defaultColWidth="8.5" defaultRowHeight="15.75" x14ac:dyDescent="0.25"/>
  <sheetData>
    <row r="1" spans="1:5" x14ac:dyDescent="0.25">
      <c r="A1" t="s">
        <v>972</v>
      </c>
    </row>
    <row r="2" spans="1:5" x14ac:dyDescent="0.25">
      <c r="A2" t="s">
        <v>973</v>
      </c>
      <c r="B2" t="s">
        <v>95</v>
      </c>
      <c r="C2" t="s">
        <v>34</v>
      </c>
      <c r="D2" t="s">
        <v>974</v>
      </c>
    </row>
    <row r="3" spans="1:5" x14ac:dyDescent="0.25">
      <c r="A3" t="s">
        <v>35</v>
      </c>
      <c r="B3" t="s">
        <v>36</v>
      </c>
    </row>
    <row r="4" spans="1:5" x14ac:dyDescent="0.25">
      <c r="A4" t="s">
        <v>4</v>
      </c>
      <c r="B4" t="s">
        <v>5</v>
      </c>
      <c r="C4" t="s">
        <v>6</v>
      </c>
      <c r="D4" t="s">
        <v>13</v>
      </c>
      <c r="E4" t="s">
        <v>16</v>
      </c>
    </row>
    <row r="5" spans="1:5" x14ac:dyDescent="0.25">
      <c r="A5" t="s">
        <v>4</v>
      </c>
      <c r="B5" t="s">
        <v>428</v>
      </c>
      <c r="C5" t="s">
        <v>130</v>
      </c>
      <c r="D5" t="s">
        <v>131</v>
      </c>
      <c r="E5" t="s">
        <v>132</v>
      </c>
    </row>
    <row r="6" spans="1:5" x14ac:dyDescent="0.25">
      <c r="A6" t="s">
        <v>5</v>
      </c>
      <c r="B6" t="s">
        <v>447</v>
      </c>
      <c r="C6" t="s">
        <v>152</v>
      </c>
      <c r="D6" t="s">
        <v>153</v>
      </c>
      <c r="E6" t="s">
        <v>154</v>
      </c>
    </row>
    <row r="7" spans="1:5" x14ac:dyDescent="0.25">
      <c r="A7" t="s">
        <v>6</v>
      </c>
      <c r="B7" t="s">
        <v>485</v>
      </c>
      <c r="C7" t="s">
        <v>196</v>
      </c>
      <c r="D7" t="s">
        <v>197</v>
      </c>
      <c r="E7" t="s">
        <v>198</v>
      </c>
    </row>
    <row r="8" spans="1:5" x14ac:dyDescent="0.25">
      <c r="A8" t="s">
        <v>13</v>
      </c>
      <c r="B8" t="s">
        <v>975</v>
      </c>
      <c r="C8" t="s">
        <v>976</v>
      </c>
      <c r="D8" t="s">
        <v>977</v>
      </c>
      <c r="E8" t="s">
        <v>978</v>
      </c>
    </row>
    <row r="9" spans="1:5" x14ac:dyDescent="0.25">
      <c r="A9" t="s">
        <v>16</v>
      </c>
      <c r="B9" t="s">
        <v>979</v>
      </c>
      <c r="C9" t="s">
        <v>259</v>
      </c>
      <c r="D9" t="s">
        <v>260</v>
      </c>
      <c r="E9" t="s">
        <v>261</v>
      </c>
    </row>
    <row r="10" spans="1:5" x14ac:dyDescent="0.25">
      <c r="A10" t="s">
        <v>22</v>
      </c>
      <c r="B10" t="s">
        <v>980</v>
      </c>
      <c r="C10" t="s">
        <v>262</v>
      </c>
      <c r="D10" t="s">
        <v>263</v>
      </c>
      <c r="E10" t="s">
        <v>264</v>
      </c>
    </row>
    <row r="11" spans="1:5" x14ac:dyDescent="0.25">
      <c r="A11" t="s">
        <v>23</v>
      </c>
      <c r="B11" t="s">
        <v>504</v>
      </c>
      <c r="C11" t="s">
        <v>218</v>
      </c>
      <c r="D11" t="s">
        <v>219</v>
      </c>
      <c r="E11" t="s">
        <v>220</v>
      </c>
    </row>
    <row r="12" spans="1:5" x14ac:dyDescent="0.25">
      <c r="A12" t="s">
        <v>24</v>
      </c>
      <c r="B12" t="s">
        <v>382</v>
      </c>
      <c r="C12" t="s">
        <v>383</v>
      </c>
      <c r="D12" t="s">
        <v>384</v>
      </c>
      <c r="E12" t="s">
        <v>385</v>
      </c>
    </row>
    <row r="13" spans="1:5" x14ac:dyDescent="0.25">
      <c r="A13" t="s">
        <v>107</v>
      </c>
      <c r="B13" t="s">
        <v>269</v>
      </c>
      <c r="C13" t="s">
        <v>270</v>
      </c>
      <c r="D13" t="s">
        <v>271</v>
      </c>
      <c r="E13" t="s">
        <v>272</v>
      </c>
    </row>
    <row r="14" spans="1:5" x14ac:dyDescent="0.25">
      <c r="A14" t="s">
        <v>108</v>
      </c>
      <c r="B14" t="s">
        <v>981</v>
      </c>
      <c r="C14" t="s">
        <v>299</v>
      </c>
      <c r="D14" t="s">
        <v>300</v>
      </c>
      <c r="E14" t="s">
        <v>301</v>
      </c>
    </row>
    <row r="15" spans="1:5" x14ac:dyDescent="0.25">
      <c r="A15" t="s">
        <v>109</v>
      </c>
      <c r="B15" t="s">
        <v>327</v>
      </c>
      <c r="C15" t="s">
        <v>328</v>
      </c>
      <c r="D15" t="s">
        <v>329</v>
      </c>
      <c r="E15" t="s">
        <v>330</v>
      </c>
    </row>
    <row r="16" spans="1:5" x14ac:dyDescent="0.25">
      <c r="A16" t="s">
        <v>110</v>
      </c>
      <c r="B16" t="s">
        <v>953</v>
      </c>
      <c r="C16" t="s">
        <v>391</v>
      </c>
      <c r="D16" t="s">
        <v>392</v>
      </c>
      <c r="E16" t="s">
        <v>393</v>
      </c>
    </row>
    <row r="17" spans="1:5" x14ac:dyDescent="0.25">
      <c r="A17" t="s">
        <v>111</v>
      </c>
      <c r="B17" t="s">
        <v>643</v>
      </c>
      <c r="C17" t="s">
        <v>399</v>
      </c>
      <c r="D17" t="s">
        <v>400</v>
      </c>
      <c r="E17" t="s">
        <v>401</v>
      </c>
    </row>
    <row r="18" spans="1:5" x14ac:dyDescent="0.25">
      <c r="A18" t="s">
        <v>112</v>
      </c>
      <c r="B18" t="s">
        <v>386</v>
      </c>
      <c r="C18" t="s">
        <v>387</v>
      </c>
      <c r="D18" t="s">
        <v>388</v>
      </c>
      <c r="E18" t="s">
        <v>389</v>
      </c>
    </row>
    <row r="19" spans="1:5" x14ac:dyDescent="0.25">
      <c r="A19" t="s">
        <v>113</v>
      </c>
      <c r="B19" t="s">
        <v>982</v>
      </c>
      <c r="C19" t="s">
        <v>983</v>
      </c>
      <c r="D19" t="s">
        <v>984</v>
      </c>
      <c r="E19" t="s">
        <v>985</v>
      </c>
    </row>
    <row r="20" spans="1:5" x14ac:dyDescent="0.25">
      <c r="B20" t="s">
        <v>986</v>
      </c>
      <c r="C20" t="s">
        <v>987</v>
      </c>
      <c r="D20" t="s">
        <v>988</v>
      </c>
      <c r="E20" t="s">
        <v>989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/>
  </sheetViews>
  <sheetFormatPr defaultColWidth="8.5" defaultRowHeight="15.75" x14ac:dyDescent="0.25"/>
  <sheetData>
    <row r="1" spans="1:26" x14ac:dyDescent="0.25">
      <c r="A1" t="s">
        <v>990</v>
      </c>
    </row>
    <row r="2" spans="1:26" x14ac:dyDescent="0.25">
      <c r="A2" t="s">
        <v>1</v>
      </c>
      <c r="B2" t="s">
        <v>95</v>
      </c>
      <c r="C2" t="s">
        <v>3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53</v>
      </c>
    </row>
    <row r="3" spans="1:26" x14ac:dyDescent="0.25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  <c r="J3" t="s">
        <v>34</v>
      </c>
      <c r="K3" t="s">
        <v>35</v>
      </c>
      <c r="L3" t="s">
        <v>36</v>
      </c>
      <c r="M3" t="s">
        <v>34</v>
      </c>
      <c r="N3" t="s">
        <v>35</v>
      </c>
      <c r="O3" t="s">
        <v>36</v>
      </c>
      <c r="P3" t="s">
        <v>34</v>
      </c>
      <c r="Q3" t="s">
        <v>35</v>
      </c>
      <c r="R3" t="s">
        <v>36</v>
      </c>
      <c r="S3" t="s">
        <v>34</v>
      </c>
      <c r="T3" t="s">
        <v>35</v>
      </c>
      <c r="U3" t="s">
        <v>36</v>
      </c>
      <c r="V3" t="s">
        <v>34</v>
      </c>
      <c r="W3" t="s">
        <v>35</v>
      </c>
      <c r="X3" t="s">
        <v>36</v>
      </c>
    </row>
    <row r="4" spans="1:26" x14ac:dyDescent="0.25">
      <c r="A4" t="s">
        <v>4</v>
      </c>
      <c r="B4" t="s">
        <v>5</v>
      </c>
      <c r="C4" t="s">
        <v>6</v>
      </c>
      <c r="D4" t="s">
        <v>13</v>
      </c>
      <c r="E4" t="s">
        <v>16</v>
      </c>
      <c r="F4" t="s">
        <v>22</v>
      </c>
      <c r="G4" t="s">
        <v>23</v>
      </c>
      <c r="H4" t="s">
        <v>24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</row>
    <row r="5" spans="1:26" x14ac:dyDescent="0.25">
      <c r="A5" t="s">
        <v>4</v>
      </c>
      <c r="B5" t="s">
        <v>428</v>
      </c>
      <c r="C5" t="s">
        <v>991</v>
      </c>
      <c r="D5" t="s">
        <v>992</v>
      </c>
      <c r="E5" t="s">
        <v>993</v>
      </c>
      <c r="F5" t="s">
        <v>994</v>
      </c>
      <c r="G5" t="s">
        <v>995</v>
      </c>
      <c r="H5" t="s">
        <v>996</v>
      </c>
      <c r="I5" t="s">
        <v>997</v>
      </c>
      <c r="J5" t="s">
        <v>998</v>
      </c>
      <c r="K5" t="s">
        <v>999</v>
      </c>
      <c r="L5" t="s">
        <v>1000</v>
      </c>
      <c r="M5" t="s">
        <v>1001</v>
      </c>
      <c r="N5" t="s">
        <v>1002</v>
      </c>
      <c r="O5" t="s">
        <v>1003</v>
      </c>
      <c r="P5" t="s">
        <v>1004</v>
      </c>
      <c r="Q5" t="s">
        <v>1005</v>
      </c>
      <c r="R5" t="s">
        <v>1006</v>
      </c>
      <c r="S5" t="s">
        <v>1007</v>
      </c>
      <c r="T5" t="s">
        <v>1008</v>
      </c>
    </row>
    <row r="6" spans="1:26" x14ac:dyDescent="0.25">
      <c r="A6" t="s">
        <v>5</v>
      </c>
      <c r="B6" t="s">
        <v>447</v>
      </c>
      <c r="C6" t="s">
        <v>1009</v>
      </c>
      <c r="D6" t="s">
        <v>1010</v>
      </c>
      <c r="E6" t="s">
        <v>1011</v>
      </c>
      <c r="F6" t="s">
        <v>1012</v>
      </c>
      <c r="G6" t="s">
        <v>1013</v>
      </c>
      <c r="H6" t="s">
        <v>1014</v>
      </c>
      <c r="I6" t="s">
        <v>1015</v>
      </c>
      <c r="J6" t="s">
        <v>1016</v>
      </c>
      <c r="K6" t="s">
        <v>1017</v>
      </c>
      <c r="L6" t="s">
        <v>1018</v>
      </c>
      <c r="M6" t="s">
        <v>1019</v>
      </c>
      <c r="N6" t="s">
        <v>1020</v>
      </c>
      <c r="O6" t="s">
        <v>1021</v>
      </c>
      <c r="P6" t="s">
        <v>1022</v>
      </c>
      <c r="Q6" t="s">
        <v>1023</v>
      </c>
      <c r="R6" t="s">
        <v>1024</v>
      </c>
      <c r="S6" t="s">
        <v>1025</v>
      </c>
      <c r="T6" t="s">
        <v>1026</v>
      </c>
    </row>
    <row r="7" spans="1:26" x14ac:dyDescent="0.25">
      <c r="A7" t="s">
        <v>6</v>
      </c>
      <c r="B7" t="s">
        <v>1027</v>
      </c>
      <c r="C7" t="s">
        <v>1028</v>
      </c>
      <c r="D7" t="s">
        <v>1029</v>
      </c>
      <c r="E7" t="s">
        <v>1030</v>
      </c>
      <c r="F7" t="s">
        <v>1031</v>
      </c>
      <c r="G7" t="s">
        <v>1032</v>
      </c>
      <c r="H7" t="s">
        <v>1033</v>
      </c>
      <c r="I7" t="s">
        <v>1034</v>
      </c>
      <c r="J7" t="s">
        <v>1035</v>
      </c>
      <c r="K7" t="s">
        <v>1036</v>
      </c>
      <c r="L7" t="s">
        <v>1037</v>
      </c>
      <c r="M7" t="s">
        <v>1038</v>
      </c>
      <c r="N7" t="s">
        <v>1039</v>
      </c>
      <c r="O7" t="s">
        <v>1040</v>
      </c>
      <c r="P7" t="s">
        <v>1041</v>
      </c>
      <c r="Q7" t="s">
        <v>1042</v>
      </c>
      <c r="R7" t="s">
        <v>1043</v>
      </c>
      <c r="S7" t="s">
        <v>1044</v>
      </c>
      <c r="T7" t="s">
        <v>1045</v>
      </c>
    </row>
    <row r="8" spans="1:26" x14ac:dyDescent="0.25">
      <c r="A8" t="s">
        <v>13</v>
      </c>
      <c r="B8" t="s">
        <v>485</v>
      </c>
      <c r="C8" t="s">
        <v>1046</v>
      </c>
      <c r="D8" t="s">
        <v>1047</v>
      </c>
      <c r="E8" t="s">
        <v>1048</v>
      </c>
      <c r="F8" t="s">
        <v>1049</v>
      </c>
      <c r="G8" t="s">
        <v>1050</v>
      </c>
      <c r="H8" t="s">
        <v>1051</v>
      </c>
      <c r="I8" t="s">
        <v>1052</v>
      </c>
      <c r="J8" t="s">
        <v>1053</v>
      </c>
      <c r="K8" t="s">
        <v>1054</v>
      </c>
      <c r="L8" t="s">
        <v>1055</v>
      </c>
      <c r="M8" t="s">
        <v>1056</v>
      </c>
      <c r="N8" t="s">
        <v>1057</v>
      </c>
      <c r="O8" t="s">
        <v>1058</v>
      </c>
      <c r="P8" t="s">
        <v>1059</v>
      </c>
      <c r="Q8" t="s">
        <v>1060</v>
      </c>
      <c r="R8" t="s">
        <v>1061</v>
      </c>
      <c r="S8" t="s">
        <v>1062</v>
      </c>
      <c r="T8" t="s">
        <v>1063</v>
      </c>
    </row>
    <row r="9" spans="1:26" x14ac:dyDescent="0.25">
      <c r="A9" t="s">
        <v>16</v>
      </c>
      <c r="B9" t="s">
        <v>504</v>
      </c>
      <c r="C9" t="s">
        <v>1064</v>
      </c>
      <c r="D9" t="s">
        <v>1065</v>
      </c>
      <c r="E9" t="s">
        <v>1066</v>
      </c>
      <c r="F9" t="s">
        <v>1067</v>
      </c>
      <c r="G9" t="s">
        <v>1068</v>
      </c>
      <c r="H9" t="s">
        <v>1069</v>
      </c>
      <c r="I9" t="s">
        <v>1070</v>
      </c>
      <c r="J9" t="s">
        <v>1071</v>
      </c>
      <c r="K9" t="s">
        <v>1072</v>
      </c>
      <c r="L9" t="s">
        <v>1073</v>
      </c>
      <c r="M9" t="s">
        <v>1074</v>
      </c>
      <c r="N9" t="s">
        <v>1075</v>
      </c>
      <c r="O9" t="s">
        <v>1076</v>
      </c>
      <c r="P9" t="s">
        <v>1077</v>
      </c>
      <c r="Q9" t="s">
        <v>1078</v>
      </c>
      <c r="R9" t="s">
        <v>1079</v>
      </c>
      <c r="S9" t="s">
        <v>1080</v>
      </c>
      <c r="T9" t="s">
        <v>1081</v>
      </c>
    </row>
    <row r="10" spans="1:26" x14ac:dyDescent="0.25">
      <c r="A10" t="s">
        <v>22</v>
      </c>
      <c r="B10" t="s">
        <v>240</v>
      </c>
      <c r="C10" t="s">
        <v>1082</v>
      </c>
      <c r="D10" t="s">
        <v>1083</v>
      </c>
      <c r="E10" t="s">
        <v>1084</v>
      </c>
      <c r="F10" t="s">
        <v>1085</v>
      </c>
      <c r="G10" t="s">
        <v>1086</v>
      </c>
      <c r="H10" t="s">
        <v>1087</v>
      </c>
      <c r="I10" t="s">
        <v>1088</v>
      </c>
      <c r="J10" t="s">
        <v>1089</v>
      </c>
      <c r="K10" t="s">
        <v>1090</v>
      </c>
      <c r="L10" t="s">
        <v>1091</v>
      </c>
      <c r="M10" t="s">
        <v>1092</v>
      </c>
      <c r="N10" t="s">
        <v>1093</v>
      </c>
      <c r="O10" t="s">
        <v>1094</v>
      </c>
      <c r="P10" t="s">
        <v>1095</v>
      </c>
      <c r="Q10" t="s">
        <v>1096</v>
      </c>
      <c r="R10" t="s">
        <v>1097</v>
      </c>
      <c r="S10" t="s">
        <v>1098</v>
      </c>
      <c r="T10" t="s">
        <v>1099</v>
      </c>
      <c r="U10" t="s">
        <v>1100</v>
      </c>
      <c r="V10" t="s">
        <v>1101</v>
      </c>
      <c r="W10" t="s">
        <v>1102</v>
      </c>
      <c r="X10" t="s">
        <v>1103</v>
      </c>
      <c r="Y10" t="s">
        <v>1104</v>
      </c>
      <c r="Z10" t="s">
        <v>1105</v>
      </c>
    </row>
    <row r="11" spans="1:26" x14ac:dyDescent="0.25">
      <c r="A11" t="s">
        <v>23</v>
      </c>
      <c r="B11" t="s">
        <v>269</v>
      </c>
      <c r="C11" t="s">
        <v>1106</v>
      </c>
      <c r="D11" t="s">
        <v>1107</v>
      </c>
      <c r="E11" t="s">
        <v>1108</v>
      </c>
      <c r="F11" t="s">
        <v>1109</v>
      </c>
      <c r="G11" t="s">
        <v>1110</v>
      </c>
      <c r="H11" t="s">
        <v>1111</v>
      </c>
      <c r="I11" t="s">
        <v>1112</v>
      </c>
      <c r="J11" t="s">
        <v>1113</v>
      </c>
      <c r="K11" t="s">
        <v>1114</v>
      </c>
      <c r="L11" t="s">
        <v>1115</v>
      </c>
      <c r="M11" t="s">
        <v>1116</v>
      </c>
      <c r="N11" t="s">
        <v>1117</v>
      </c>
      <c r="O11" t="s">
        <v>1118</v>
      </c>
      <c r="P11" t="s">
        <v>1119</v>
      </c>
      <c r="Q11" t="s">
        <v>1120</v>
      </c>
      <c r="R11" t="s">
        <v>1121</v>
      </c>
      <c r="S11" t="s">
        <v>1122</v>
      </c>
      <c r="T11" t="s">
        <v>1123</v>
      </c>
      <c r="U11" t="s">
        <v>1124</v>
      </c>
      <c r="V11" t="s">
        <v>1125</v>
      </c>
      <c r="W11" t="s">
        <v>1126</v>
      </c>
      <c r="X11" t="s">
        <v>1127</v>
      </c>
      <c r="Y11" t="s">
        <v>1128</v>
      </c>
      <c r="Z11" t="s">
        <v>1129</v>
      </c>
    </row>
    <row r="12" spans="1:26" x14ac:dyDescent="0.25">
      <c r="A12" t="s">
        <v>24</v>
      </c>
      <c r="B12" t="s">
        <v>298</v>
      </c>
      <c r="C12" t="s">
        <v>1130</v>
      </c>
      <c r="D12" t="s">
        <v>1131</v>
      </c>
      <c r="E12" t="s">
        <v>1132</v>
      </c>
      <c r="F12" t="s">
        <v>1133</v>
      </c>
      <c r="G12" t="s">
        <v>1134</v>
      </c>
      <c r="H12" t="s">
        <v>1135</v>
      </c>
      <c r="I12" t="s">
        <v>1136</v>
      </c>
      <c r="J12" t="s">
        <v>1137</v>
      </c>
      <c r="K12" t="s">
        <v>1138</v>
      </c>
      <c r="L12" t="s">
        <v>1139</v>
      </c>
      <c r="M12" t="s">
        <v>1140</v>
      </c>
      <c r="N12" t="s">
        <v>1141</v>
      </c>
      <c r="O12" t="s">
        <v>1142</v>
      </c>
      <c r="P12" t="s">
        <v>1143</v>
      </c>
      <c r="Q12" t="s">
        <v>1144</v>
      </c>
      <c r="R12" t="s">
        <v>1145</v>
      </c>
      <c r="S12" t="s">
        <v>1146</v>
      </c>
      <c r="T12" t="s">
        <v>1147</v>
      </c>
      <c r="U12" t="s">
        <v>1148</v>
      </c>
      <c r="V12" t="s">
        <v>1149</v>
      </c>
      <c r="W12" t="s">
        <v>1150</v>
      </c>
      <c r="X12" t="s">
        <v>1151</v>
      </c>
      <c r="Y12" t="s">
        <v>1152</v>
      </c>
      <c r="Z12" t="s">
        <v>1153</v>
      </c>
    </row>
    <row r="13" spans="1:26" x14ac:dyDescent="0.25">
      <c r="A13" t="s">
        <v>107</v>
      </c>
      <c r="B13" t="s">
        <v>327</v>
      </c>
      <c r="C13" t="s">
        <v>1154</v>
      </c>
      <c r="D13" t="s">
        <v>1155</v>
      </c>
      <c r="E13" t="s">
        <v>1156</v>
      </c>
      <c r="F13" t="s">
        <v>1157</v>
      </c>
      <c r="G13" t="s">
        <v>1158</v>
      </c>
      <c r="H13" t="s">
        <v>1159</v>
      </c>
      <c r="I13" t="s">
        <v>1160</v>
      </c>
      <c r="J13" t="s">
        <v>1161</v>
      </c>
      <c r="K13" t="s">
        <v>1162</v>
      </c>
      <c r="L13" t="s">
        <v>1163</v>
      </c>
      <c r="M13" t="s">
        <v>1164</v>
      </c>
      <c r="N13" t="s">
        <v>1165</v>
      </c>
      <c r="R13" t="s">
        <v>1166</v>
      </c>
      <c r="S13" t="s">
        <v>1167</v>
      </c>
      <c r="T13" t="s">
        <v>1168</v>
      </c>
      <c r="U13" t="s">
        <v>1169</v>
      </c>
      <c r="V13" t="s">
        <v>1170</v>
      </c>
      <c r="W13" t="s">
        <v>1171</v>
      </c>
      <c r="X13" t="s">
        <v>1172</v>
      </c>
      <c r="Y13" t="s">
        <v>1173</v>
      </c>
      <c r="Z13" t="s">
        <v>1174</v>
      </c>
    </row>
    <row r="14" spans="1:26" x14ac:dyDescent="0.25">
      <c r="A14" t="s">
        <v>108</v>
      </c>
      <c r="B14" t="s">
        <v>353</v>
      </c>
      <c r="C14" t="s">
        <v>1175</v>
      </c>
      <c r="D14" t="s">
        <v>1176</v>
      </c>
      <c r="E14" t="s">
        <v>1177</v>
      </c>
      <c r="F14" t="s">
        <v>1178</v>
      </c>
      <c r="G14" t="s">
        <v>1179</v>
      </c>
      <c r="H14" t="s">
        <v>1180</v>
      </c>
      <c r="I14" t="s">
        <v>1181</v>
      </c>
      <c r="J14" t="s">
        <v>1182</v>
      </c>
      <c r="K14" t="s">
        <v>1183</v>
      </c>
      <c r="L14" t="s">
        <v>1184</v>
      </c>
      <c r="M14" t="s">
        <v>1185</v>
      </c>
      <c r="N14" t="s">
        <v>1186</v>
      </c>
      <c r="O14" t="s">
        <v>1187</v>
      </c>
      <c r="P14" t="s">
        <v>1188</v>
      </c>
      <c r="Q14" t="s">
        <v>1189</v>
      </c>
      <c r="R14" t="s">
        <v>1190</v>
      </c>
      <c r="S14" t="s">
        <v>1191</v>
      </c>
      <c r="T14" t="s">
        <v>1192</v>
      </c>
      <c r="U14" t="s">
        <v>1193</v>
      </c>
      <c r="V14" t="s">
        <v>1194</v>
      </c>
      <c r="W14" t="s">
        <v>1195</v>
      </c>
      <c r="X14" t="s">
        <v>1196</v>
      </c>
      <c r="Y14" t="s">
        <v>1197</v>
      </c>
      <c r="Z14" t="s">
        <v>1198</v>
      </c>
    </row>
    <row r="15" spans="1:26" x14ac:dyDescent="0.25">
      <c r="A15" t="s">
        <v>109</v>
      </c>
      <c r="B15" t="s">
        <v>382</v>
      </c>
      <c r="C15" t="s">
        <v>1199</v>
      </c>
      <c r="D15" t="s">
        <v>1200</v>
      </c>
      <c r="E15" t="s">
        <v>1201</v>
      </c>
    </row>
    <row r="16" spans="1:26" x14ac:dyDescent="0.25">
      <c r="A16" t="s">
        <v>110</v>
      </c>
      <c r="B16" t="s">
        <v>386</v>
      </c>
      <c r="C16" t="s">
        <v>1202</v>
      </c>
      <c r="D16" t="s">
        <v>1203</v>
      </c>
      <c r="E16" t="s">
        <v>1204</v>
      </c>
    </row>
    <row r="17" spans="1:26" x14ac:dyDescent="0.25">
      <c r="A17" t="s">
        <v>111</v>
      </c>
      <c r="B17" t="s">
        <v>953</v>
      </c>
      <c r="C17" t="s">
        <v>1205</v>
      </c>
      <c r="D17" t="s">
        <v>1206</v>
      </c>
      <c r="E17" t="s">
        <v>1207</v>
      </c>
    </row>
    <row r="18" spans="1:26" x14ac:dyDescent="0.25">
      <c r="A18" t="s">
        <v>112</v>
      </c>
      <c r="B18" t="s">
        <v>643</v>
      </c>
      <c r="C18" t="s">
        <v>1208</v>
      </c>
      <c r="D18" t="s">
        <v>1209</v>
      </c>
      <c r="E18" t="s">
        <v>1210</v>
      </c>
      <c r="F18" t="s">
        <v>1211</v>
      </c>
      <c r="G18" t="s">
        <v>1212</v>
      </c>
      <c r="H18" t="s">
        <v>1213</v>
      </c>
      <c r="I18" t="s">
        <v>1214</v>
      </c>
      <c r="J18" t="s">
        <v>1215</v>
      </c>
      <c r="K18" t="s">
        <v>1216</v>
      </c>
      <c r="L18" t="s">
        <v>1217</v>
      </c>
      <c r="M18" t="s">
        <v>1218</v>
      </c>
      <c r="N18" t="s">
        <v>1219</v>
      </c>
      <c r="O18" t="s">
        <v>1220</v>
      </c>
      <c r="P18" t="s">
        <v>1221</v>
      </c>
      <c r="Q18" t="s">
        <v>1222</v>
      </c>
      <c r="R18" t="s">
        <v>1223</v>
      </c>
      <c r="S18" t="s">
        <v>1224</v>
      </c>
      <c r="T18" t="s">
        <v>1225</v>
      </c>
      <c r="U18" t="s">
        <v>1226</v>
      </c>
      <c r="V18" t="s">
        <v>1227</v>
      </c>
      <c r="W18" t="s">
        <v>1228</v>
      </c>
      <c r="X18" t="s">
        <v>1229</v>
      </c>
      <c r="Y18" t="s">
        <v>1230</v>
      </c>
      <c r="Z18" t="s">
        <v>1231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zoomScaleNormal="100" workbookViewId="0"/>
  </sheetViews>
  <sheetFormatPr defaultColWidth="8.5" defaultRowHeight="15.75" x14ac:dyDescent="0.25"/>
  <sheetData>
    <row r="1" spans="1:35" x14ac:dyDescent="0.25">
      <c r="A1" t="s">
        <v>668</v>
      </c>
    </row>
    <row r="2" spans="1:35" x14ac:dyDescent="0.25">
      <c r="A2" t="s">
        <v>30</v>
      </c>
      <c r="B2" t="s">
        <v>30</v>
      </c>
      <c r="C2" t="s">
        <v>669</v>
      </c>
      <c r="D2" t="s">
        <v>31</v>
      </c>
      <c r="E2" t="s">
        <v>32</v>
      </c>
      <c r="F2" t="s">
        <v>33</v>
      </c>
    </row>
    <row r="3" spans="1:35" ht="31.5" x14ac:dyDescent="0.25">
      <c r="A3" t="s">
        <v>35</v>
      </c>
      <c r="B3" t="s">
        <v>36</v>
      </c>
      <c r="C3" t="s">
        <v>37</v>
      </c>
      <c r="D3" t="s">
        <v>38</v>
      </c>
      <c r="E3" t="s">
        <v>39</v>
      </c>
      <c r="F3" s="1" t="s">
        <v>670</v>
      </c>
      <c r="G3" s="1" t="s">
        <v>671</v>
      </c>
      <c r="H3" s="1" t="s">
        <v>672</v>
      </c>
      <c r="I3" t="s">
        <v>673</v>
      </c>
      <c r="J3" t="s">
        <v>674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675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</row>
    <row r="4" spans="1:35" x14ac:dyDescent="0.25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44</v>
      </c>
      <c r="I4" t="s">
        <v>34</v>
      </c>
      <c r="J4" t="s">
        <v>60</v>
      </c>
      <c r="K4" t="s">
        <v>61</v>
      </c>
    </row>
    <row r="5" spans="1:35" ht="31.5" x14ac:dyDescent="0.25">
      <c r="A5" t="s">
        <v>35</v>
      </c>
      <c r="B5" t="s">
        <v>36</v>
      </c>
      <c r="C5" t="s">
        <v>35</v>
      </c>
      <c r="D5" t="s">
        <v>36</v>
      </c>
      <c r="E5" t="s">
        <v>62</v>
      </c>
      <c r="F5" t="s">
        <v>56</v>
      </c>
      <c r="G5" t="s">
        <v>62</v>
      </c>
      <c r="H5" t="s">
        <v>56</v>
      </c>
      <c r="I5" s="1" t="s">
        <v>670</v>
      </c>
      <c r="J5" s="1" t="s">
        <v>671</v>
      </c>
      <c r="K5" s="1" t="s">
        <v>672</v>
      </c>
    </row>
    <row r="6" spans="1:35" x14ac:dyDescent="0.25">
      <c r="A6" t="s">
        <v>676</v>
      </c>
      <c r="B6" t="s">
        <v>677</v>
      </c>
      <c r="C6" t="s">
        <v>678</v>
      </c>
      <c r="D6" t="s">
        <v>679</v>
      </c>
      <c r="E6" t="s">
        <v>680</v>
      </c>
      <c r="F6" t="s">
        <v>681</v>
      </c>
      <c r="G6" t="s">
        <v>682</v>
      </c>
      <c r="H6" t="s">
        <v>683</v>
      </c>
      <c r="I6" t="s">
        <v>684</v>
      </c>
      <c r="J6" t="s">
        <v>685</v>
      </c>
      <c r="K6" t="s">
        <v>686</v>
      </c>
      <c r="L6" t="s">
        <v>687</v>
      </c>
      <c r="M6" t="s">
        <v>688</v>
      </c>
      <c r="N6" t="s">
        <v>689</v>
      </c>
      <c r="O6" t="s">
        <v>690</v>
      </c>
      <c r="P6" t="s">
        <v>691</v>
      </c>
      <c r="Q6" t="s">
        <v>692</v>
      </c>
      <c r="R6" t="s">
        <v>693</v>
      </c>
      <c r="S6" t="s">
        <v>694</v>
      </c>
      <c r="T6" t="s">
        <v>695</v>
      </c>
      <c r="U6" t="s">
        <v>696</v>
      </c>
      <c r="V6" t="s">
        <v>697</v>
      </c>
      <c r="W6" t="s">
        <v>698</v>
      </c>
      <c r="X6" t="s">
        <v>699</v>
      </c>
      <c r="Y6" t="s">
        <v>700</v>
      </c>
      <c r="Z6" t="s">
        <v>701</v>
      </c>
      <c r="AA6" t="s">
        <v>702</v>
      </c>
      <c r="AB6" t="s">
        <v>703</v>
      </c>
      <c r="AC6" t="s">
        <v>704</v>
      </c>
      <c r="AD6" t="s">
        <v>705</v>
      </c>
      <c r="AE6" t="s">
        <v>706</v>
      </c>
      <c r="AF6" t="s">
        <v>707</v>
      </c>
      <c r="AG6" t="s">
        <v>708</v>
      </c>
      <c r="AH6" t="s">
        <v>709</v>
      </c>
      <c r="AI6" t="s">
        <v>710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/>
  </sheetViews>
  <sheetFormatPr defaultColWidth="8.5" defaultRowHeight="15.75" x14ac:dyDescent="0.25"/>
  <sheetData>
    <row r="1" spans="1:32" x14ac:dyDescent="0.25">
      <c r="A1" t="s">
        <v>1232</v>
      </c>
    </row>
    <row r="2" spans="1:32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32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</row>
    <row r="4" spans="1:32" x14ac:dyDescent="0.25">
      <c r="A4" t="s">
        <v>35</v>
      </c>
      <c r="B4" t="s">
        <v>36</v>
      </c>
      <c r="C4" t="s">
        <v>35</v>
      </c>
      <c r="D4" t="s">
        <v>36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44</v>
      </c>
      <c r="M4" t="s">
        <v>34</v>
      </c>
      <c r="N4" t="s">
        <v>58</v>
      </c>
      <c r="O4" t="s">
        <v>59</v>
      </c>
      <c r="P4" t="s">
        <v>34</v>
      </c>
      <c r="Q4" t="s">
        <v>60</v>
      </c>
      <c r="R4" t="s">
        <v>61</v>
      </c>
    </row>
    <row r="5" spans="1:32" x14ac:dyDescent="0.25">
      <c r="A5" t="s">
        <v>62</v>
      </c>
      <c r="B5" t="s">
        <v>56</v>
      </c>
      <c r="C5" t="s">
        <v>62</v>
      </c>
      <c r="D5" t="s">
        <v>56</v>
      </c>
    </row>
    <row r="6" spans="1:32" x14ac:dyDescent="0.25">
      <c r="A6" t="s">
        <v>63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81</v>
      </c>
      <c r="T6" t="s">
        <v>82</v>
      </c>
      <c r="U6" t="s">
        <v>83</v>
      </c>
      <c r="V6" t="s">
        <v>84</v>
      </c>
      <c r="W6" t="s">
        <v>85</v>
      </c>
      <c r="X6" t="s">
        <v>86</v>
      </c>
      <c r="Y6" t="s">
        <v>87</v>
      </c>
      <c r="Z6" t="s">
        <v>88</v>
      </c>
      <c r="AA6" t="s">
        <v>89</v>
      </c>
      <c r="AB6" t="s">
        <v>90</v>
      </c>
      <c r="AC6" t="s">
        <v>91</v>
      </c>
      <c r="AD6" t="s">
        <v>92</v>
      </c>
      <c r="AE6" t="s">
        <v>93</v>
      </c>
      <c r="AF6" t="s">
        <v>94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ColWidth="8.5" defaultRowHeight="15.75" x14ac:dyDescent="0.25"/>
  <sheetData>
    <row r="1" spans="1:10" x14ac:dyDescent="0.25">
      <c r="A1" t="s">
        <v>1233</v>
      </c>
    </row>
    <row r="2" spans="1:10" x14ac:dyDescent="0.25">
      <c r="A2" t="s">
        <v>1234</v>
      </c>
      <c r="B2" t="s">
        <v>1235</v>
      </c>
    </row>
    <row r="3" spans="1:10" x14ac:dyDescent="0.25">
      <c r="A3" t="s">
        <v>34</v>
      </c>
      <c r="B3" t="s">
        <v>1236</v>
      </c>
      <c r="C3" t="s">
        <v>34</v>
      </c>
      <c r="D3" t="s">
        <v>1236</v>
      </c>
    </row>
    <row r="4" spans="1:10" x14ac:dyDescent="0.25">
      <c r="A4" t="s">
        <v>1237</v>
      </c>
      <c r="B4" t="s">
        <v>1238</v>
      </c>
      <c r="C4" t="s">
        <v>1239</v>
      </c>
      <c r="D4" t="s">
        <v>1240</v>
      </c>
      <c r="E4" t="s">
        <v>1241</v>
      </c>
      <c r="F4" t="s">
        <v>1242</v>
      </c>
      <c r="G4" t="s">
        <v>1243</v>
      </c>
      <c r="H4" t="s">
        <v>1244</v>
      </c>
    </row>
    <row r="5" spans="1:10" x14ac:dyDescent="0.25">
      <c r="A5" t="s">
        <v>4</v>
      </c>
      <c r="B5" t="s">
        <v>5</v>
      </c>
      <c r="C5" t="s">
        <v>6</v>
      </c>
      <c r="D5" t="s">
        <v>13</v>
      </c>
      <c r="E5" t="s">
        <v>16</v>
      </c>
      <c r="F5" t="s">
        <v>22</v>
      </c>
      <c r="G5" t="s">
        <v>23</v>
      </c>
      <c r="H5" t="s">
        <v>24</v>
      </c>
      <c r="I5" t="s">
        <v>107</v>
      </c>
      <c r="J5" t="s">
        <v>108</v>
      </c>
    </row>
    <row r="6" spans="1:10" x14ac:dyDescent="0.25">
      <c r="A6" t="s">
        <v>1245</v>
      </c>
      <c r="B6" t="s">
        <v>1246</v>
      </c>
      <c r="C6" t="s">
        <v>1247</v>
      </c>
      <c r="D6" t="s">
        <v>1248</v>
      </c>
      <c r="E6" t="s">
        <v>1249</v>
      </c>
      <c r="F6" t="s">
        <v>1250</v>
      </c>
      <c r="G6" t="s">
        <v>1251</v>
      </c>
      <c r="H6" t="s">
        <v>1252</v>
      </c>
      <c r="I6" t="s">
        <v>1253</v>
      </c>
      <c r="J6" t="s">
        <v>1254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/>
  </sheetViews>
  <sheetFormatPr defaultColWidth="8.5" defaultRowHeight="15.75" x14ac:dyDescent="0.25"/>
  <sheetData>
    <row r="1" spans="1:9" x14ac:dyDescent="0.25">
      <c r="A1" t="s">
        <v>1255</v>
      </c>
    </row>
    <row r="2" spans="1:9" x14ac:dyDescent="0.25">
      <c r="A2" t="s">
        <v>34</v>
      </c>
      <c r="B2" t="s">
        <v>1256</v>
      </c>
    </row>
    <row r="3" spans="1:9" x14ac:dyDescent="0.25">
      <c r="A3" t="s">
        <v>1257</v>
      </c>
      <c r="B3" t="s">
        <v>1258</v>
      </c>
      <c r="C3" t="s">
        <v>1259</v>
      </c>
      <c r="D3" t="s">
        <v>1260</v>
      </c>
    </row>
    <row r="4" spans="1:9" x14ac:dyDescent="0.25">
      <c r="A4" t="s">
        <v>3</v>
      </c>
      <c r="B4" t="s">
        <v>1261</v>
      </c>
      <c r="C4" t="s">
        <v>3</v>
      </c>
      <c r="D4" t="s">
        <v>1261</v>
      </c>
      <c r="E4" t="s">
        <v>3</v>
      </c>
      <c r="F4" t="s">
        <v>1261</v>
      </c>
      <c r="G4" t="s">
        <v>3</v>
      </c>
      <c r="H4" t="s">
        <v>1261</v>
      </c>
    </row>
    <row r="5" spans="1:9" x14ac:dyDescent="0.25">
      <c r="A5" t="s">
        <v>1262</v>
      </c>
      <c r="B5" t="s">
        <v>1263</v>
      </c>
      <c r="C5" t="s">
        <v>1264</v>
      </c>
      <c r="D5" t="s">
        <v>1265</v>
      </c>
      <c r="E5" t="s">
        <v>1266</v>
      </c>
      <c r="F5" t="s">
        <v>1267</v>
      </c>
      <c r="G5" t="s">
        <v>1268</v>
      </c>
      <c r="H5" t="s">
        <v>1269</v>
      </c>
      <c r="I5" t="s">
        <v>1270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6"/>
  <sheetViews>
    <sheetView zoomScaleNormal="100" workbookViewId="0">
      <selection activeCell="C4" sqref="C4:D6"/>
    </sheetView>
  </sheetViews>
  <sheetFormatPr defaultColWidth="8.5" defaultRowHeight="15.7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 t="s">
        <v>5</v>
      </c>
      <c r="C3" t="s">
        <v>6</v>
      </c>
    </row>
    <row r="4" spans="1:4" x14ac:dyDescent="0.25">
      <c r="A4" t="s">
        <v>4</v>
      </c>
      <c r="B4" t="s">
        <v>7</v>
      </c>
      <c r="C4" t="s">
        <v>8</v>
      </c>
      <c r="D4" s="2" t="s">
        <v>8</v>
      </c>
    </row>
    <row r="5" spans="1:4" x14ac:dyDescent="0.25">
      <c r="A5" t="s">
        <v>5</v>
      </c>
      <c r="B5" t="s">
        <v>9</v>
      </c>
      <c r="C5" t="s">
        <v>10</v>
      </c>
      <c r="D5" s="2" t="s">
        <v>10</v>
      </c>
    </row>
    <row r="6" spans="1:4" x14ac:dyDescent="0.25">
      <c r="A6" t="s">
        <v>6</v>
      </c>
      <c r="B6" t="s">
        <v>11</v>
      </c>
      <c r="C6" t="s">
        <v>12</v>
      </c>
      <c r="D6" s="2" t="s">
        <v>12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7"/>
  <sheetViews>
    <sheetView zoomScaleNormal="100" workbookViewId="0">
      <selection activeCell="C4" sqref="C4:D17"/>
    </sheetView>
  </sheetViews>
  <sheetFormatPr defaultColWidth="8.5" defaultRowHeight="15.75" x14ac:dyDescent="0.25"/>
  <cols>
    <col min="2" max="2" width="24" customWidth="1"/>
    <col min="3" max="3" width="29.7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 t="s">
        <v>5</v>
      </c>
      <c r="C3" t="s">
        <v>6</v>
      </c>
    </row>
    <row r="4" spans="1:4" x14ac:dyDescent="0.25">
      <c r="A4" t="s">
        <v>4</v>
      </c>
      <c r="B4" t="s">
        <v>1278</v>
      </c>
      <c r="C4" t="s">
        <v>1277</v>
      </c>
      <c r="D4" s="2" t="s">
        <v>1282</v>
      </c>
    </row>
    <row r="5" spans="1:4" x14ac:dyDescent="0.25">
      <c r="B5" t="s">
        <v>1279</v>
      </c>
      <c r="C5" t="s">
        <v>1281</v>
      </c>
      <c r="D5" s="2" t="s">
        <v>1283</v>
      </c>
    </row>
    <row r="6" spans="1:4" x14ac:dyDescent="0.25">
      <c r="B6" t="s">
        <v>1280</v>
      </c>
      <c r="C6" t="s">
        <v>19</v>
      </c>
      <c r="D6" s="2" t="s">
        <v>1284</v>
      </c>
    </row>
    <row r="7" spans="1:4" x14ac:dyDescent="0.25">
      <c r="A7" t="s">
        <v>5</v>
      </c>
      <c r="B7" t="s">
        <v>7</v>
      </c>
      <c r="C7" t="s">
        <v>8</v>
      </c>
      <c r="D7" s="2" t="s">
        <v>8</v>
      </c>
    </row>
    <row r="8" spans="1:4" x14ac:dyDescent="0.25">
      <c r="A8" t="s">
        <v>6</v>
      </c>
      <c r="B8" t="s">
        <v>9</v>
      </c>
      <c r="C8" t="s">
        <v>10</v>
      </c>
      <c r="D8" s="2" t="s">
        <v>10</v>
      </c>
    </row>
    <row r="9" spans="1:4" x14ac:dyDescent="0.25">
      <c r="A9" t="s">
        <v>13</v>
      </c>
      <c r="B9" t="s">
        <v>11</v>
      </c>
      <c r="C9" t="s">
        <v>12</v>
      </c>
      <c r="D9" s="2" t="s">
        <v>12</v>
      </c>
    </row>
    <row r="10" spans="1:4" x14ac:dyDescent="0.25">
      <c r="A10" t="s">
        <v>16</v>
      </c>
      <c r="B10" t="s">
        <v>20</v>
      </c>
      <c r="C10" t="s">
        <v>21</v>
      </c>
      <c r="D10" s="2" t="s">
        <v>1288</v>
      </c>
    </row>
    <row r="11" spans="1:4" x14ac:dyDescent="0.25">
      <c r="C11" t="s">
        <v>21</v>
      </c>
      <c r="D11" s="2" t="s">
        <v>1289</v>
      </c>
    </row>
    <row r="12" spans="1:4" x14ac:dyDescent="0.25">
      <c r="C12" t="s">
        <v>1285</v>
      </c>
      <c r="D12" s="2" t="s">
        <v>1290</v>
      </c>
    </row>
    <row r="13" spans="1:4" x14ac:dyDescent="0.25">
      <c r="C13" t="s">
        <v>1286</v>
      </c>
      <c r="D13" s="2" t="s">
        <v>1291</v>
      </c>
    </row>
    <row r="14" spans="1:4" x14ac:dyDescent="0.25">
      <c r="C14" t="s">
        <v>1287</v>
      </c>
      <c r="D14" s="2" t="s">
        <v>1292</v>
      </c>
    </row>
    <row r="15" spans="1:4" x14ac:dyDescent="0.25">
      <c r="A15" t="s">
        <v>22</v>
      </c>
      <c r="B15" t="s">
        <v>14</v>
      </c>
      <c r="C15" t="s">
        <v>15</v>
      </c>
      <c r="D15" s="2"/>
    </row>
    <row r="16" spans="1:4" x14ac:dyDescent="0.25">
      <c r="A16" t="s">
        <v>23</v>
      </c>
      <c r="B16" t="s">
        <v>17</v>
      </c>
      <c r="C16" t="s">
        <v>18</v>
      </c>
      <c r="D16" s="2" t="s">
        <v>18</v>
      </c>
    </row>
    <row r="17" spans="1:4" x14ac:dyDescent="0.25">
      <c r="A17" t="s">
        <v>24</v>
      </c>
      <c r="B17" t="s">
        <v>25</v>
      </c>
      <c r="C17" t="s">
        <v>26</v>
      </c>
      <c r="D17" s="2" t="s">
        <v>1293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4"/>
  <sheetViews>
    <sheetView zoomScaleNormal="100" workbookViewId="0">
      <selection activeCell="C4" sqref="C4:D14"/>
    </sheetView>
  </sheetViews>
  <sheetFormatPr defaultColWidth="8.5" defaultRowHeight="15.75" x14ac:dyDescent="0.25"/>
  <cols>
    <col min="2" max="2" width="15.75" bestFit="1" customWidth="1"/>
    <col min="3" max="3" width="27.8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 t="s">
        <v>5</v>
      </c>
      <c r="C3" t="s">
        <v>6</v>
      </c>
    </row>
    <row r="4" spans="1:4" x14ac:dyDescent="0.25">
      <c r="A4" t="s">
        <v>4</v>
      </c>
      <c r="B4" t="s">
        <v>949</v>
      </c>
      <c r="C4" t="s">
        <v>950</v>
      </c>
      <c r="D4" s="2"/>
    </row>
    <row r="5" spans="1:4" x14ac:dyDescent="0.25">
      <c r="A5" t="s">
        <v>5</v>
      </c>
      <c r="B5" t="s">
        <v>7</v>
      </c>
      <c r="C5" t="s">
        <v>8</v>
      </c>
      <c r="D5" s="2" t="s">
        <v>8</v>
      </c>
    </row>
    <row r="6" spans="1:4" x14ac:dyDescent="0.25">
      <c r="A6" t="s">
        <v>6</v>
      </c>
      <c r="B6" t="s">
        <v>9</v>
      </c>
      <c r="C6" t="s">
        <v>10</v>
      </c>
      <c r="D6" s="2" t="s">
        <v>10</v>
      </c>
    </row>
    <row r="7" spans="1:4" x14ac:dyDescent="0.25">
      <c r="A7" t="s">
        <v>13</v>
      </c>
      <c r="B7" t="s">
        <v>11</v>
      </c>
      <c r="C7" t="s">
        <v>12</v>
      </c>
      <c r="D7" s="2" t="s">
        <v>12</v>
      </c>
    </row>
    <row r="8" spans="1:4" x14ac:dyDescent="0.25">
      <c r="A8" t="s">
        <v>16</v>
      </c>
      <c r="B8" t="s">
        <v>20</v>
      </c>
      <c r="C8" t="s">
        <v>21</v>
      </c>
      <c r="D8" s="2" t="s">
        <v>1288</v>
      </c>
    </row>
    <row r="9" spans="1:4" x14ac:dyDescent="0.25">
      <c r="C9" t="s">
        <v>21</v>
      </c>
      <c r="D9" s="2" t="s">
        <v>1289</v>
      </c>
    </row>
    <row r="10" spans="1:4" x14ac:dyDescent="0.25">
      <c r="C10" t="s">
        <v>1285</v>
      </c>
      <c r="D10" s="2" t="s">
        <v>1290</v>
      </c>
    </row>
    <row r="11" spans="1:4" x14ac:dyDescent="0.25">
      <c r="C11" t="s">
        <v>1286</v>
      </c>
      <c r="D11" s="2" t="s">
        <v>1291</v>
      </c>
    </row>
    <row r="12" spans="1:4" x14ac:dyDescent="0.25">
      <c r="C12" t="s">
        <v>1287</v>
      </c>
      <c r="D12" s="2" t="s">
        <v>1292</v>
      </c>
    </row>
    <row r="13" spans="1:4" x14ac:dyDescent="0.25">
      <c r="A13" t="s">
        <v>22</v>
      </c>
      <c r="B13" t="s">
        <v>14</v>
      </c>
      <c r="C13" t="s">
        <v>15</v>
      </c>
      <c r="D13" s="2"/>
    </row>
    <row r="14" spans="1:4" x14ac:dyDescent="0.25">
      <c r="A14" t="s">
        <v>23</v>
      </c>
      <c r="B14" t="s">
        <v>17</v>
      </c>
      <c r="C14" t="s">
        <v>18</v>
      </c>
      <c r="D14" s="2" t="s">
        <v>18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6"/>
  <sheetViews>
    <sheetView zoomScaleNormal="100" workbookViewId="0">
      <selection activeCell="C4" sqref="C4:D6"/>
    </sheetView>
  </sheetViews>
  <sheetFormatPr defaultColWidth="8.5" defaultRowHeight="15.7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 t="s">
        <v>5</v>
      </c>
      <c r="C3" t="s">
        <v>6</v>
      </c>
    </row>
    <row r="4" spans="1:4" x14ac:dyDescent="0.25">
      <c r="A4" t="s">
        <v>4</v>
      </c>
      <c r="B4" t="s">
        <v>7</v>
      </c>
      <c r="C4" t="s">
        <v>8</v>
      </c>
      <c r="D4" s="2" t="s">
        <v>8</v>
      </c>
    </row>
    <row r="5" spans="1:4" x14ac:dyDescent="0.25">
      <c r="A5" t="s">
        <v>5</v>
      </c>
      <c r="B5" t="s">
        <v>9</v>
      </c>
      <c r="C5" t="s">
        <v>10</v>
      </c>
      <c r="D5" s="2" t="s">
        <v>10</v>
      </c>
    </row>
    <row r="6" spans="1:4" x14ac:dyDescent="0.25">
      <c r="A6" t="s">
        <v>6</v>
      </c>
      <c r="B6" t="s">
        <v>11</v>
      </c>
      <c r="C6" t="s">
        <v>12</v>
      </c>
      <c r="D6" s="2" t="s">
        <v>12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33"/>
  <sheetViews>
    <sheetView tabSelected="1" zoomScaleNormal="10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31" sqref="C31:E31"/>
    </sheetView>
  </sheetViews>
  <sheetFormatPr defaultColWidth="8.5" defaultRowHeight="15.75" x14ac:dyDescent="0.25"/>
  <cols>
    <col min="1" max="1" width="2.875" bestFit="1" customWidth="1"/>
    <col min="2" max="2" width="14" customWidth="1"/>
    <col min="3" max="3" width="7" customWidth="1"/>
    <col min="4" max="4" width="4.25" customWidth="1"/>
    <col min="5" max="5" width="5.625" customWidth="1"/>
    <col min="6" max="6" width="5.875" customWidth="1"/>
    <col min="7" max="7" width="6.125" customWidth="1"/>
    <col min="8" max="8" width="4.375" customWidth="1"/>
    <col min="9" max="9" width="8.25" customWidth="1"/>
    <col min="10" max="10" width="5.75" customWidth="1"/>
    <col min="11" max="11" width="8.25" customWidth="1"/>
    <col min="13" max="13" width="7.25" customWidth="1"/>
    <col min="14" max="14" width="8.75" customWidth="1"/>
    <col min="15" max="15" width="7.625" customWidth="1"/>
    <col min="16" max="16" width="6.875" customWidth="1"/>
    <col min="17" max="17" width="8.875" customWidth="1"/>
    <col min="18" max="18" width="7.125" customWidth="1"/>
    <col min="19" max="19" width="9" customWidth="1"/>
    <col min="20" max="20" width="8.375" customWidth="1"/>
    <col min="26" max="26" width="7.5" customWidth="1"/>
  </cols>
  <sheetData>
    <row r="1" spans="1:26" x14ac:dyDescent="0.25">
      <c r="A1" t="s">
        <v>1</v>
      </c>
      <c r="B1" t="s">
        <v>95</v>
      </c>
      <c r="C1" t="s">
        <v>3</v>
      </c>
      <c r="F1" t="s">
        <v>96</v>
      </c>
      <c r="I1" t="s">
        <v>97</v>
      </c>
      <c r="L1" t="s">
        <v>98</v>
      </c>
      <c r="O1" t="s">
        <v>99</v>
      </c>
      <c r="R1" t="s">
        <v>100</v>
      </c>
      <c r="U1" t="s">
        <v>101</v>
      </c>
      <c r="X1" t="s">
        <v>53</v>
      </c>
    </row>
    <row r="2" spans="1:26" x14ac:dyDescent="0.25">
      <c r="C2" t="s">
        <v>34</v>
      </c>
      <c r="D2" t="s">
        <v>35</v>
      </c>
      <c r="E2" t="s">
        <v>36</v>
      </c>
      <c r="F2" t="s">
        <v>34</v>
      </c>
      <c r="G2" t="s">
        <v>35</v>
      </c>
      <c r="H2" t="s">
        <v>36</v>
      </c>
      <c r="I2" t="s">
        <v>34</v>
      </c>
      <c r="J2" t="s">
        <v>35</v>
      </c>
      <c r="K2" t="s">
        <v>36</v>
      </c>
      <c r="L2" t="s">
        <v>34</v>
      </c>
      <c r="M2" t="s">
        <v>35</v>
      </c>
      <c r="N2" t="s">
        <v>36</v>
      </c>
      <c r="O2" t="s">
        <v>34</v>
      </c>
      <c r="P2" t="s">
        <v>35</v>
      </c>
      <c r="Q2" t="s">
        <v>36</v>
      </c>
      <c r="R2" t="s">
        <v>34</v>
      </c>
      <c r="S2" t="s">
        <v>35</v>
      </c>
      <c r="T2" t="s">
        <v>36</v>
      </c>
      <c r="U2" t="s">
        <v>34</v>
      </c>
      <c r="V2" t="s">
        <v>35</v>
      </c>
      <c r="W2" t="s">
        <v>36</v>
      </c>
      <c r="X2" t="s">
        <v>34</v>
      </c>
      <c r="Y2" t="s">
        <v>35</v>
      </c>
      <c r="Z2" t="s">
        <v>36</v>
      </c>
    </row>
    <row r="3" spans="1:26" x14ac:dyDescent="0.25">
      <c r="A3" t="s">
        <v>4</v>
      </c>
      <c r="B3" t="s">
        <v>5</v>
      </c>
      <c r="C3" t="s">
        <v>6</v>
      </c>
      <c r="D3" t="s">
        <v>13</v>
      </c>
      <c r="E3" t="s">
        <v>16</v>
      </c>
      <c r="F3" t="s">
        <v>22</v>
      </c>
      <c r="G3" t="s">
        <v>23</v>
      </c>
      <c r="H3" t="s">
        <v>24</v>
      </c>
      <c r="I3" t="s">
        <v>107</v>
      </c>
      <c r="J3" t="s">
        <v>108</v>
      </c>
      <c r="K3" t="s">
        <v>109</v>
      </c>
      <c r="L3" t="s">
        <v>110</v>
      </c>
      <c r="M3" t="s">
        <v>111</v>
      </c>
      <c r="N3" t="s">
        <v>112</v>
      </c>
      <c r="O3" t="s">
        <v>113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119</v>
      </c>
      <c r="V3" t="s">
        <v>120</v>
      </c>
      <c r="W3" t="s">
        <v>121</v>
      </c>
      <c r="X3" t="s">
        <v>122</v>
      </c>
      <c r="Y3" t="s">
        <v>123</v>
      </c>
      <c r="Z3" t="s">
        <v>124</v>
      </c>
    </row>
    <row r="4" spans="1:26" ht="47.25" x14ac:dyDescent="0.25">
      <c r="A4" t="s">
        <v>4</v>
      </c>
      <c r="B4" s="1" t="s">
        <v>129</v>
      </c>
      <c r="C4" t="s">
        <v>130</v>
      </c>
      <c r="D4" t="s">
        <v>131</v>
      </c>
      <c r="E4" t="s">
        <v>132</v>
      </c>
      <c r="F4" t="s">
        <v>133</v>
      </c>
      <c r="G4" t="s">
        <v>134</v>
      </c>
      <c r="H4" t="s">
        <v>135</v>
      </c>
      <c r="I4" t="s">
        <v>136</v>
      </c>
      <c r="J4" t="s">
        <v>137</v>
      </c>
      <c r="K4" t="s">
        <v>138</v>
      </c>
      <c r="L4" t="s">
        <v>139</v>
      </c>
      <c r="M4" t="s">
        <v>140</v>
      </c>
      <c r="N4" t="s">
        <v>141</v>
      </c>
      <c r="O4" t="s">
        <v>142</v>
      </c>
      <c r="P4" t="s">
        <v>143</v>
      </c>
      <c r="Q4" t="s">
        <v>144</v>
      </c>
      <c r="R4" t="s">
        <v>145</v>
      </c>
      <c r="S4" t="s">
        <v>146</v>
      </c>
      <c r="T4" t="s">
        <v>147</v>
      </c>
    </row>
    <row r="5" spans="1:26" s="2" customFormat="1" x14ac:dyDescent="0.25">
      <c r="B5" s="3"/>
      <c r="G5" s="2" t="s">
        <v>1294</v>
      </c>
      <c r="H5" s="2" t="s">
        <v>1295</v>
      </c>
      <c r="J5" s="2" t="s">
        <v>1296</v>
      </c>
      <c r="K5" s="2" t="s">
        <v>1297</v>
      </c>
      <c r="M5" s="2" t="s">
        <v>1298</v>
      </c>
      <c r="N5" s="2" t="s">
        <v>1299</v>
      </c>
      <c r="P5" s="2" t="s">
        <v>1300</v>
      </c>
      <c r="Q5" s="2" t="s">
        <v>1301</v>
      </c>
      <c r="S5" s="2" t="s">
        <v>1302</v>
      </c>
      <c r="T5" s="2" t="s">
        <v>1303</v>
      </c>
    </row>
    <row r="6" spans="1:26" ht="36.75" customHeight="1" x14ac:dyDescent="0.25">
      <c r="A6" t="s">
        <v>5</v>
      </c>
      <c r="B6" s="1" t="s">
        <v>151</v>
      </c>
      <c r="C6" t="s">
        <v>152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  <c r="P6" t="s">
        <v>165</v>
      </c>
      <c r="Q6" t="s">
        <v>166</v>
      </c>
      <c r="R6" t="s">
        <v>167</v>
      </c>
      <c r="S6" t="s">
        <v>168</v>
      </c>
      <c r="T6" t="s">
        <v>169</v>
      </c>
    </row>
    <row r="7" spans="1:26" s="2" customFormat="1" ht="16.5" customHeight="1" x14ac:dyDescent="0.25">
      <c r="B7" s="3">
        <v>4</v>
      </c>
      <c r="G7" s="2" t="str">
        <f>INDEX([1]dyDM30g8Pna!$C$6:$T$25,$B7,5)</f>
        <v>cjoW2OBXLDj-cHdKrY4isFn-val</v>
      </c>
      <c r="H7" s="2" t="str">
        <f>INDEX([1]dyDM30g8Pna!$C$6:$T$25,$B$7,6)</f>
        <v>cjoW2OBXLDj-LhYs1Hkx7Tm-val</v>
      </c>
      <c r="J7" s="2" t="str">
        <f>INDEX([1]dyDM30g8Pna!$C$6:$T$25,$B$7,7)</f>
        <v>cjoW2OBXLDj-j6NSiwlSxIi-val</v>
      </c>
      <c r="K7" s="2" t="str">
        <f>INDEX([1]dyDM30g8Pna!$C$6:$T$25,$B$7,8)</f>
        <v>cjoW2OBXLDj-fcK57lSPGQh-val</v>
      </c>
      <c r="M7" s="2" t="str">
        <f>INDEX([1]dyDM30g8Pna!$C$6:$T$25,$B$7,9)</f>
        <v>cjoW2OBXLDj-NZUP4w4nyDz-val</v>
      </c>
      <c r="N7" s="2" t="str">
        <f>INDEX([1]dyDM30g8Pna!$C$6:$T$25,$B$7,10)</f>
        <v>cjoW2OBXLDj-FQXGzVORZ6b-val</v>
      </c>
      <c r="P7" s="2" t="str">
        <f>INDEX([1]dyDM30g8Pna!$C$6:$T$25,$B$7,11)</f>
        <v>cjoW2OBXLDj-qQzdzVPRE1Y-val</v>
      </c>
      <c r="Q7" s="2" t="str">
        <f>INDEX([1]dyDM30g8Pna!$C$6:$T$25,$B$7,12)</f>
        <v>cjoW2OBXLDj-W7IfepZkWXX-val</v>
      </c>
      <c r="S7" s="2" t="str">
        <f>INDEX([1]dyDM30g8Pna!$C$6:$T$25,$B$7,13)</f>
        <v>cjoW2OBXLDj-oCXdoKkpm6w-val</v>
      </c>
      <c r="T7" s="2" t="str">
        <f>INDEX([1]dyDM30g8Pna!$C$6:$T$25,$B$7,14)</f>
        <v>cjoW2OBXLDj-ZVWv8Byjx4a-val</v>
      </c>
    </row>
    <row r="8" spans="1:26" ht="39.75" customHeight="1" x14ac:dyDescent="0.25">
      <c r="A8" t="s">
        <v>6</v>
      </c>
      <c r="B8" s="1" t="s">
        <v>173</v>
      </c>
      <c r="C8" t="s">
        <v>174</v>
      </c>
      <c r="D8" t="s">
        <v>175</v>
      </c>
      <c r="E8" t="s">
        <v>176</v>
      </c>
      <c r="F8" t="s">
        <v>177</v>
      </c>
      <c r="G8" t="s">
        <v>178</v>
      </c>
      <c r="H8" t="s">
        <v>179</v>
      </c>
      <c r="I8" t="s">
        <v>180</v>
      </c>
      <c r="J8" t="s">
        <v>181</v>
      </c>
      <c r="K8" t="s">
        <v>182</v>
      </c>
      <c r="L8" t="s">
        <v>183</v>
      </c>
      <c r="M8" t="s">
        <v>184</v>
      </c>
      <c r="N8" t="s">
        <v>185</v>
      </c>
      <c r="O8" t="s">
        <v>186</v>
      </c>
      <c r="P8" t="s">
        <v>187</v>
      </c>
      <c r="Q8" t="s">
        <v>188</v>
      </c>
      <c r="R8" t="s">
        <v>189</v>
      </c>
      <c r="S8" t="s">
        <v>190</v>
      </c>
      <c r="T8" t="s">
        <v>191</v>
      </c>
    </row>
    <row r="9" spans="1:26" s="2" customFormat="1" x14ac:dyDescent="0.25">
      <c r="B9" s="3">
        <v>5</v>
      </c>
      <c r="G9" s="2" t="s">
        <v>1306</v>
      </c>
      <c r="H9" s="2" t="s">
        <v>1307</v>
      </c>
      <c r="J9" s="2" t="s">
        <v>1304</v>
      </c>
      <c r="K9" s="2" t="s">
        <v>1305</v>
      </c>
      <c r="M9" s="2" t="s">
        <v>1308</v>
      </c>
      <c r="N9" s="2" t="s">
        <v>1309</v>
      </c>
      <c r="P9" s="2" t="s">
        <v>1310</v>
      </c>
      <c r="Q9" s="2" t="s">
        <v>1311</v>
      </c>
      <c r="S9" s="2" t="s">
        <v>1312</v>
      </c>
      <c r="T9" s="2" t="s">
        <v>1313</v>
      </c>
    </row>
    <row r="10" spans="1:26" ht="25.5" customHeight="1" x14ac:dyDescent="0.25">
      <c r="A10" t="s">
        <v>13</v>
      </c>
      <c r="B10" s="1" t="s">
        <v>195</v>
      </c>
      <c r="C10" t="s">
        <v>196</v>
      </c>
      <c r="D10" t="s">
        <v>197</v>
      </c>
      <c r="E10" t="s">
        <v>198</v>
      </c>
      <c r="F10" t="s">
        <v>199</v>
      </c>
      <c r="G10" t="s">
        <v>200</v>
      </c>
      <c r="H10" t="s">
        <v>201</v>
      </c>
      <c r="I10" t="s">
        <v>202</v>
      </c>
      <c r="J10" t="s">
        <v>203</v>
      </c>
      <c r="K10" t="s">
        <v>204</v>
      </c>
      <c r="L10" t="s">
        <v>205</v>
      </c>
      <c r="M10" t="s">
        <v>206</v>
      </c>
      <c r="N10" t="s">
        <v>207</v>
      </c>
      <c r="O10" t="s">
        <v>208</v>
      </c>
      <c r="P10" t="s">
        <v>209</v>
      </c>
      <c r="Q10" t="s">
        <v>210</v>
      </c>
      <c r="R10" t="s">
        <v>211</v>
      </c>
      <c r="S10" t="s">
        <v>212</v>
      </c>
      <c r="T10" t="s">
        <v>213</v>
      </c>
    </row>
    <row r="11" spans="1:26" s="2" customFormat="1" x14ac:dyDescent="0.25">
      <c r="B11" s="3"/>
      <c r="G11" s="2" t="s">
        <v>1314</v>
      </c>
      <c r="H11" s="2" t="s">
        <v>1315</v>
      </c>
      <c r="J11" s="2" t="s">
        <v>1316</v>
      </c>
      <c r="K11" s="2" t="s">
        <v>1317</v>
      </c>
      <c r="M11" s="2" t="s">
        <v>1318</v>
      </c>
      <c r="N11" s="2" t="s">
        <v>1319</v>
      </c>
      <c r="P11" s="2" t="s">
        <v>1320</v>
      </c>
      <c r="Q11" s="2" t="s">
        <v>1321</v>
      </c>
      <c r="S11" s="2" t="s">
        <v>1322</v>
      </c>
      <c r="T11" s="2" t="s">
        <v>1323</v>
      </c>
    </row>
    <row r="12" spans="1:26" ht="27.75" customHeight="1" x14ac:dyDescent="0.25">
      <c r="A12" t="s">
        <v>16</v>
      </c>
      <c r="B12" s="1" t="s">
        <v>217</v>
      </c>
      <c r="C12" t="s">
        <v>218</v>
      </c>
      <c r="D12" t="s">
        <v>219</v>
      </c>
      <c r="E12" t="s">
        <v>220</v>
      </c>
      <c r="F12" t="s">
        <v>221</v>
      </c>
      <c r="G12" t="s">
        <v>222</v>
      </c>
      <c r="H12" t="s">
        <v>223</v>
      </c>
      <c r="I12" t="s">
        <v>224</v>
      </c>
      <c r="J12" t="s">
        <v>225</v>
      </c>
      <c r="K12" t="s">
        <v>226</v>
      </c>
      <c r="L12" t="s">
        <v>227</v>
      </c>
      <c r="M12" t="s">
        <v>228</v>
      </c>
      <c r="N12" t="s">
        <v>229</v>
      </c>
      <c r="O12" t="s">
        <v>230</v>
      </c>
      <c r="P12" t="s">
        <v>231</v>
      </c>
      <c r="Q12" t="s">
        <v>232</v>
      </c>
      <c r="R12" t="s">
        <v>233</v>
      </c>
      <c r="S12" t="s">
        <v>234</v>
      </c>
      <c r="T12" t="s">
        <v>235</v>
      </c>
    </row>
    <row r="13" spans="1:26" s="2" customFormat="1" x14ac:dyDescent="0.25">
      <c r="B13" s="3"/>
      <c r="G13" s="2" t="s">
        <v>1324</v>
      </c>
      <c r="H13" s="2" t="s">
        <v>1325</v>
      </c>
      <c r="J13" s="2" t="s">
        <v>1326</v>
      </c>
      <c r="K13" s="2" t="s">
        <v>1327</v>
      </c>
      <c r="M13" s="2" t="s">
        <v>1328</v>
      </c>
      <c r="N13" s="2" t="s">
        <v>1329</v>
      </c>
      <c r="P13" s="2" t="s">
        <v>1330</v>
      </c>
      <c r="Q13" s="2" t="s">
        <v>1331</v>
      </c>
      <c r="S13" s="2" t="s">
        <v>1332</v>
      </c>
      <c r="T13" s="2" t="s">
        <v>1333</v>
      </c>
    </row>
    <row r="14" spans="1:26" x14ac:dyDescent="0.25">
      <c r="A14" t="s">
        <v>22</v>
      </c>
      <c r="B14" t="s">
        <v>240</v>
      </c>
      <c r="C14" t="s">
        <v>241</v>
      </c>
      <c r="D14" t="s">
        <v>242</v>
      </c>
      <c r="E14" t="s">
        <v>243</v>
      </c>
      <c r="F14" t="s">
        <v>244</v>
      </c>
      <c r="G14" t="s">
        <v>245</v>
      </c>
      <c r="H14" t="s">
        <v>246</v>
      </c>
      <c r="I14" t="s">
        <v>247</v>
      </c>
      <c r="J14" t="s">
        <v>248</v>
      </c>
      <c r="K14" t="s">
        <v>249</v>
      </c>
      <c r="L14" t="s">
        <v>250</v>
      </c>
      <c r="M14" t="s">
        <v>251</v>
      </c>
      <c r="N14" t="s">
        <v>252</v>
      </c>
      <c r="O14" t="s">
        <v>253</v>
      </c>
      <c r="P14" t="s">
        <v>254</v>
      </c>
      <c r="Q14" t="s">
        <v>255</v>
      </c>
      <c r="R14" t="s">
        <v>256</v>
      </c>
      <c r="S14" t="s">
        <v>257</v>
      </c>
      <c r="T14" t="s">
        <v>258</v>
      </c>
      <c r="U14" t="s">
        <v>259</v>
      </c>
      <c r="V14" t="s">
        <v>260</v>
      </c>
      <c r="W14" t="s">
        <v>261</v>
      </c>
      <c r="X14" t="s">
        <v>262</v>
      </c>
      <c r="Y14" t="s">
        <v>263</v>
      </c>
      <c r="Z14" t="s">
        <v>264</v>
      </c>
    </row>
    <row r="15" spans="1:26" s="2" customFormat="1" x14ac:dyDescent="0.25">
      <c r="G15" s="2" t="s">
        <v>1334</v>
      </c>
      <c r="H15" s="2" t="s">
        <v>1335</v>
      </c>
      <c r="J15" s="2" t="s">
        <v>1336</v>
      </c>
      <c r="K15" s="2" t="s">
        <v>1337</v>
      </c>
      <c r="M15" s="2" t="s">
        <v>1338</v>
      </c>
      <c r="N15" s="2" t="s">
        <v>1339</v>
      </c>
      <c r="P15" s="2" t="s">
        <v>1340</v>
      </c>
      <c r="Q15" s="2" t="s">
        <v>1341</v>
      </c>
      <c r="S15" s="2" t="s">
        <v>1342</v>
      </c>
      <c r="T15" s="2" t="s">
        <v>1343</v>
      </c>
      <c r="V15" s="2" t="s">
        <v>1344</v>
      </c>
      <c r="W15" s="2" t="s">
        <v>1345</v>
      </c>
      <c r="Y15" s="2" t="s">
        <v>1346</v>
      </c>
      <c r="Z15" s="2" t="s">
        <v>1347</v>
      </c>
    </row>
    <row r="16" spans="1:26" x14ac:dyDescent="0.25">
      <c r="A16" t="s">
        <v>23</v>
      </c>
      <c r="B16" t="s">
        <v>269</v>
      </c>
      <c r="C16" t="s">
        <v>270</v>
      </c>
      <c r="D16" t="s">
        <v>271</v>
      </c>
      <c r="E16" t="s">
        <v>272</v>
      </c>
      <c r="F16" t="s">
        <v>273</v>
      </c>
      <c r="G16" t="s">
        <v>274</v>
      </c>
      <c r="H16" t="s">
        <v>275</v>
      </c>
      <c r="I16" t="s">
        <v>276</v>
      </c>
      <c r="J16" t="s">
        <v>277</v>
      </c>
      <c r="K16" t="s">
        <v>278</v>
      </c>
      <c r="L16" t="s">
        <v>279</v>
      </c>
      <c r="M16" t="s">
        <v>280</v>
      </c>
      <c r="N16" t="s">
        <v>281</v>
      </c>
      <c r="O16" t="s">
        <v>282</v>
      </c>
      <c r="P16" t="s">
        <v>283</v>
      </c>
      <c r="Q16" t="s">
        <v>284</v>
      </c>
      <c r="R16" t="s">
        <v>285</v>
      </c>
      <c r="S16" t="s">
        <v>286</v>
      </c>
      <c r="T16" t="s">
        <v>287</v>
      </c>
      <c r="U16" t="s">
        <v>288</v>
      </c>
      <c r="V16" t="s">
        <v>289</v>
      </c>
      <c r="W16" t="s">
        <v>290</v>
      </c>
      <c r="X16" t="s">
        <v>291</v>
      </c>
      <c r="Y16" t="s">
        <v>292</v>
      </c>
      <c r="Z16" t="s">
        <v>293</v>
      </c>
    </row>
    <row r="17" spans="1:26" s="2" customFormat="1" x14ac:dyDescent="0.25">
      <c r="G17" s="2" t="s">
        <v>1348</v>
      </c>
      <c r="H17" s="2" t="s">
        <v>1349</v>
      </c>
      <c r="J17" s="2" t="s">
        <v>1350</v>
      </c>
      <c r="K17" s="2" t="s">
        <v>1351</v>
      </c>
      <c r="M17" s="2" t="s">
        <v>1352</v>
      </c>
      <c r="N17" s="2" t="s">
        <v>1353</v>
      </c>
      <c r="P17" s="2" t="s">
        <v>1354</v>
      </c>
      <c r="Q17" s="2" t="s">
        <v>1355</v>
      </c>
      <c r="S17" s="2" t="s">
        <v>1356</v>
      </c>
      <c r="T17" s="2" t="s">
        <v>1357</v>
      </c>
      <c r="V17" s="2" t="s">
        <v>1358</v>
      </c>
      <c r="W17" s="2" t="s">
        <v>1359</v>
      </c>
      <c r="Y17" s="2" t="s">
        <v>1360</v>
      </c>
      <c r="Z17" s="2" t="s">
        <v>1361</v>
      </c>
    </row>
    <row r="18" spans="1:26" x14ac:dyDescent="0.25">
      <c r="A18" t="s">
        <v>24</v>
      </c>
      <c r="B18" t="s">
        <v>298</v>
      </c>
      <c r="C18" t="s">
        <v>299</v>
      </c>
      <c r="D18" t="s">
        <v>300</v>
      </c>
      <c r="E18" t="s">
        <v>301</v>
      </c>
      <c r="F18" t="s">
        <v>302</v>
      </c>
      <c r="G18" t="s">
        <v>303</v>
      </c>
      <c r="H18" t="s">
        <v>304</v>
      </c>
      <c r="I18" t="s">
        <v>305</v>
      </c>
      <c r="J18" t="s">
        <v>306</v>
      </c>
      <c r="K18" t="s">
        <v>307</v>
      </c>
      <c r="L18" t="s">
        <v>308</v>
      </c>
      <c r="M18" t="s">
        <v>309</v>
      </c>
      <c r="N18" t="s">
        <v>310</v>
      </c>
      <c r="O18" t="s">
        <v>311</v>
      </c>
      <c r="P18" t="s">
        <v>312</v>
      </c>
      <c r="Q18" t="s">
        <v>313</v>
      </c>
      <c r="R18" t="s">
        <v>314</v>
      </c>
      <c r="S18" t="s">
        <v>315</v>
      </c>
      <c r="T18" t="s">
        <v>316</v>
      </c>
      <c r="U18" t="s">
        <v>317</v>
      </c>
      <c r="V18" t="s">
        <v>318</v>
      </c>
      <c r="W18" t="s">
        <v>319</v>
      </c>
      <c r="X18" t="s">
        <v>320</v>
      </c>
      <c r="Y18" t="s">
        <v>321</v>
      </c>
      <c r="Z18" t="s">
        <v>322</v>
      </c>
    </row>
    <row r="19" spans="1:26" s="2" customFormat="1" x14ac:dyDescent="0.25">
      <c r="G19" s="2" t="s">
        <v>1362</v>
      </c>
      <c r="H19" s="2" t="s">
        <v>1363</v>
      </c>
      <c r="J19" s="2" t="s">
        <v>1364</v>
      </c>
      <c r="K19" s="2" t="s">
        <v>1365</v>
      </c>
      <c r="M19" s="2" t="s">
        <v>1366</v>
      </c>
      <c r="N19" s="2" t="s">
        <v>1367</v>
      </c>
      <c r="P19" s="2" t="s">
        <v>1368</v>
      </c>
      <c r="Q19" s="2" t="s">
        <v>1369</v>
      </c>
      <c r="S19" s="2" t="s">
        <v>1370</v>
      </c>
      <c r="T19" s="2" t="s">
        <v>1371</v>
      </c>
      <c r="V19" s="2" t="s">
        <v>1372</v>
      </c>
      <c r="W19" s="2" t="s">
        <v>1373</v>
      </c>
      <c r="Y19" s="2" t="s">
        <v>1374</v>
      </c>
      <c r="Z19" s="2" t="s">
        <v>1375</v>
      </c>
    </row>
    <row r="20" spans="1:26" ht="16.5" customHeight="1" x14ac:dyDescent="0.25">
      <c r="A20" t="s">
        <v>107</v>
      </c>
      <c r="B20" t="s">
        <v>327</v>
      </c>
      <c r="C20" t="s">
        <v>328</v>
      </c>
      <c r="D20" t="s">
        <v>329</v>
      </c>
      <c r="E20" t="s">
        <v>330</v>
      </c>
      <c r="F20" t="s">
        <v>331</v>
      </c>
      <c r="G20" t="s">
        <v>332</v>
      </c>
      <c r="H20" t="s">
        <v>333</v>
      </c>
      <c r="I20" t="s">
        <v>334</v>
      </c>
      <c r="J20" t="s">
        <v>335</v>
      </c>
      <c r="K20" t="s">
        <v>336</v>
      </c>
      <c r="L20" t="s">
        <v>337</v>
      </c>
      <c r="M20" t="s">
        <v>338</v>
      </c>
      <c r="N20" t="s">
        <v>339</v>
      </c>
      <c r="R20" t="s">
        <v>340</v>
      </c>
      <c r="S20" t="s">
        <v>341</v>
      </c>
      <c r="T20" t="s">
        <v>342</v>
      </c>
      <c r="U20" t="s">
        <v>343</v>
      </c>
      <c r="V20" t="s">
        <v>344</v>
      </c>
      <c r="W20" t="s">
        <v>345</v>
      </c>
      <c r="X20" t="s">
        <v>346</v>
      </c>
      <c r="Y20" t="s">
        <v>347</v>
      </c>
      <c r="Z20" t="s">
        <v>348</v>
      </c>
    </row>
    <row r="21" spans="1:26" s="2" customFormat="1" x14ac:dyDescent="0.25">
      <c r="G21" s="2" t="s">
        <v>1376</v>
      </c>
      <c r="H21" s="2" t="s">
        <v>1377</v>
      </c>
      <c r="J21" s="2" t="s">
        <v>1378</v>
      </c>
      <c r="K21" s="2" t="s">
        <v>1379</v>
      </c>
      <c r="M21" s="2" t="s">
        <v>1380</v>
      </c>
      <c r="N21" s="2" t="s">
        <v>1381</v>
      </c>
      <c r="P21" s="2" t="s">
        <v>1382</v>
      </c>
      <c r="Q21" s="2" t="s">
        <v>1383</v>
      </c>
      <c r="S21" s="2" t="s">
        <v>1384</v>
      </c>
      <c r="T21" s="2" t="s">
        <v>1385</v>
      </c>
      <c r="V21" s="2" t="s">
        <v>1386</v>
      </c>
      <c r="W21" s="2" t="s">
        <v>1387</v>
      </c>
      <c r="Y21" s="2" t="s">
        <v>1388</v>
      </c>
      <c r="Z21" s="2" t="s">
        <v>1389</v>
      </c>
    </row>
    <row r="22" spans="1:26" x14ac:dyDescent="0.25">
      <c r="A22" t="s">
        <v>108</v>
      </c>
      <c r="B22" t="s">
        <v>353</v>
      </c>
      <c r="C22" t="s">
        <v>354</v>
      </c>
      <c r="D22" t="s">
        <v>355</v>
      </c>
      <c r="E22" t="s">
        <v>356</v>
      </c>
      <c r="F22" t="s">
        <v>357</v>
      </c>
      <c r="G22" t="s">
        <v>358</v>
      </c>
      <c r="H22" t="s">
        <v>359</v>
      </c>
      <c r="I22" t="s">
        <v>360</v>
      </c>
      <c r="J22" t="s">
        <v>361</v>
      </c>
      <c r="K22" t="s">
        <v>362</v>
      </c>
      <c r="L22" t="s">
        <v>363</v>
      </c>
      <c r="M22" t="s">
        <v>364</v>
      </c>
      <c r="N22" t="s">
        <v>365</v>
      </c>
      <c r="O22" t="s">
        <v>366</v>
      </c>
      <c r="P22" t="s">
        <v>367</v>
      </c>
      <c r="Q22" t="s">
        <v>368</v>
      </c>
      <c r="R22" t="s">
        <v>369</v>
      </c>
      <c r="S22" t="s">
        <v>370</v>
      </c>
      <c r="T22" t="s">
        <v>371</v>
      </c>
      <c r="U22" t="s">
        <v>372</v>
      </c>
      <c r="V22" t="s">
        <v>373</v>
      </c>
      <c r="W22" t="s">
        <v>374</v>
      </c>
      <c r="X22" t="s">
        <v>375</v>
      </c>
      <c r="Y22" t="s">
        <v>376</v>
      </c>
      <c r="Z22" t="s">
        <v>377</v>
      </c>
    </row>
    <row r="23" spans="1:26" s="2" customFormat="1" x14ac:dyDescent="0.25">
      <c r="G23" s="2" t="s">
        <v>1390</v>
      </c>
      <c r="H23" s="2" t="s">
        <v>1391</v>
      </c>
      <c r="J23" s="2" t="s">
        <v>1392</v>
      </c>
      <c r="K23" s="2" t="s">
        <v>1393</v>
      </c>
      <c r="M23" s="2" t="s">
        <v>1394</v>
      </c>
      <c r="N23" s="2" t="s">
        <v>1395</v>
      </c>
      <c r="P23" s="2" t="s">
        <v>1396</v>
      </c>
      <c r="Q23" s="2" t="s">
        <v>1397</v>
      </c>
      <c r="S23" s="2" t="s">
        <v>1398</v>
      </c>
      <c r="T23" s="2" t="s">
        <v>1399</v>
      </c>
      <c r="V23" s="2" t="s">
        <v>1400</v>
      </c>
      <c r="W23" s="2" t="s">
        <v>1401</v>
      </c>
      <c r="Y23" s="2" t="s">
        <v>1402</v>
      </c>
      <c r="Z23" s="2" t="s">
        <v>1403</v>
      </c>
    </row>
    <row r="24" spans="1:26" x14ac:dyDescent="0.25">
      <c r="A24" t="s">
        <v>109</v>
      </c>
      <c r="B24" t="s">
        <v>382</v>
      </c>
      <c r="C24" t="s">
        <v>383</v>
      </c>
      <c r="D24" t="s">
        <v>384</v>
      </c>
      <c r="E24" t="s">
        <v>385</v>
      </c>
    </row>
    <row r="25" spans="1:26" s="2" customFormat="1" x14ac:dyDescent="0.25">
      <c r="D25" s="2" t="s">
        <v>1404</v>
      </c>
      <c r="E25" s="2" t="s">
        <v>1405</v>
      </c>
    </row>
    <row r="26" spans="1:26" x14ac:dyDescent="0.25">
      <c r="A26" t="s">
        <v>110</v>
      </c>
      <c r="B26" t="s">
        <v>386</v>
      </c>
      <c r="C26" t="s">
        <v>387</v>
      </c>
      <c r="D26" t="s">
        <v>388</v>
      </c>
      <c r="E26" t="s">
        <v>389</v>
      </c>
    </row>
    <row r="27" spans="1:26" s="2" customFormat="1" x14ac:dyDescent="0.25">
      <c r="D27" t="s">
        <v>1406</v>
      </c>
      <c r="E27" t="s">
        <v>1407</v>
      </c>
    </row>
    <row r="28" spans="1:26" ht="24" customHeight="1" x14ac:dyDescent="0.25">
      <c r="A28" t="s">
        <v>111</v>
      </c>
      <c r="B28" s="1" t="s">
        <v>390</v>
      </c>
      <c r="C28" t="s">
        <v>391</v>
      </c>
      <c r="D28" t="s">
        <v>392</v>
      </c>
      <c r="E28" t="s">
        <v>393</v>
      </c>
    </row>
    <row r="29" spans="1:26" s="2" customFormat="1" x14ac:dyDescent="0.25">
      <c r="B29" s="3"/>
      <c r="D29" s="2" t="s">
        <v>1408</v>
      </c>
      <c r="E29" s="2" t="s">
        <v>1409</v>
      </c>
    </row>
    <row r="30" spans="1:26" x14ac:dyDescent="0.25">
      <c r="A30" t="s">
        <v>112</v>
      </c>
      <c r="B30" t="s">
        <v>394</v>
      </c>
      <c r="C30" t="s">
        <v>395</v>
      </c>
      <c r="D30" t="s">
        <v>396</v>
      </c>
      <c r="E30" t="s">
        <v>397</v>
      </c>
    </row>
    <row r="31" spans="1:26" x14ac:dyDescent="0.25">
      <c r="D31" s="2" t="s">
        <v>1410</v>
      </c>
      <c r="E31" s="2" t="s">
        <v>1411</v>
      </c>
    </row>
    <row r="32" spans="1:26" ht="47.25" x14ac:dyDescent="0.25">
      <c r="A32" t="s">
        <v>113</v>
      </c>
      <c r="B32" s="1" t="s">
        <v>398</v>
      </c>
      <c r="C32" t="s">
        <v>399</v>
      </c>
      <c r="D32" t="s">
        <v>400</v>
      </c>
      <c r="E32" t="s">
        <v>401</v>
      </c>
      <c r="F32" t="s">
        <v>402</v>
      </c>
      <c r="G32" t="s">
        <v>403</v>
      </c>
      <c r="H32" t="s">
        <v>404</v>
      </c>
      <c r="I32" t="s">
        <v>405</v>
      </c>
      <c r="J32" t="s">
        <v>406</v>
      </c>
      <c r="K32" t="s">
        <v>407</v>
      </c>
      <c r="L32" t="s">
        <v>408</v>
      </c>
      <c r="M32" t="s">
        <v>409</v>
      </c>
      <c r="N32" t="s">
        <v>410</v>
      </c>
      <c r="O32" t="s">
        <v>411</v>
      </c>
      <c r="P32" t="s">
        <v>412</v>
      </c>
      <c r="Q32" t="s">
        <v>413</v>
      </c>
      <c r="R32" t="s">
        <v>414</v>
      </c>
      <c r="S32" t="s">
        <v>415</v>
      </c>
      <c r="T32" t="s">
        <v>416</v>
      </c>
      <c r="U32" t="s">
        <v>417</v>
      </c>
      <c r="V32" t="s">
        <v>418</v>
      </c>
      <c r="W32" t="s">
        <v>419</v>
      </c>
      <c r="X32" t="s">
        <v>420</v>
      </c>
      <c r="Y32" t="s">
        <v>421</v>
      </c>
      <c r="Z32" t="s">
        <v>422</v>
      </c>
    </row>
    <row r="33" spans="7:26" s="2" customFormat="1" x14ac:dyDescent="0.25">
      <c r="G33" s="2" t="s">
        <v>1412</v>
      </c>
      <c r="H33" s="2" t="s">
        <v>1413</v>
      </c>
      <c r="J33" s="2" t="s">
        <v>1414</v>
      </c>
      <c r="K33" s="2" t="s">
        <v>1415</v>
      </c>
      <c r="M33" s="2" t="s">
        <v>1416</v>
      </c>
      <c r="N33" s="2" t="s">
        <v>1417</v>
      </c>
      <c r="P33" s="2" t="s">
        <v>1418</v>
      </c>
      <c r="Q33" s="2" t="s">
        <v>1419</v>
      </c>
      <c r="S33" s="2" t="s">
        <v>1420</v>
      </c>
      <c r="T33" s="2" t="s">
        <v>1421</v>
      </c>
      <c r="V33" s="2" t="s">
        <v>1422</v>
      </c>
      <c r="W33" s="2" t="s">
        <v>1423</v>
      </c>
      <c r="Y33" s="2" t="s">
        <v>1424</v>
      </c>
      <c r="Z33" s="2" t="s">
        <v>1425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28"/>
  <sheetViews>
    <sheetView topLeftCell="A7" zoomScaleNormal="100" workbookViewId="0">
      <selection activeCell="C5" sqref="C5"/>
    </sheetView>
  </sheetViews>
  <sheetFormatPr defaultColWidth="8.5" defaultRowHeight="15.75" x14ac:dyDescent="0.25"/>
  <cols>
    <col min="1" max="1" width="3.875" customWidth="1"/>
    <col min="2" max="2" width="13.125" customWidth="1"/>
    <col min="3" max="3" width="5.5" customWidth="1"/>
    <col min="4" max="4" width="6.125" customWidth="1"/>
    <col min="7" max="7" width="6.375" customWidth="1"/>
    <col min="8" max="8" width="5.25" customWidth="1"/>
    <col min="9" max="9" width="6.875" customWidth="1"/>
    <col min="10" max="10" width="6.625" customWidth="1"/>
    <col min="23" max="23" width="6.5" customWidth="1"/>
    <col min="24" max="24" width="4" customWidth="1"/>
  </cols>
  <sheetData>
    <row r="1" spans="1:26" x14ac:dyDescent="0.25">
      <c r="A1" t="s">
        <v>427</v>
      </c>
    </row>
    <row r="2" spans="1:26" x14ac:dyDescent="0.25">
      <c r="A2" t="s">
        <v>1</v>
      </c>
      <c r="B2" t="s">
        <v>95</v>
      </c>
      <c r="C2" t="s">
        <v>3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53</v>
      </c>
    </row>
    <row r="3" spans="1:26" x14ac:dyDescent="0.25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  <c r="J3" t="s">
        <v>34</v>
      </c>
      <c r="K3" t="s">
        <v>35</v>
      </c>
      <c r="L3" t="s">
        <v>36</v>
      </c>
      <c r="M3" t="s">
        <v>34</v>
      </c>
      <c r="N3" t="s">
        <v>35</v>
      </c>
      <c r="O3" t="s">
        <v>36</v>
      </c>
      <c r="P3" t="s">
        <v>34</v>
      </c>
      <c r="Q3" t="s">
        <v>35</v>
      </c>
      <c r="R3" t="s">
        <v>36</v>
      </c>
      <c r="S3" t="s">
        <v>34</v>
      </c>
      <c r="T3" t="s">
        <v>35</v>
      </c>
      <c r="U3" t="s">
        <v>36</v>
      </c>
      <c r="V3" t="s">
        <v>34</v>
      </c>
      <c r="W3" t="s">
        <v>35</v>
      </c>
      <c r="X3" t="s">
        <v>36</v>
      </c>
    </row>
    <row r="4" spans="1:26" x14ac:dyDescent="0.25">
      <c r="A4" t="s">
        <v>4</v>
      </c>
      <c r="B4" t="s">
        <v>5</v>
      </c>
      <c r="C4" t="s">
        <v>6</v>
      </c>
      <c r="D4" t="s">
        <v>13</v>
      </c>
      <c r="E4" t="s">
        <v>16</v>
      </c>
      <c r="F4" t="s">
        <v>22</v>
      </c>
      <c r="G4" t="s">
        <v>23</v>
      </c>
      <c r="H4" t="s">
        <v>24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</row>
    <row r="5" spans="1:26" x14ac:dyDescent="0.25">
      <c r="A5" t="s">
        <v>4</v>
      </c>
      <c r="B5" t="s">
        <v>428</v>
      </c>
      <c r="C5" t="s">
        <v>429</v>
      </c>
      <c r="D5" t="s">
        <v>430</v>
      </c>
      <c r="E5" t="s">
        <v>431</v>
      </c>
      <c r="F5" t="s">
        <v>432</v>
      </c>
      <c r="G5" t="s">
        <v>433</v>
      </c>
      <c r="H5" t="s">
        <v>434</v>
      </c>
      <c r="I5" t="s">
        <v>435</v>
      </c>
      <c r="J5" t="s">
        <v>436</v>
      </c>
      <c r="K5" t="s">
        <v>437</v>
      </c>
      <c r="L5" t="s">
        <v>438</v>
      </c>
      <c r="M5" t="s">
        <v>439</v>
      </c>
      <c r="N5" t="s">
        <v>440</v>
      </c>
      <c r="O5" t="s">
        <v>441</v>
      </c>
      <c r="P5" t="s">
        <v>442</v>
      </c>
      <c r="Q5" t="s">
        <v>443</v>
      </c>
      <c r="R5" t="s">
        <v>444</v>
      </c>
      <c r="S5" t="s">
        <v>445</v>
      </c>
      <c r="T5" t="s">
        <v>446</v>
      </c>
    </row>
    <row r="6" spans="1:26" x14ac:dyDescent="0.25">
      <c r="C6" s="2"/>
      <c r="D6" s="2"/>
      <c r="E6" s="2"/>
      <c r="F6" s="2"/>
      <c r="G6" s="2" t="s">
        <v>1294</v>
      </c>
      <c r="H6" s="2" t="s">
        <v>1295</v>
      </c>
      <c r="I6" s="2"/>
      <c r="J6" s="2" t="s">
        <v>1296</v>
      </c>
      <c r="K6" s="2" t="s">
        <v>1297</v>
      </c>
      <c r="L6" s="2"/>
      <c r="M6" s="2" t="s">
        <v>1298</v>
      </c>
      <c r="N6" s="2" t="s">
        <v>1299</v>
      </c>
      <c r="O6" s="2"/>
      <c r="P6" s="2" t="s">
        <v>1300</v>
      </c>
      <c r="Q6" s="2" t="s">
        <v>1301</v>
      </c>
      <c r="R6" s="2"/>
      <c r="S6" s="2" t="s">
        <v>1302</v>
      </c>
      <c r="T6" s="2" t="s">
        <v>1303</v>
      </c>
    </row>
    <row r="7" spans="1:26" x14ac:dyDescent="0.25">
      <c r="A7" t="s">
        <v>5</v>
      </c>
      <c r="B7" t="s">
        <v>447</v>
      </c>
      <c r="C7" t="s">
        <v>448</v>
      </c>
      <c r="D7" t="s">
        <v>449</v>
      </c>
      <c r="E7" t="s">
        <v>450</v>
      </c>
      <c r="F7" t="s">
        <v>451</v>
      </c>
      <c r="G7" t="s">
        <v>452</v>
      </c>
      <c r="H7" t="s">
        <v>453</v>
      </c>
      <c r="I7" t="s">
        <v>454</v>
      </c>
      <c r="J7" t="s">
        <v>455</v>
      </c>
      <c r="K7" t="s">
        <v>456</v>
      </c>
      <c r="L7" t="s">
        <v>457</v>
      </c>
      <c r="M7" t="s">
        <v>458</v>
      </c>
      <c r="N7" t="s">
        <v>459</v>
      </c>
      <c r="O7" t="s">
        <v>460</v>
      </c>
      <c r="P7" t="s">
        <v>461</v>
      </c>
      <c r="Q7" t="s">
        <v>462</v>
      </c>
      <c r="R7" t="s">
        <v>463</v>
      </c>
      <c r="S7" t="s">
        <v>464</v>
      </c>
      <c r="T7" t="s">
        <v>465</v>
      </c>
    </row>
    <row r="8" spans="1:26" x14ac:dyDescent="0.25">
      <c r="G8" t="s">
        <v>1426</v>
      </c>
      <c r="H8" t="s">
        <v>1427</v>
      </c>
      <c r="J8" t="s">
        <v>1428</v>
      </c>
      <c r="K8" t="s">
        <v>1429</v>
      </c>
      <c r="M8" t="s">
        <v>1430</v>
      </c>
      <c r="N8" t="s">
        <v>1431</v>
      </c>
      <c r="P8" t="s">
        <v>1432</v>
      </c>
      <c r="Q8" t="s">
        <v>1433</v>
      </c>
      <c r="S8" t="s">
        <v>1434</v>
      </c>
      <c r="T8" t="s">
        <v>1435</v>
      </c>
    </row>
    <row r="9" spans="1:26" x14ac:dyDescent="0.25">
      <c r="A9" t="s">
        <v>6</v>
      </c>
      <c r="B9" t="s">
        <v>466</v>
      </c>
      <c r="C9" t="s">
        <v>467</v>
      </c>
      <c r="D9" t="s">
        <v>468</v>
      </c>
      <c r="E9" t="s">
        <v>469</v>
      </c>
      <c r="F9" t="s">
        <v>470</v>
      </c>
      <c r="G9" t="s">
        <v>471</v>
      </c>
      <c r="H9" t="s">
        <v>472</v>
      </c>
      <c r="I9" t="s">
        <v>473</v>
      </c>
      <c r="J9" t="s">
        <v>474</v>
      </c>
      <c r="K9" t="s">
        <v>475</v>
      </c>
      <c r="L9" t="s">
        <v>476</v>
      </c>
      <c r="M9" t="s">
        <v>477</v>
      </c>
      <c r="N9" t="s">
        <v>478</v>
      </c>
      <c r="O9" t="s">
        <v>479</v>
      </c>
      <c r="P9" t="s">
        <v>480</v>
      </c>
      <c r="Q9" t="s">
        <v>481</v>
      </c>
      <c r="R9" t="s">
        <v>482</v>
      </c>
      <c r="S9" t="s">
        <v>483</v>
      </c>
      <c r="T9" t="s">
        <v>484</v>
      </c>
    </row>
    <row r="10" spans="1:26" x14ac:dyDescent="0.25">
      <c r="C10" s="2"/>
      <c r="D10" s="2"/>
      <c r="E10" s="2"/>
      <c r="F10" s="2"/>
      <c r="G10" s="2" t="s">
        <v>1306</v>
      </c>
      <c r="H10" s="2" t="s">
        <v>1307</v>
      </c>
      <c r="I10" s="2"/>
      <c r="J10" s="2" t="s">
        <v>1304</v>
      </c>
      <c r="K10" s="2" t="s">
        <v>1305</v>
      </c>
      <c r="L10" s="2"/>
      <c r="M10" s="2" t="s">
        <v>1308</v>
      </c>
      <c r="N10" s="2" t="s">
        <v>1309</v>
      </c>
      <c r="O10" s="2"/>
      <c r="P10" s="2" t="s">
        <v>1310</v>
      </c>
      <c r="Q10" s="2" t="s">
        <v>1311</v>
      </c>
      <c r="R10" s="2"/>
      <c r="S10" s="2" t="s">
        <v>1312</v>
      </c>
      <c r="T10" s="2" t="s">
        <v>1313</v>
      </c>
    </row>
    <row r="11" spans="1:26" x14ac:dyDescent="0.25">
      <c r="A11" t="s">
        <v>13</v>
      </c>
      <c r="B11" t="s">
        <v>485</v>
      </c>
      <c r="C11" t="s">
        <v>486</v>
      </c>
      <c r="D11" t="s">
        <v>487</v>
      </c>
      <c r="E11" t="s">
        <v>488</v>
      </c>
      <c r="F11" t="s">
        <v>489</v>
      </c>
      <c r="G11" t="s">
        <v>490</v>
      </c>
      <c r="H11" t="s">
        <v>491</v>
      </c>
      <c r="I11" t="s">
        <v>492</v>
      </c>
      <c r="J11" t="s">
        <v>493</v>
      </c>
      <c r="K11" t="s">
        <v>494</v>
      </c>
      <c r="L11" t="s">
        <v>495</v>
      </c>
      <c r="M11" t="s">
        <v>496</v>
      </c>
      <c r="N11" t="s">
        <v>497</v>
      </c>
      <c r="O11" t="s">
        <v>498</v>
      </c>
      <c r="P11" t="s">
        <v>499</v>
      </c>
      <c r="Q11" t="s">
        <v>500</v>
      </c>
      <c r="R11" t="s">
        <v>501</v>
      </c>
      <c r="S11" t="s">
        <v>502</v>
      </c>
      <c r="T11" t="s">
        <v>503</v>
      </c>
    </row>
    <row r="12" spans="1:26" x14ac:dyDescent="0.25">
      <c r="C12" s="2"/>
      <c r="D12" s="2"/>
      <c r="E12" s="2"/>
      <c r="F12" s="2"/>
      <c r="G12" s="2" t="s">
        <v>1314</v>
      </c>
      <c r="H12" s="2" t="s">
        <v>1315</v>
      </c>
      <c r="I12" s="2"/>
      <c r="J12" s="2" t="s">
        <v>1316</v>
      </c>
      <c r="K12" s="2" t="s">
        <v>1317</v>
      </c>
      <c r="L12" s="2"/>
      <c r="M12" s="2" t="s">
        <v>1318</v>
      </c>
      <c r="N12" s="2" t="s">
        <v>1319</v>
      </c>
      <c r="O12" s="2"/>
      <c r="P12" s="2" t="s">
        <v>1320</v>
      </c>
      <c r="Q12" s="2" t="s">
        <v>1321</v>
      </c>
      <c r="R12" s="2"/>
      <c r="S12" s="2" t="s">
        <v>1322</v>
      </c>
      <c r="T12" s="2" t="s">
        <v>1323</v>
      </c>
    </row>
    <row r="13" spans="1:26" x14ac:dyDescent="0.25">
      <c r="A13" t="s">
        <v>16</v>
      </c>
      <c r="B13" t="s">
        <v>504</v>
      </c>
      <c r="C13" t="s">
        <v>505</v>
      </c>
      <c r="D13" t="s">
        <v>506</v>
      </c>
      <c r="E13" t="s">
        <v>507</v>
      </c>
      <c r="F13" t="s">
        <v>508</v>
      </c>
      <c r="G13" t="s">
        <v>509</v>
      </c>
      <c r="H13" t="s">
        <v>510</v>
      </c>
      <c r="I13" t="s">
        <v>511</v>
      </c>
      <c r="J13" t="s">
        <v>512</v>
      </c>
      <c r="K13" t="s">
        <v>513</v>
      </c>
      <c r="L13" t="s">
        <v>514</v>
      </c>
      <c r="M13" t="s">
        <v>515</v>
      </c>
      <c r="N13" t="s">
        <v>516</v>
      </c>
      <c r="O13" t="s">
        <v>517</v>
      </c>
      <c r="P13" t="s">
        <v>518</v>
      </c>
      <c r="Q13" t="s">
        <v>519</v>
      </c>
      <c r="R13" t="s">
        <v>520</v>
      </c>
      <c r="S13" t="s">
        <v>521</v>
      </c>
      <c r="T13" t="s">
        <v>522</v>
      </c>
    </row>
    <row r="14" spans="1:26" x14ac:dyDescent="0.25">
      <c r="C14" s="2"/>
      <c r="D14" s="2"/>
      <c r="E14" s="2"/>
      <c r="F14" s="2"/>
      <c r="G14" s="2" t="s">
        <v>1324</v>
      </c>
      <c r="H14" s="2" t="s">
        <v>1325</v>
      </c>
      <c r="I14" s="2"/>
      <c r="J14" s="2" t="s">
        <v>1326</v>
      </c>
      <c r="K14" s="2" t="s">
        <v>1327</v>
      </c>
      <c r="L14" s="2"/>
      <c r="M14" s="2" t="s">
        <v>1328</v>
      </c>
      <c r="N14" s="2" t="s">
        <v>1329</v>
      </c>
      <c r="O14" s="2"/>
      <c r="P14" s="2" t="s">
        <v>1330</v>
      </c>
      <c r="Q14" s="2" t="s">
        <v>1331</v>
      </c>
      <c r="R14" s="2"/>
      <c r="S14" s="2" t="s">
        <v>1332</v>
      </c>
      <c r="T14" s="2" t="s">
        <v>1333</v>
      </c>
    </row>
    <row r="15" spans="1:26" x14ac:dyDescent="0.25">
      <c r="A15" t="s">
        <v>22</v>
      </c>
      <c r="B15" t="s">
        <v>240</v>
      </c>
      <c r="C15" t="s">
        <v>523</v>
      </c>
      <c r="D15" t="s">
        <v>524</v>
      </c>
      <c r="E15" t="s">
        <v>525</v>
      </c>
      <c r="F15" t="s">
        <v>526</v>
      </c>
      <c r="G15" t="s">
        <v>527</v>
      </c>
      <c r="H15" t="s">
        <v>528</v>
      </c>
      <c r="I15" t="s">
        <v>529</v>
      </c>
      <c r="J15" t="s">
        <v>530</v>
      </c>
      <c r="K15" t="s">
        <v>531</v>
      </c>
      <c r="L15" t="s">
        <v>532</v>
      </c>
      <c r="M15" t="s">
        <v>533</v>
      </c>
      <c r="N15" t="s">
        <v>534</v>
      </c>
      <c r="O15" t="s">
        <v>535</v>
      </c>
      <c r="P15" t="s">
        <v>536</v>
      </c>
      <c r="Q15" t="s">
        <v>537</v>
      </c>
      <c r="R15" t="s">
        <v>538</v>
      </c>
      <c r="S15" t="s">
        <v>539</v>
      </c>
      <c r="T15" t="s">
        <v>540</v>
      </c>
      <c r="U15" t="s">
        <v>541</v>
      </c>
      <c r="V15" t="s">
        <v>542</v>
      </c>
      <c r="W15" t="s">
        <v>543</v>
      </c>
      <c r="X15" t="s">
        <v>544</v>
      </c>
      <c r="Y15" t="s">
        <v>545</v>
      </c>
      <c r="Z15" t="s">
        <v>546</v>
      </c>
    </row>
    <row r="16" spans="1:26" x14ac:dyDescent="0.25">
      <c r="C16" s="2"/>
      <c r="D16" s="2"/>
      <c r="E16" s="2"/>
      <c r="F16" s="2"/>
      <c r="G16" s="2" t="s">
        <v>1334</v>
      </c>
      <c r="H16" s="2" t="s">
        <v>1335</v>
      </c>
      <c r="I16" s="2"/>
      <c r="J16" s="2" t="s">
        <v>1336</v>
      </c>
      <c r="K16" s="2" t="s">
        <v>1337</v>
      </c>
      <c r="L16" s="2"/>
      <c r="M16" s="2" t="s">
        <v>1338</v>
      </c>
      <c r="N16" s="2" t="s">
        <v>1339</v>
      </c>
      <c r="O16" s="2"/>
      <c r="P16" s="2" t="s">
        <v>1340</v>
      </c>
      <c r="Q16" s="2" t="s">
        <v>1341</v>
      </c>
      <c r="R16" s="2"/>
      <c r="S16" s="2" t="s">
        <v>1342</v>
      </c>
      <c r="T16" s="2" t="s">
        <v>1343</v>
      </c>
      <c r="U16" s="2"/>
      <c r="V16" s="2" t="s">
        <v>1344</v>
      </c>
      <c r="W16" s="2" t="s">
        <v>1345</v>
      </c>
      <c r="X16" s="2"/>
      <c r="Y16" s="2" t="s">
        <v>1346</v>
      </c>
      <c r="Z16" s="2" t="s">
        <v>1347</v>
      </c>
    </row>
    <row r="17" spans="1:26" x14ac:dyDescent="0.25">
      <c r="A17" t="s">
        <v>23</v>
      </c>
      <c r="B17" t="s">
        <v>269</v>
      </c>
      <c r="C17" t="s">
        <v>547</v>
      </c>
      <c r="D17" t="s">
        <v>548</v>
      </c>
      <c r="E17" t="s">
        <v>549</v>
      </c>
      <c r="F17" t="s">
        <v>550</v>
      </c>
      <c r="G17" t="s">
        <v>551</v>
      </c>
      <c r="H17" t="s">
        <v>552</v>
      </c>
      <c r="I17" t="s">
        <v>553</v>
      </c>
      <c r="J17" t="s">
        <v>554</v>
      </c>
      <c r="K17" t="s">
        <v>555</v>
      </c>
      <c r="L17" t="s">
        <v>556</v>
      </c>
      <c r="M17" t="s">
        <v>557</v>
      </c>
      <c r="N17" t="s">
        <v>558</v>
      </c>
      <c r="O17" t="s">
        <v>559</v>
      </c>
      <c r="P17" t="s">
        <v>560</v>
      </c>
      <c r="Q17" t="s">
        <v>561</v>
      </c>
      <c r="R17" t="s">
        <v>562</v>
      </c>
      <c r="S17" t="s">
        <v>563</v>
      </c>
      <c r="T17" t="s">
        <v>564</v>
      </c>
      <c r="U17" t="s">
        <v>565</v>
      </c>
      <c r="V17" t="s">
        <v>566</v>
      </c>
      <c r="W17" t="s">
        <v>567</v>
      </c>
      <c r="X17" t="s">
        <v>568</v>
      </c>
      <c r="Y17" t="s">
        <v>569</v>
      </c>
      <c r="Z17" t="s">
        <v>570</v>
      </c>
    </row>
    <row r="18" spans="1:26" x14ac:dyDescent="0.25">
      <c r="C18" s="2"/>
      <c r="D18" s="2"/>
      <c r="E18" s="2"/>
      <c r="F18" s="2"/>
      <c r="G18" s="2" t="s">
        <v>1348</v>
      </c>
      <c r="H18" s="2" t="s">
        <v>1349</v>
      </c>
      <c r="I18" s="2"/>
      <c r="J18" s="2" t="s">
        <v>1350</v>
      </c>
      <c r="K18" s="2" t="s">
        <v>1351</v>
      </c>
      <c r="L18" s="2"/>
      <c r="M18" s="2" t="s">
        <v>1352</v>
      </c>
      <c r="N18" s="2" t="s">
        <v>1353</v>
      </c>
      <c r="O18" s="2"/>
      <c r="P18" s="2" t="s">
        <v>1354</v>
      </c>
      <c r="Q18" s="2" t="s">
        <v>1355</v>
      </c>
      <c r="R18" s="2"/>
      <c r="S18" s="2" t="s">
        <v>1356</v>
      </c>
      <c r="T18" s="2" t="s">
        <v>1357</v>
      </c>
      <c r="U18" s="2"/>
      <c r="V18" s="2" t="s">
        <v>1358</v>
      </c>
      <c r="W18" s="2" t="s">
        <v>1359</v>
      </c>
      <c r="X18" s="2"/>
      <c r="Y18" s="2" t="s">
        <v>1360</v>
      </c>
      <c r="Z18" s="2" t="s">
        <v>1361</v>
      </c>
    </row>
    <row r="19" spans="1:26" x14ac:dyDescent="0.25">
      <c r="A19" t="s">
        <v>24</v>
      </c>
      <c r="B19" t="s">
        <v>298</v>
      </c>
      <c r="C19" t="s">
        <v>571</v>
      </c>
      <c r="D19" t="s">
        <v>572</v>
      </c>
      <c r="E19" t="s">
        <v>573</v>
      </c>
      <c r="F19" t="s">
        <v>574</v>
      </c>
      <c r="G19" t="s">
        <v>575</v>
      </c>
      <c r="H19" t="s">
        <v>576</v>
      </c>
      <c r="I19" t="s">
        <v>577</v>
      </c>
      <c r="J19" t="s">
        <v>578</v>
      </c>
      <c r="K19" t="s">
        <v>579</v>
      </c>
      <c r="L19" t="s">
        <v>580</v>
      </c>
      <c r="M19" t="s">
        <v>581</v>
      </c>
      <c r="N19" t="s">
        <v>582</v>
      </c>
      <c r="O19" t="s">
        <v>583</v>
      </c>
      <c r="P19" t="s">
        <v>584</v>
      </c>
      <c r="Q19" t="s">
        <v>585</v>
      </c>
      <c r="R19" t="s">
        <v>586</v>
      </c>
      <c r="S19" t="s">
        <v>587</v>
      </c>
      <c r="T19" t="s">
        <v>588</v>
      </c>
      <c r="U19" t="s">
        <v>589</v>
      </c>
      <c r="V19" t="s">
        <v>590</v>
      </c>
      <c r="W19" t="s">
        <v>591</v>
      </c>
      <c r="X19" t="s">
        <v>592</v>
      </c>
      <c r="Y19" t="s">
        <v>593</v>
      </c>
      <c r="Z19" t="s">
        <v>594</v>
      </c>
    </row>
    <row r="20" spans="1:26" x14ac:dyDescent="0.25">
      <c r="C20" s="2"/>
      <c r="D20" s="2"/>
      <c r="E20" s="2"/>
      <c r="F20" s="2"/>
      <c r="G20" s="2" t="s">
        <v>1362</v>
      </c>
      <c r="H20" s="2" t="s">
        <v>1363</v>
      </c>
      <c r="I20" s="2"/>
      <c r="J20" s="2" t="s">
        <v>1364</v>
      </c>
      <c r="K20" s="2" t="s">
        <v>1365</v>
      </c>
      <c r="L20" s="2"/>
      <c r="M20" s="2" t="s">
        <v>1366</v>
      </c>
      <c r="N20" s="2" t="s">
        <v>1367</v>
      </c>
      <c r="O20" s="2"/>
      <c r="P20" s="2" t="s">
        <v>1368</v>
      </c>
      <c r="Q20" s="2" t="s">
        <v>1369</v>
      </c>
      <c r="R20" s="2"/>
      <c r="S20" s="2" t="s">
        <v>1370</v>
      </c>
      <c r="T20" s="2" t="s">
        <v>1371</v>
      </c>
      <c r="U20" s="2"/>
      <c r="V20" s="2" t="s">
        <v>1372</v>
      </c>
      <c r="W20" s="2" t="s">
        <v>1373</v>
      </c>
      <c r="X20" s="2"/>
      <c r="Y20" s="2" t="s">
        <v>1374</v>
      </c>
      <c r="Z20" s="2" t="s">
        <v>1375</v>
      </c>
    </row>
    <row r="21" spans="1:26" x14ac:dyDescent="0.25">
      <c r="A21" t="s">
        <v>107</v>
      </c>
      <c r="B21" t="s">
        <v>327</v>
      </c>
      <c r="C21" t="s">
        <v>595</v>
      </c>
      <c r="D21" t="s">
        <v>596</v>
      </c>
      <c r="E21" t="s">
        <v>597</v>
      </c>
      <c r="F21" t="s">
        <v>598</v>
      </c>
      <c r="G21" t="s">
        <v>599</v>
      </c>
      <c r="H21" t="s">
        <v>600</v>
      </c>
      <c r="I21" t="s">
        <v>601</v>
      </c>
      <c r="J21" t="s">
        <v>602</v>
      </c>
      <c r="K21" t="s">
        <v>603</v>
      </c>
      <c r="L21" t="s">
        <v>604</v>
      </c>
      <c r="M21" t="s">
        <v>605</v>
      </c>
      <c r="N21" t="s">
        <v>606</v>
      </c>
      <c r="R21" t="s">
        <v>607</v>
      </c>
      <c r="S21" t="s">
        <v>608</v>
      </c>
      <c r="T21" t="s">
        <v>609</v>
      </c>
      <c r="U21" t="s">
        <v>610</v>
      </c>
      <c r="V21" t="s">
        <v>611</v>
      </c>
      <c r="W21" t="s">
        <v>612</v>
      </c>
      <c r="X21" t="s">
        <v>613</v>
      </c>
      <c r="Y21" t="s">
        <v>614</v>
      </c>
      <c r="Z21" t="s">
        <v>615</v>
      </c>
    </row>
    <row r="22" spans="1:26" x14ac:dyDescent="0.25">
      <c r="C22" s="2"/>
      <c r="D22" s="2"/>
      <c r="E22" s="2"/>
      <c r="F22" s="2"/>
      <c r="G22" s="2" t="s">
        <v>1376</v>
      </c>
      <c r="H22" s="2" t="s">
        <v>1377</v>
      </c>
      <c r="I22" s="2"/>
      <c r="J22" s="2" t="s">
        <v>1378</v>
      </c>
      <c r="K22" s="2" t="s">
        <v>1379</v>
      </c>
      <c r="L22" s="2"/>
      <c r="M22" s="2" t="s">
        <v>1380</v>
      </c>
      <c r="N22" s="2" t="s">
        <v>1381</v>
      </c>
      <c r="O22" s="2"/>
      <c r="P22" s="2" t="s">
        <v>1382</v>
      </c>
      <c r="Q22" s="2" t="s">
        <v>1383</v>
      </c>
      <c r="R22" s="2"/>
      <c r="S22" s="2" t="s">
        <v>1384</v>
      </c>
      <c r="T22" s="2" t="s">
        <v>1385</v>
      </c>
      <c r="U22" s="2"/>
      <c r="V22" s="2" t="s">
        <v>1386</v>
      </c>
      <c r="W22" s="2" t="s">
        <v>1387</v>
      </c>
      <c r="X22" s="2"/>
      <c r="Y22" s="2" t="s">
        <v>1388</v>
      </c>
      <c r="Z22" s="2" t="s">
        <v>1389</v>
      </c>
    </row>
    <row r="23" spans="1:26" x14ac:dyDescent="0.25">
      <c r="A23" t="s">
        <v>108</v>
      </c>
      <c r="B23" t="s">
        <v>353</v>
      </c>
      <c r="C23" t="s">
        <v>616</v>
      </c>
      <c r="D23" t="s">
        <v>617</v>
      </c>
      <c r="E23" t="s">
        <v>618</v>
      </c>
      <c r="F23" t="s">
        <v>619</v>
      </c>
      <c r="G23" t="s">
        <v>620</v>
      </c>
      <c r="H23" t="s">
        <v>621</v>
      </c>
      <c r="I23" t="s">
        <v>622</v>
      </c>
      <c r="J23" t="s">
        <v>623</v>
      </c>
      <c r="K23" t="s">
        <v>624</v>
      </c>
      <c r="L23" t="s">
        <v>625</v>
      </c>
      <c r="M23" t="s">
        <v>626</v>
      </c>
      <c r="N23" t="s">
        <v>627</v>
      </c>
      <c r="O23" t="s">
        <v>628</v>
      </c>
      <c r="P23" t="s">
        <v>629</v>
      </c>
      <c r="Q23" t="s">
        <v>630</v>
      </c>
      <c r="R23" t="s">
        <v>631</v>
      </c>
      <c r="S23" t="s">
        <v>632</v>
      </c>
      <c r="T23" t="s">
        <v>633</v>
      </c>
      <c r="U23" t="s">
        <v>634</v>
      </c>
      <c r="V23" t="s">
        <v>635</v>
      </c>
      <c r="W23" t="s">
        <v>636</v>
      </c>
      <c r="X23" t="s">
        <v>637</v>
      </c>
      <c r="Y23" t="s">
        <v>638</v>
      </c>
      <c r="Z23" t="s">
        <v>639</v>
      </c>
    </row>
    <row r="24" spans="1:26" x14ac:dyDescent="0.25">
      <c r="C24" s="2"/>
      <c r="D24" s="2"/>
      <c r="E24" s="2"/>
      <c r="F24" s="2"/>
      <c r="G24" s="2" t="s">
        <v>1390</v>
      </c>
      <c r="H24" s="2" t="s">
        <v>1391</v>
      </c>
      <c r="I24" s="2"/>
      <c r="J24" s="2" t="s">
        <v>1392</v>
      </c>
      <c r="K24" s="2" t="s">
        <v>1393</v>
      </c>
      <c r="L24" s="2"/>
      <c r="M24" s="2" t="s">
        <v>1394</v>
      </c>
      <c r="N24" s="2" t="s">
        <v>1395</v>
      </c>
      <c r="O24" s="2"/>
      <c r="P24" s="2" t="s">
        <v>1396</v>
      </c>
      <c r="Q24" s="2" t="s">
        <v>1397</v>
      </c>
      <c r="R24" s="2"/>
      <c r="S24" s="2" t="s">
        <v>1398</v>
      </c>
      <c r="T24" s="2" t="s">
        <v>1399</v>
      </c>
      <c r="U24" s="2"/>
      <c r="V24" s="2" t="s">
        <v>1400</v>
      </c>
      <c r="W24" s="2" t="s">
        <v>1401</v>
      </c>
      <c r="X24" s="2"/>
      <c r="Y24" s="2" t="s">
        <v>1402</v>
      </c>
      <c r="Z24" s="2" t="s">
        <v>1403</v>
      </c>
    </row>
    <row r="25" spans="1:26" x14ac:dyDescent="0.25">
      <c r="A25" t="s">
        <v>109</v>
      </c>
      <c r="B25" t="s">
        <v>382</v>
      </c>
      <c r="C25" t="s">
        <v>640</v>
      </c>
      <c r="D25" t="s">
        <v>641</v>
      </c>
      <c r="E25" t="s">
        <v>642</v>
      </c>
    </row>
    <row r="26" spans="1:26" x14ac:dyDescent="0.25">
      <c r="C26" s="2"/>
      <c r="D26" s="2" t="s">
        <v>1404</v>
      </c>
      <c r="E26" s="2" t="s">
        <v>1405</v>
      </c>
    </row>
    <row r="27" spans="1:26" x14ac:dyDescent="0.25">
      <c r="A27" t="s">
        <v>110</v>
      </c>
      <c r="B27" t="s">
        <v>643</v>
      </c>
      <c r="C27" t="s">
        <v>644</v>
      </c>
      <c r="D27" t="s">
        <v>645</v>
      </c>
      <c r="E27" t="s">
        <v>646</v>
      </c>
      <c r="F27" t="s">
        <v>647</v>
      </c>
      <c r="G27" t="s">
        <v>648</v>
      </c>
      <c r="H27" t="s">
        <v>649</v>
      </c>
      <c r="I27" t="s">
        <v>650</v>
      </c>
      <c r="J27" t="s">
        <v>651</v>
      </c>
      <c r="K27" t="s">
        <v>652</v>
      </c>
      <c r="L27" t="s">
        <v>653</v>
      </c>
      <c r="M27" t="s">
        <v>654</v>
      </c>
      <c r="N27" t="s">
        <v>655</v>
      </c>
      <c r="O27" t="s">
        <v>656</v>
      </c>
      <c r="P27" t="s">
        <v>657</v>
      </c>
      <c r="Q27" t="s">
        <v>658</v>
      </c>
      <c r="R27" t="s">
        <v>659</v>
      </c>
      <c r="S27" t="s">
        <v>660</v>
      </c>
      <c r="T27" t="s">
        <v>661</v>
      </c>
      <c r="U27" t="s">
        <v>662</v>
      </c>
      <c r="V27" t="s">
        <v>663</v>
      </c>
      <c r="W27" t="s">
        <v>664</v>
      </c>
      <c r="X27" t="s">
        <v>665</v>
      </c>
      <c r="Y27" t="s">
        <v>666</v>
      </c>
      <c r="Z27" t="s">
        <v>667</v>
      </c>
    </row>
    <row r="28" spans="1:26" x14ac:dyDescent="0.25">
      <c r="C28" s="2"/>
      <c r="D28" s="2"/>
      <c r="E28" s="2"/>
      <c r="F28" s="2"/>
      <c r="G28" s="2" t="s">
        <v>1412</v>
      </c>
      <c r="H28" s="2" t="s">
        <v>1413</v>
      </c>
      <c r="I28" s="2"/>
      <c r="J28" s="2" t="s">
        <v>1414</v>
      </c>
      <c r="K28" s="2" t="s">
        <v>1415</v>
      </c>
      <c r="L28" s="2"/>
      <c r="M28" s="2" t="s">
        <v>1416</v>
      </c>
      <c r="N28" s="2" t="s">
        <v>1417</v>
      </c>
      <c r="O28" s="2"/>
      <c r="P28" s="2" t="s">
        <v>1418</v>
      </c>
      <c r="Q28" s="2" t="s">
        <v>1419</v>
      </c>
      <c r="R28" s="2"/>
      <c r="S28" s="2" t="s">
        <v>1420</v>
      </c>
      <c r="T28" s="2" t="s">
        <v>1421</v>
      </c>
      <c r="U28" s="2"/>
      <c r="V28" s="2" t="s">
        <v>1422</v>
      </c>
      <c r="W28" s="2" t="s">
        <v>1423</v>
      </c>
      <c r="X28" s="2"/>
      <c r="Y28" s="2" t="s">
        <v>1424</v>
      </c>
      <c r="Z28" s="2" t="s">
        <v>1425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7"/>
  <sheetViews>
    <sheetView zoomScaleNormal="100" workbookViewId="0">
      <selection activeCell="C16" sqref="C16:E16"/>
    </sheetView>
  </sheetViews>
  <sheetFormatPr defaultColWidth="8.5" defaultRowHeight="15.75" x14ac:dyDescent="0.25"/>
  <sheetData>
    <row r="1" spans="1:26" x14ac:dyDescent="0.25">
      <c r="A1" t="s">
        <v>711</v>
      </c>
    </row>
    <row r="2" spans="1:26" x14ac:dyDescent="0.25">
      <c r="A2" t="s">
        <v>1</v>
      </c>
      <c r="B2" t="s">
        <v>95</v>
      </c>
      <c r="C2" t="s">
        <v>3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53</v>
      </c>
    </row>
    <row r="3" spans="1:26" x14ac:dyDescent="0.25">
      <c r="A3" t="s">
        <v>34</v>
      </c>
      <c r="B3" t="s">
        <v>35</v>
      </c>
      <c r="C3" t="s">
        <v>36</v>
      </c>
      <c r="D3" t="s">
        <v>34</v>
      </c>
      <c r="E3" t="s">
        <v>35</v>
      </c>
      <c r="F3" t="s">
        <v>36</v>
      </c>
      <c r="G3" t="s">
        <v>34</v>
      </c>
      <c r="H3" t="s">
        <v>35</v>
      </c>
      <c r="I3" t="s">
        <v>36</v>
      </c>
      <c r="J3" t="s">
        <v>34</v>
      </c>
      <c r="K3" t="s">
        <v>35</v>
      </c>
      <c r="L3" t="s">
        <v>36</v>
      </c>
      <c r="M3" t="s">
        <v>34</v>
      </c>
      <c r="N3" t="s">
        <v>35</v>
      </c>
      <c r="O3" t="s">
        <v>36</v>
      </c>
      <c r="P3" t="s">
        <v>34</v>
      </c>
      <c r="Q3" t="s">
        <v>35</v>
      </c>
      <c r="R3" t="s">
        <v>36</v>
      </c>
      <c r="S3" t="s">
        <v>34</v>
      </c>
      <c r="T3" t="s">
        <v>35</v>
      </c>
      <c r="U3" t="s">
        <v>36</v>
      </c>
      <c r="V3" t="s">
        <v>34</v>
      </c>
      <c r="W3" t="s">
        <v>35</v>
      </c>
      <c r="X3" t="s">
        <v>36</v>
      </c>
    </row>
    <row r="4" spans="1:26" x14ac:dyDescent="0.25">
      <c r="A4" t="s">
        <v>4</v>
      </c>
      <c r="B4" t="s">
        <v>5</v>
      </c>
      <c r="C4" t="s">
        <v>6</v>
      </c>
      <c r="D4" t="s">
        <v>13</v>
      </c>
      <c r="E4" t="s">
        <v>16</v>
      </c>
      <c r="F4" t="s">
        <v>22</v>
      </c>
      <c r="G4" t="s">
        <v>23</v>
      </c>
      <c r="H4" t="s">
        <v>24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112</v>
      </c>
      <c r="O4" t="s">
        <v>113</v>
      </c>
      <c r="P4" t="s">
        <v>114</v>
      </c>
      <c r="Q4" t="s">
        <v>115</v>
      </c>
      <c r="R4" t="s">
        <v>116</v>
      </c>
      <c r="S4" t="s">
        <v>117</v>
      </c>
      <c r="T4" t="s">
        <v>118</v>
      </c>
      <c r="U4" t="s">
        <v>119</v>
      </c>
      <c r="V4" t="s">
        <v>120</v>
      </c>
      <c r="W4" t="s">
        <v>121</v>
      </c>
      <c r="X4" t="s">
        <v>122</v>
      </c>
      <c r="Y4" t="s">
        <v>123</v>
      </c>
      <c r="Z4" t="s">
        <v>124</v>
      </c>
    </row>
    <row r="5" spans="1:26" x14ac:dyDescent="0.25">
      <c r="A5" t="s">
        <v>4</v>
      </c>
      <c r="B5" t="s">
        <v>428</v>
      </c>
      <c r="C5" t="s">
        <v>712</v>
      </c>
      <c r="D5" t="s">
        <v>713</v>
      </c>
      <c r="E5" t="s">
        <v>714</v>
      </c>
      <c r="F5" t="s">
        <v>715</v>
      </c>
      <c r="G5" t="s">
        <v>716</v>
      </c>
      <c r="H5" t="s">
        <v>717</v>
      </c>
      <c r="I5" t="s">
        <v>718</v>
      </c>
      <c r="J5" t="s">
        <v>719</v>
      </c>
      <c r="K5" t="s">
        <v>720</v>
      </c>
      <c r="L5" t="s">
        <v>721</v>
      </c>
      <c r="M5" t="s">
        <v>722</v>
      </c>
      <c r="N5" t="s">
        <v>723</v>
      </c>
      <c r="O5" t="s">
        <v>724</v>
      </c>
      <c r="P5" t="s">
        <v>725</v>
      </c>
      <c r="Q5" t="s">
        <v>726</v>
      </c>
      <c r="R5" t="s">
        <v>727</v>
      </c>
      <c r="S5" t="s">
        <v>728</v>
      </c>
      <c r="T5" t="s">
        <v>729</v>
      </c>
    </row>
    <row r="6" spans="1:26" x14ac:dyDescent="0.25">
      <c r="A6" t="s">
        <v>5</v>
      </c>
      <c r="B6" t="s">
        <v>447</v>
      </c>
      <c r="C6" t="s">
        <v>730</v>
      </c>
      <c r="D6" t="s">
        <v>731</v>
      </c>
      <c r="E6" t="s">
        <v>732</v>
      </c>
      <c r="F6" t="s">
        <v>733</v>
      </c>
      <c r="G6" t="s">
        <v>734</v>
      </c>
      <c r="H6" t="s">
        <v>735</v>
      </c>
      <c r="I6" t="s">
        <v>736</v>
      </c>
      <c r="J6" t="s">
        <v>737</v>
      </c>
      <c r="K6" t="s">
        <v>738</v>
      </c>
      <c r="L6" t="s">
        <v>739</v>
      </c>
      <c r="M6" t="s">
        <v>740</v>
      </c>
      <c r="N6" t="s">
        <v>741</v>
      </c>
      <c r="O6" t="s">
        <v>742</v>
      </c>
      <c r="P6" t="s">
        <v>743</v>
      </c>
      <c r="Q6" t="s">
        <v>744</v>
      </c>
      <c r="R6" t="s">
        <v>745</v>
      </c>
      <c r="S6" t="s">
        <v>746</v>
      </c>
      <c r="T6" t="s">
        <v>747</v>
      </c>
    </row>
    <row r="7" spans="1:26" x14ac:dyDescent="0.25">
      <c r="A7" t="s">
        <v>6</v>
      </c>
      <c r="B7" t="s">
        <v>466</v>
      </c>
      <c r="C7" t="s">
        <v>748</v>
      </c>
      <c r="D7" t="s">
        <v>749</v>
      </c>
      <c r="E7" t="s">
        <v>750</v>
      </c>
      <c r="F7" t="s">
        <v>751</v>
      </c>
      <c r="G7" t="s">
        <v>752</v>
      </c>
      <c r="H7" t="s">
        <v>753</v>
      </c>
      <c r="I7" t="s">
        <v>754</v>
      </c>
      <c r="J7" t="s">
        <v>755</v>
      </c>
      <c r="K7" t="s">
        <v>756</v>
      </c>
      <c r="L7" t="s">
        <v>757</v>
      </c>
      <c r="M7" t="s">
        <v>758</v>
      </c>
      <c r="N7" t="s">
        <v>759</v>
      </c>
      <c r="O7" t="s">
        <v>760</v>
      </c>
      <c r="P7" t="s">
        <v>761</v>
      </c>
      <c r="Q7" t="s">
        <v>762</v>
      </c>
      <c r="R7" t="s">
        <v>763</v>
      </c>
      <c r="S7" t="s">
        <v>764</v>
      </c>
      <c r="T7" t="s">
        <v>765</v>
      </c>
    </row>
    <row r="8" spans="1:26" x14ac:dyDescent="0.25">
      <c r="A8" t="s">
        <v>13</v>
      </c>
      <c r="B8" t="s">
        <v>485</v>
      </c>
      <c r="C8" t="s">
        <v>766</v>
      </c>
      <c r="D8" t="s">
        <v>767</v>
      </c>
      <c r="E8" t="s">
        <v>768</v>
      </c>
      <c r="F8" t="s">
        <v>769</v>
      </c>
      <c r="G8" t="s">
        <v>770</v>
      </c>
      <c r="H8" t="s">
        <v>771</v>
      </c>
      <c r="I8" t="s">
        <v>772</v>
      </c>
      <c r="J8" t="s">
        <v>773</v>
      </c>
      <c r="K8" t="s">
        <v>774</v>
      </c>
      <c r="L8" t="s">
        <v>775</v>
      </c>
      <c r="M8" t="s">
        <v>776</v>
      </c>
      <c r="N8" t="s">
        <v>777</v>
      </c>
      <c r="O8" t="s">
        <v>778</v>
      </c>
      <c r="P8" t="s">
        <v>779</v>
      </c>
      <c r="Q8" t="s">
        <v>780</v>
      </c>
      <c r="R8" t="s">
        <v>781</v>
      </c>
      <c r="S8" t="s">
        <v>782</v>
      </c>
      <c r="T8" t="s">
        <v>783</v>
      </c>
    </row>
    <row r="9" spans="1:26" x14ac:dyDescent="0.25">
      <c r="A9" t="s">
        <v>16</v>
      </c>
      <c r="B9" t="s">
        <v>504</v>
      </c>
      <c r="C9" t="s">
        <v>784</v>
      </c>
      <c r="D9" t="s">
        <v>785</v>
      </c>
      <c r="E9" t="s">
        <v>786</v>
      </c>
      <c r="F9" t="s">
        <v>787</v>
      </c>
      <c r="G9" t="s">
        <v>788</v>
      </c>
      <c r="H9" t="s">
        <v>789</v>
      </c>
      <c r="I9" t="s">
        <v>790</v>
      </c>
      <c r="J9" t="s">
        <v>791</v>
      </c>
      <c r="K9" t="s">
        <v>792</v>
      </c>
      <c r="L9" t="s">
        <v>793</v>
      </c>
      <c r="M9" t="s">
        <v>794</v>
      </c>
      <c r="N9" t="s">
        <v>795</v>
      </c>
      <c r="O9" t="s">
        <v>796</v>
      </c>
      <c r="P9" t="s">
        <v>797</v>
      </c>
      <c r="Q9" t="s">
        <v>798</v>
      </c>
      <c r="R9" t="s">
        <v>799</v>
      </c>
      <c r="S9" t="s">
        <v>800</v>
      </c>
      <c r="T9" t="s">
        <v>801</v>
      </c>
    </row>
    <row r="10" spans="1:26" x14ac:dyDescent="0.25">
      <c r="A10" t="s">
        <v>22</v>
      </c>
      <c r="B10" t="s">
        <v>240</v>
      </c>
      <c r="C10" t="s">
        <v>802</v>
      </c>
      <c r="D10" t="s">
        <v>803</v>
      </c>
      <c r="E10" t="s">
        <v>804</v>
      </c>
      <c r="F10" t="s">
        <v>805</v>
      </c>
      <c r="G10" t="s">
        <v>806</v>
      </c>
      <c r="H10" t="s">
        <v>807</v>
      </c>
      <c r="I10" t="s">
        <v>808</v>
      </c>
      <c r="J10" t="s">
        <v>809</v>
      </c>
      <c r="K10" t="s">
        <v>810</v>
      </c>
      <c r="L10" t="s">
        <v>811</v>
      </c>
      <c r="M10" t="s">
        <v>812</v>
      </c>
      <c r="N10" t="s">
        <v>813</v>
      </c>
      <c r="O10" t="s">
        <v>814</v>
      </c>
      <c r="P10" t="s">
        <v>815</v>
      </c>
      <c r="Q10" t="s">
        <v>816</v>
      </c>
      <c r="R10" t="s">
        <v>817</v>
      </c>
      <c r="S10" t="s">
        <v>818</v>
      </c>
      <c r="T10" t="s">
        <v>819</v>
      </c>
      <c r="U10" t="s">
        <v>820</v>
      </c>
      <c r="V10" t="s">
        <v>821</v>
      </c>
      <c r="W10" t="s">
        <v>822</v>
      </c>
      <c r="X10" t="s">
        <v>823</v>
      </c>
      <c r="Y10" t="s">
        <v>824</v>
      </c>
      <c r="Z10" t="s">
        <v>825</v>
      </c>
    </row>
    <row r="11" spans="1:26" x14ac:dyDescent="0.25">
      <c r="A11" t="s">
        <v>23</v>
      </c>
      <c r="B11" t="s">
        <v>269</v>
      </c>
      <c r="C11" t="s">
        <v>826</v>
      </c>
      <c r="D11" t="s">
        <v>827</v>
      </c>
      <c r="E11" t="s">
        <v>828</v>
      </c>
      <c r="F11" t="s">
        <v>829</v>
      </c>
      <c r="G11" t="s">
        <v>830</v>
      </c>
      <c r="H11" t="s">
        <v>831</v>
      </c>
      <c r="I11" t="s">
        <v>832</v>
      </c>
      <c r="J11" t="s">
        <v>833</v>
      </c>
      <c r="K11" t="s">
        <v>834</v>
      </c>
      <c r="L11" t="s">
        <v>835</v>
      </c>
      <c r="M11" t="s">
        <v>836</v>
      </c>
      <c r="N11" t="s">
        <v>837</v>
      </c>
      <c r="O11" t="s">
        <v>838</v>
      </c>
      <c r="P11" t="s">
        <v>839</v>
      </c>
      <c r="Q11" t="s">
        <v>840</v>
      </c>
      <c r="R11" t="s">
        <v>841</v>
      </c>
      <c r="S11" t="s">
        <v>842</v>
      </c>
      <c r="T11" t="s">
        <v>843</v>
      </c>
      <c r="U11" t="s">
        <v>844</v>
      </c>
      <c r="V11" t="s">
        <v>845</v>
      </c>
      <c r="W11" t="s">
        <v>846</v>
      </c>
      <c r="X11" t="s">
        <v>847</v>
      </c>
      <c r="Y11" t="s">
        <v>848</v>
      </c>
      <c r="Z11" t="s">
        <v>849</v>
      </c>
    </row>
    <row r="12" spans="1:26" x14ac:dyDescent="0.25">
      <c r="A12" t="s">
        <v>24</v>
      </c>
      <c r="B12" t="s">
        <v>298</v>
      </c>
      <c r="C12" t="s">
        <v>850</v>
      </c>
      <c r="D12" t="s">
        <v>851</v>
      </c>
      <c r="E12" t="s">
        <v>852</v>
      </c>
      <c r="F12" t="s">
        <v>853</v>
      </c>
      <c r="G12" t="s">
        <v>854</v>
      </c>
      <c r="H12" t="s">
        <v>855</v>
      </c>
      <c r="I12" t="s">
        <v>856</v>
      </c>
      <c r="J12" t="s">
        <v>857</v>
      </c>
      <c r="K12" t="s">
        <v>858</v>
      </c>
      <c r="L12" t="s">
        <v>859</v>
      </c>
      <c r="M12" t="s">
        <v>860</v>
      </c>
      <c r="N12" t="s">
        <v>861</v>
      </c>
      <c r="O12" t="s">
        <v>862</v>
      </c>
      <c r="P12" t="s">
        <v>863</v>
      </c>
      <c r="Q12" t="s">
        <v>864</v>
      </c>
      <c r="R12" t="s">
        <v>865</v>
      </c>
      <c r="S12" t="s">
        <v>866</v>
      </c>
      <c r="T12" t="s">
        <v>867</v>
      </c>
      <c r="U12" t="s">
        <v>868</v>
      </c>
      <c r="V12" t="s">
        <v>869</v>
      </c>
      <c r="W12" t="s">
        <v>870</v>
      </c>
      <c r="X12" t="s">
        <v>871</v>
      </c>
      <c r="Y12" t="s">
        <v>872</v>
      </c>
      <c r="Z12" t="s">
        <v>873</v>
      </c>
    </row>
    <row r="13" spans="1:26" x14ac:dyDescent="0.25">
      <c r="A13" t="s">
        <v>107</v>
      </c>
      <c r="B13" t="s">
        <v>327</v>
      </c>
      <c r="C13" t="s">
        <v>874</v>
      </c>
      <c r="D13" t="s">
        <v>875</v>
      </c>
      <c r="E13" t="s">
        <v>876</v>
      </c>
      <c r="F13" t="s">
        <v>877</v>
      </c>
      <c r="G13" t="s">
        <v>878</v>
      </c>
      <c r="H13" t="s">
        <v>879</v>
      </c>
      <c r="I13" t="s">
        <v>880</v>
      </c>
      <c r="J13" t="s">
        <v>881</v>
      </c>
      <c r="K13" t="s">
        <v>882</v>
      </c>
      <c r="L13" t="s">
        <v>883</v>
      </c>
      <c r="M13" t="s">
        <v>884</v>
      </c>
      <c r="N13" t="s">
        <v>885</v>
      </c>
      <c r="R13" t="s">
        <v>886</v>
      </c>
      <c r="S13" t="s">
        <v>887</v>
      </c>
      <c r="T13" t="s">
        <v>888</v>
      </c>
      <c r="U13" t="s">
        <v>889</v>
      </c>
      <c r="V13" t="s">
        <v>890</v>
      </c>
      <c r="W13" t="s">
        <v>891</v>
      </c>
      <c r="X13" t="s">
        <v>892</v>
      </c>
      <c r="Y13" t="s">
        <v>893</v>
      </c>
      <c r="Z13" t="s">
        <v>894</v>
      </c>
    </row>
    <row r="14" spans="1:26" x14ac:dyDescent="0.25">
      <c r="A14" t="s">
        <v>108</v>
      </c>
      <c r="B14" t="s">
        <v>353</v>
      </c>
      <c r="C14" t="s">
        <v>895</v>
      </c>
      <c r="D14" t="s">
        <v>896</v>
      </c>
      <c r="E14" t="s">
        <v>897</v>
      </c>
      <c r="F14" t="s">
        <v>898</v>
      </c>
      <c r="G14" t="s">
        <v>899</v>
      </c>
      <c r="H14" t="s">
        <v>900</v>
      </c>
      <c r="I14" t="s">
        <v>901</v>
      </c>
      <c r="J14" t="s">
        <v>902</v>
      </c>
      <c r="K14" t="s">
        <v>903</v>
      </c>
      <c r="L14" t="s">
        <v>904</v>
      </c>
      <c r="M14" t="s">
        <v>905</v>
      </c>
      <c r="N14" t="s">
        <v>906</v>
      </c>
      <c r="O14" t="s">
        <v>907</v>
      </c>
      <c r="P14" t="s">
        <v>908</v>
      </c>
      <c r="Q14" t="s">
        <v>909</v>
      </c>
      <c r="R14" t="s">
        <v>910</v>
      </c>
      <c r="S14" t="s">
        <v>911</v>
      </c>
      <c r="T14" t="s">
        <v>912</v>
      </c>
      <c r="U14" t="s">
        <v>913</v>
      </c>
      <c r="V14" t="s">
        <v>914</v>
      </c>
      <c r="W14" t="s">
        <v>915</v>
      </c>
      <c r="X14" t="s">
        <v>916</v>
      </c>
      <c r="Y14" t="s">
        <v>917</v>
      </c>
      <c r="Z14" t="s">
        <v>918</v>
      </c>
    </row>
    <row r="15" spans="1:26" x14ac:dyDescent="0.25">
      <c r="A15" t="s">
        <v>109</v>
      </c>
      <c r="B15" t="s">
        <v>382</v>
      </c>
      <c r="C15" t="s">
        <v>919</v>
      </c>
      <c r="D15" t="s">
        <v>920</v>
      </c>
      <c r="E15" t="s">
        <v>921</v>
      </c>
    </row>
    <row r="16" spans="1:26" x14ac:dyDescent="0.25">
      <c r="A16" t="s">
        <v>110</v>
      </c>
      <c r="B16" t="s">
        <v>394</v>
      </c>
      <c r="C16" t="s">
        <v>922</v>
      </c>
      <c r="D16" t="s">
        <v>923</v>
      </c>
      <c r="E16" t="s">
        <v>924</v>
      </c>
    </row>
    <row r="17" spans="1:26" x14ac:dyDescent="0.25">
      <c r="A17" t="s">
        <v>111</v>
      </c>
      <c r="B17" t="s">
        <v>643</v>
      </c>
      <c r="C17" t="s">
        <v>925</v>
      </c>
      <c r="D17" t="s">
        <v>926</v>
      </c>
      <c r="E17" t="s">
        <v>927</v>
      </c>
      <c r="F17" t="s">
        <v>928</v>
      </c>
      <c r="G17" t="s">
        <v>929</v>
      </c>
      <c r="H17" t="s">
        <v>930</v>
      </c>
      <c r="I17" t="s">
        <v>931</v>
      </c>
      <c r="J17" t="s">
        <v>932</v>
      </c>
      <c r="K17" t="s">
        <v>933</v>
      </c>
      <c r="L17" t="s">
        <v>934</v>
      </c>
      <c r="M17" t="s">
        <v>935</v>
      </c>
      <c r="N17" t="s">
        <v>936</v>
      </c>
      <c r="O17" t="s">
        <v>937</v>
      </c>
      <c r="P17" t="s">
        <v>938</v>
      </c>
      <c r="Q17" t="s">
        <v>939</v>
      </c>
      <c r="R17" t="s">
        <v>940</v>
      </c>
      <c r="S17" t="s">
        <v>941</v>
      </c>
      <c r="T17" t="s">
        <v>942</v>
      </c>
      <c r="U17" t="s">
        <v>943</v>
      </c>
      <c r="V17" t="s">
        <v>944</v>
      </c>
      <c r="W17" t="s">
        <v>945</v>
      </c>
      <c r="X17" t="s">
        <v>946</v>
      </c>
      <c r="Y17" t="s">
        <v>947</v>
      </c>
      <c r="Z17" t="s">
        <v>948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BCX01</vt:lpstr>
      <vt:lpstr>BCH01</vt:lpstr>
      <vt:lpstr>BCH01-PYT</vt:lpstr>
      <vt:lpstr>BCH01-TTYT</vt:lpstr>
      <vt:lpstr>BCT01</vt:lpstr>
      <vt:lpstr>BCT01-SYT</vt:lpstr>
      <vt:lpstr>CM-VC</vt:lpstr>
      <vt:lpstr>CM-CC</vt:lpstr>
      <vt:lpstr>CM-HD</vt:lpstr>
      <vt:lpstr>CM-T-CC</vt:lpstr>
      <vt:lpstr>CM-T-VC</vt:lpstr>
      <vt:lpstr>BCX02</vt:lpstr>
      <vt:lpstr>Az9iGJI1H4s</vt:lpstr>
      <vt:lpstr>ebhsEx1KhvS</vt:lpstr>
      <vt:lpstr>OBLGTGrAjrb</vt:lpstr>
      <vt:lpstr>bsDiOguEu9o</vt:lpstr>
      <vt:lpstr>FWJucjOMj35</vt:lpstr>
      <vt:lpstr>nI5Tjkj7VLC</vt:lpstr>
      <vt:lpstr>nrP08SVo09v</vt:lpstr>
      <vt:lpstr>dOJXyTQEqMX</vt:lpstr>
      <vt:lpstr>kXF1wzBBUmg</vt:lpstr>
      <vt:lpstr>pXKol2CvI0A</vt:lpstr>
      <vt:lpstr>MLWntDQp1JT</vt:lpstr>
      <vt:lpstr>DSchEyXX55G</vt:lpstr>
      <vt:lpstr>Y2PPe2SpdG0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Anh Tran Hoang</cp:lastModifiedBy>
  <cp:revision>1</cp:revision>
  <dcterms:modified xsi:type="dcterms:W3CDTF">2024-03-25T09:22:32Z</dcterms:modified>
  <dc:language>en-US</dc:language>
</cp:coreProperties>
</file>