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Yte" sheetId="1" state="visible" r:id="rId2"/>
    <sheet name="cod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<sst xmlns="http://schemas.openxmlformats.org/spreadsheetml/2006/main" count="2008" uniqueCount="492">
  <si>
    <t xml:space="preserve">DANH SÁCH NHIỆM VỤ CỦA BỘ Y TẾ GIAO CÁC ĐƠN VỊ TRONG NĂM 2022</t>
  </si>
  <si>
    <t xml:space="preserve">bEKyhj3UZ1A</t>
  </si>
  <si>
    <t xml:space="preserve">pTtMHDazedk</t>
  </si>
  <si>
    <t xml:space="preserve">l2J7nHDYgWV</t>
  </si>
  <si>
    <t xml:space="preserve">hybfvRWTZAm</t>
  </si>
  <si>
    <t xml:space="preserve">QDKF1LkOQNi</t>
  </si>
  <si>
    <t xml:space="preserve">hQuINlqtfyM</t>
  </si>
  <si>
    <t xml:space="preserve">kDwLFCKCKF0</t>
  </si>
  <si>
    <t xml:space="preserve">wt6rbxne6UG</t>
  </si>
  <si>
    <t xml:space="preserve">azz71WwE2Q2</t>
  </si>
  <si>
    <t xml:space="preserve">BnbudHFCrfx</t>
  </si>
  <si>
    <t xml:space="preserve">lIp0g9CGswE</t>
  </si>
  <si>
    <t xml:space="preserve">STT</t>
  </si>
  <si>
    <t xml:space="preserve">Mã định dạng</t>
  </si>
  <si>
    <t xml:space="preserve">Ngày giao</t>
  </si>
  <si>
    <t xml:space="preserve">Loại nhiệm vụ</t>
  </si>
  <si>
    <t xml:space="preserve">Nội dung nhiệm vụ</t>
  </si>
  <si>
    <t xml:space="preserve">Văn bản giao NV</t>
  </si>
  <si>
    <t xml:space="preserve">Ngày văn bản</t>
  </si>
  <si>
    <t xml:space="preserve">Trích yếu</t>
  </si>
  <si>
    <t xml:space="preserve">Đơn vị chủ trì</t>
  </si>
  <si>
    <t xml:space="preserve">Đơn vị phối hợp</t>
  </si>
  <si>
    <t xml:space="preserve">Trình trạng</t>
  </si>
  <si>
    <t xml:space="preserve">Hạn xử lý</t>
  </si>
  <si>
    <t xml:space="preserve">Người nhận</t>
  </si>
  <si>
    <t xml:space="preserve">Loại nhiệm vụ CODE</t>
  </si>
  <si>
    <t xml:space="preserve">Đơn vị chủ trì CODE</t>
  </si>
  <si>
    <t xml:space="preserve">Trình trạng CODE</t>
  </si>
  <si>
    <t xml:space="preserve">4/19/2022</t>
  </si>
  <si>
    <t xml:space="preserve">Giao ban cơ quan Bộ</t>
  </si>
  <si>
    <t xml:space="preserve">Tiếp tục phối hợp với Vụ Pháp chế để khẩn trương rà soát các quy định liên quan đến cấp giấy chứng nhận nghỉ việc hưởng bảo hiểm xã hội đối với người lao động mắc COVID-19; báo cáo, đề xuất cấp có thẩm quyền xem xét, giải quyết theo quy định.</t>
  </si>
  <si>
    <t xml:space="preserve">501/TB-BYT</t>
  </si>
  <si>
    <t xml:space="preserve">4/13/2022</t>
  </si>
  <si>
    <t xml:space="preserve">Thông báo Kết luận, chỉ đạo của Bộ trưởng Nguyễn Thanh Long tại cuộc họp Giao ban Cơ quan Bộ ngày 08/4/2022</t>
  </si>
  <si>
    <t xml:space="preserve">Cục Quản lý Khám chữa bệnh</t>
  </si>
  <si>
    <t xml:space="preserve">Vụ Pháp chế</t>
  </si>
  <si>
    <t xml:space="preserve">Dương Huy Lương</t>
  </si>
  <si>
    <t xml:space="preserve">Đẩy nhanh việc sửa đổi, bổ sung Thông tư số 56 /2017/TT-BYT ngày 29/12/2017 của Bộ Y tế về quy định chi tiết thi hành Luật Bảo hiểm xã hội và Luật An toàn vệ sinh lao động thuộc lĩnh vực y tế.</t>
  </si>
  <si>
    <t xml:space="preserve">Xây dựng các hướng dẫn liên quan đến công tác khám bệnh, chữa bệnh trong điều kiện bình thường mới và hướng dẫn khám hậu COVID-19</t>
  </si>
  <si>
    <t xml:space="preserve">Phối hợp với Vụ Kế hoạch - Tài chính để rà soát các quy định, phương án giải quyết về cơ chế thanh toán tài chính bảo hiểm y tế cho các cơ sở y tế trong việc điều trị  người bệnh COVID-19 mắc bệnh nền</t>
  </si>
  <si>
    <t xml:space="preserve">Vụ Kế hoạch Tài chính</t>
  </si>
  <si>
    <t xml:space="preserve">Lê Thành Công</t>
  </si>
  <si>
    <t xml:space="preserve">Xây dựng và triển khai phương án cung cấp thông tin, kế hoạch truyền thông tới các Đại biểu Quốc hội để tạo điều kiện thuận lợi cho việc sửa đổi, bổ sung Luật Khám bệnh, chữa bệnh</t>
  </si>
  <si>
    <t xml:space="preserve">Thực hiện nghiêm kết luận của Đoàn kiểm tra 35 về danh mục kỹ thuật khám bệnh, chữa bệnh. Xây dựng định mức kinh tế kỹ thuật cho các kỹ thuật thuộc danh mục Cục đề xuất</t>
  </si>
  <si>
    <t xml:space="preserve">Tăng cường phân cấp, phân quyền cho các đơn vị trong giải quyết thủ tục hành chính thuộc lĩnh vực Cục quản lý</t>
  </si>
  <si>
    <t xml:space="preserve">Cục Y tế dự phòng tập trung, đẩy nhanh tiến độ xây dựng Luật Phòng bệnh</t>
  </si>
  <si>
    <t xml:space="preserve">Cục Y tế dự phòng</t>
  </si>
  <si>
    <t xml:space="preserve">Phan Trọng Lân</t>
  </si>
  <si>
    <t xml:space="preserve">Cục Quản lý Dược tiếp tục rà soát và cấp phép thuốc điều trị COVID-19 cho các đơn vị đủ điều kiện</t>
  </si>
  <si>
    <t xml:space="preserve">Cục Quản lý Dược</t>
  </si>
  <si>
    <t xml:space="preserve">Nguyễn Văn Lợi</t>
  </si>
  <si>
    <t xml:space="preserve">Cục Quản lý Dược phối hợp chặt chẽ với Vụ Pháp chế để xây dựng văn bản hướng dẫn việc thực hiện Nghị quyết số 12/2021/UBTVQH15 của Ủy ban thường vụ Quốc hội cho phép thực hiện một số cơ chế, chính sách trong lĩnh vực y tế phục vụ công tác phòng, chống dịch COVID-19.</t>
  </si>
  <si>
    <t xml:space="preserve">Chu Đăng Trung</t>
  </si>
  <si>
    <t xml:space="preserve">Cục Quản lý Dược đẩy nhanh tiến độ xây dựng Luật sửa đổi, bổ sung một số điều của Luật Dược</t>
  </si>
  <si>
    <t xml:space="preserve">Cục Quản lý Dược rà soát tình hình sản xuất và nhập khẩu thuốc, đảm bảo đủ thuốc cho khám, chữa bệnh</t>
  </si>
  <si>
    <t xml:space="preserve">Phan Công Chiến</t>
  </si>
  <si>
    <t xml:space="preserve">Cục Quản lý Y, Dược cổ truyền tập trung xây dựng kế hoạch, chương trình cụ thể tổ chức Hội thảo về vai trò, tầm ảnh hưởng của Hải Thượng Lãn Ông Lê Hữu Trác vào tháng 5/2022</t>
  </si>
  <si>
    <t xml:space="preserve">Cục Quản lý Y, Dược cổ truyền</t>
  </si>
  <si>
    <t xml:space="preserve">Nguyễn Thế Thịnh</t>
  </si>
  <si>
    <t xml:space="preserve">Cục Quản lý Y, Dược cổ truyền triển khai các hoạt động, thủ tục liên quan đến đề xuất Tổ chức Giáo dục, Khoa học và Văn hóa Liên Hợp Quốc (UNESCO) công nhận danh nhân văn hóa thế giới đối với Hải Thượng Lãn Ông Lê Hữu Trác</t>
  </si>
  <si>
    <t xml:space="preserve">Cục Công nghệ thông tin: Phối hợp chặt chẽ với đơn vị liên quan của Bộ Công an để triển khai các vấn đề về xác thực thông tin đối với cá nhân, doanh nghiệp; cơ chế thuê hạ tầng công nghệ thông tin, lưu trữ dữ liệu tại Bộ Công an; khám, chữa bệnh không dùng giấy, thanh toán chi phí khám, chữa bệnh không dùng tiền mặt; bảo đảm an toàn, an ninh mạng và cơ sở dữ liệu</t>
  </si>
  <si>
    <t xml:space="preserve">Cục Công nghệ thông tin</t>
  </si>
  <si>
    <t xml:space="preserve">Đỗ Trường Duy</t>
  </si>
  <si>
    <t xml:space="preserve">Cục Công nghệ thông tin xây dựng các định mức kinh tế kỹ thuật các dịch vụ công nghệ thông tin để tính toán đưa vào giá dịch vụ y tế tính đúng</t>
  </si>
  <si>
    <t xml:space="preserve">Vụ Kế hoạch - Tài chính khẩn trương báo cáo Thứ trưởng Trần Văn Thuấn về vấn đề kê khai giá; hoàn thiện, trình Chính phủ trong tháng 4/2022 về Nghị định liên doanh, liên kết và xã hội hóa và triển khai xây dựng Nghị định đấu thầu trang thiết bị, vật tư y tế</t>
  </si>
  <si>
    <t xml:space="preserve">Vụ Trang thiết bị và Công trình y tế tiếp tục tập trung quản lý vấn đề kê khai giá trang thiết bị, sinh phẩm, quản lý giá theo Nghị định số 98/2021/NĐ-CP ngày 08/11/2021 về quản lý trang thiết bị y tế</t>
  </si>
  <si>
    <t xml:space="preserve">Vụ Trang thiết bị Công trình y tế</t>
  </si>
  <si>
    <t xml:space="preserve">Nguyễn Minh Lợi</t>
  </si>
  <si>
    <t xml:space="preserve">Vụ Trang thiết bị và Công trình y tế xây dựng danh mục dùng chung về trang thiết bị y tế</t>
  </si>
  <si>
    <t xml:space="preserve">Vụ Trang thiết bị và Công trình y tế xây dựng Luật về trang thiết bị y tế</t>
  </si>
  <si>
    <t xml:space="preserve">Vụ Pháp chế tiếp tục tập trung xây dựng việc hướng dẫn phân cấp, phân quyền</t>
  </si>
  <si>
    <t xml:space="preserve">Đỗ Trung Hưng</t>
  </si>
  <si>
    <t xml:space="preserve">Vụ Hợp tác quốc tế làm đầu mối phối hợp với các đơn vị liên quan để chuẩn bị tổ chức Hội nghị quốc tế về công tác phòng, chống dịch COVID-19, nâng cao năng lực hệ thống y tế, có sự tham gia của đại diện Tổ chức Y tế thế giới, các tổ chức quốc tế, nhà khoa học; báo cáo Thứ trưởng Trần Văn Thuấn</t>
  </si>
  <si>
    <t xml:space="preserve">Vụ Hợp tác quốc tế</t>
  </si>
  <si>
    <t xml:space="preserve">Đặng Quang Tấn</t>
  </si>
  <si>
    <t xml:space="preserve">Thanh tra Bộ khẩn trương tổng hợp các trang thiết bị y tế của các vụ án, báo cáo Thứ trưởng Trần Văn Thuấn để làm việc với bộ, ngành liên quan để xác lập tài sản công và đưa vào sử dụng; nâng cao vai trò, trách nhiệm triển khai các công việc liên quan đến vai trò Chủ tịch một số Hội đồng</t>
  </si>
  <si>
    <t xml:space="preserve">Thanh tra Bộ</t>
  </si>
  <si>
    <t xml:space="preserve">Nguyễn Mạnh Cường</t>
  </si>
  <si>
    <t xml:space="preserve">Văn phòng Bộ làm đầu mối phối hợp với các đơn vị liên quan tổ chức Hội nghị sơ kết công tác y tế toàn quốc vào tháng 6/2022</t>
  </si>
  <si>
    <t xml:space="preserve">Văn phòng Bộ</t>
  </si>
  <si>
    <t xml:space="preserve">Hà Anh Đức</t>
  </si>
  <si>
    <t xml:space="preserve">Văn phòng Bộ đôn đốc các Đơn vị triển khai nhiệm vụ Chính phủ, Thủ tướng Chính phủ, Lãnh đạo Bộ giao</t>
  </si>
  <si>
    <t xml:space="preserve">Văn phòng Bộ đầu mối của Bộ Y tế phối hợp với đơn vị liên quan của Bộ Công an để rà soát, xây dựng Kế hoạch phối hợp đến năm 2025 của 2 Bộ</t>
  </si>
  <si>
    <t xml:space="preserve">Văn phòng Bộ đôn đốc các Đơn vị rà soát, cập nhật việc ký kết Quy chế phối hợp với các bộ, ngành theo lĩnh vực phụ trách</t>
  </si>
  <si>
    <t xml:space="preserve">Văn phòng Bộ tiếp tục hướng dẫn các Đơn vị về quy trình trình Lãnh đạo Bộ ký ban hành văn bản giấy</t>
  </si>
  <si>
    <t xml:space="preserve">4/6/2022</t>
  </si>
  <si>
    <t xml:space="preserve">TT Trần Văn Thuấn</t>
  </si>
  <si>
    <t xml:space="preserve">Cục Công nghệ thông tin tiếp tục phối hợp với các đơn vị liên quan đẩy nhanh tiến độ, hoàn thành việc thí điểm việc ký số chứng nhận điện tử tiêm vắc xin phòng COVID-19; tham mưu Lãnh đạo Bộ chỉnh sửa Quyết định số 5772/QĐ-BYT ngày 20/12/2021 của Bộ Y tế về ban hành biểu mẫu và quy trình cấp “Hộ chiếu vắc xin” để kịp thời hướng dẫn cơ sở tiêm chủng thực hiện việc ký số chứng nhận điện tử tiêm chủng vắc xin phòng COVID-19. Chủ động xây dựng các biểu mẫu, tiếp tục rà soát Hệ thống quản lý thông tin tiêm vắc xin phòng COVID-19 để cập nhật, duy trì hoạt động thường xuyên</t>
  </si>
  <si>
    <t xml:space="preserve">461/TB-BYT</t>
  </si>
  <si>
    <t xml:space="preserve">4/4/2022</t>
  </si>
  <si>
    <t xml:space="preserve">Thông báo Kết luận của Thứ trưởng Bộ Y tế Trần Văn Thuấn tại Hội thảo triển khai giấy chứng nhận tiêm vắc xin phòng COVID-19</t>
  </si>
  <si>
    <t xml:space="preserve">Cục Y tế dự phòng tiếp tục đôn đốc các địa phương, đơn vị trong công tác tổ chức tiêm chủng, giám sát phản ứng sau tiêm vắc xin phòng COVID-19 đảm bảo kịp thời và hiệu quả</t>
  </si>
  <si>
    <t xml:space="preserve">TT Nguyễn Trường Sơn</t>
  </si>
  <si>
    <t xml:space="preserve">Cục Quản lý Môi trường y tế hoàn thiện Dự thảo Thông tư quy định bổ sung bệnh COVID-19 nghề nghiệp vào Danh mục bệnh nghề nghiệp được hưởng bảo hiểm xã hội, tổ chức xin ý kiến lại các cơ quan: Bộ Lao động – Thương binh và Xã hội, Tổng Liên đoàn Lao động Việt Nam, Phòng Thương mại và Công nghiệp Việt Nam (VCCI), Bảo hiểm xã hội Việt Nam để xin ý kiến và thống nhất trước khi ban hành</t>
  </si>
  <si>
    <t xml:space="preserve">423/TB-BYT</t>
  </si>
  <si>
    <t xml:space="preserve">3/29/2022</t>
  </si>
  <si>
    <t xml:space="preserve">Thông báo Kết luận của Thứ trưởng Nguyễn Trường Sơn tại cuộc họp góp ý Dự thảo “Thông tư quy định bổ sung bệnh COVID-19 nghề nghiệp vào Danh mục bệnh nghề nghiệp được hưởng bảo hiểm xã hội”</t>
  </si>
  <si>
    <t xml:space="preserve">Cục Quản lý Môi trường Y tế</t>
  </si>
  <si>
    <t xml:space="preserve">Trần Anh Thành</t>
  </si>
  <si>
    <t xml:space="preserve">4/1/2022</t>
  </si>
  <si>
    <t xml:space="preserve">Phối hợp với Đảng uỷ, Ban Giám đốc Bệnh viện tiếp tục làm việc với Đảng uỷ Khối các cơ quan tỉnh Đồng Nai chuẩn bị tổ chức Đại hội theo đúng quy định (nội dung về nhân sự) để sớm kiện toàn Ban Chấp hành Đảng uỷ Bệnh viện Tâm thần Trung ương 2.</t>
  </si>
  <si>
    <t xml:space="preserve">426/TB-BYT</t>
  </si>
  <si>
    <t xml:space="preserve">Kết luận chỉ đạo của đồng chí Trần Văn Thuấn, Thứ trưởng Bộ Y tế tại cuộc họp tháo gỡ khó khăn, kiến nghị và đề xuất của  Bệnh viện Tâm thần Trung ương 2</t>
  </si>
  <si>
    <t xml:space="preserve">Vụ Tổ chức cán bộ</t>
  </si>
  <si>
    <t xml:space="preserve">Nguyễn Hồng Sơn</t>
  </si>
  <si>
    <t xml:space="preserve">Tiếp tục rà soát, tìm nguồn nhân sự đủ điều kiện, tiêu chuẩn để trình Ban Cán sự Đảng xem xét, bổ nhiệm thêm Phó Giám đốc cho Bệnh viện.</t>
  </si>
  <si>
    <t xml:space="preserve">Rà soát, trình Lãnh đạo Bộ phê duyệt Quy chế tổ chức hoạt động, Đề án vị trí việc làm, kế hoạch tuyển dụng sau khi Bệnh viện có tờ trình xin phê duyệt các nội dung trên.</t>
  </si>
  <si>
    <t xml:space="preserve">Rà soát, trình Lãnh đạo Bộ phê duyệt quy hoạch Lãnh đạo Bệnh viện giai đoạn 2021-2026 sau khi Bệnh viện có tờ trình phê duyệt quy hoạch.</t>
  </si>
  <si>
    <t xml:space="preserve">Tiếp tục làm đầu mối Tổ công tác của Bộ Y tế hỗ trợ Bệnh viện Tâm thần Trung ương 2 theo Quyết định số 2071/QĐ-BYT ngày 15/5/2020, thường xuyên báo cáo Lãnh đạo Bộ và xin ý kiến đối với những nội dung ngoài thẩm quyền</t>
  </si>
  <si>
    <t xml:space="preserve">Phối hợp với Vụ Kế hoạch – Tài chính liên hệ với ngành Lao động - Thương binh và Xã hội để có phương án giải quyết sau khi Bệnh viện rà soát và cung cấp thông tin, hồ sơ đầy đủ của 100 bệnh nhân vô thừa nhận, không nơi nương tựa hiện đang nằm điều trị tại Bệnh viện.</t>
  </si>
  <si>
    <t xml:space="preserve">- Thực hiện cấp kinh phí phòng chống dịch COVID-19 cho Bệnh viện sau khi Bộ Y tế có ý kiến thống nhất của Bộ Tài chính về kinh phí phòng chống dịch.</t>
  </si>
  <si>
    <t xml:space="preserve">Ninh Thị Hoài Thu</t>
  </si>
  <si>
    <t xml:space="preserve">Hướng dẫn Bệnh viện thực hiện quyết toán sau khi Bệnh viện hoàn thiện những hồ sơ chưa đầy đủ.</t>
  </si>
  <si>
    <t xml:space="preserve">Giao Vụ Tổ chức cán bộ theo dõi, đôn đốc Viện thực hiện các nhiệm vụ Lãnh đạo Bộ giao, đặc biệt là kiện toàn đội ngũ Lãnh đạo Viện và Lãnh đạo các Khoa, Phòng, kịp thời báo cáo Lãnh đạo Bộ những khó khăn, vướng mắc, bất cập (nếu có).</t>
  </si>
  <si>
    <t xml:space="preserve">427/TB-BYT</t>
  </si>
  <si>
    <t xml:space="preserve">Kết luận, chỉ đạo đồng chí Trần Văn Thuấn, Thứ trưởng Bộ Y tế tại buổi làm việc với Viện Pháp y Tâm thần Trung ương Biên Hoà</t>
  </si>
  <si>
    <t xml:space="preserve">Nguyễn Tuấn Hưng</t>
  </si>
  <si>
    <t xml:space="preserve">3/28/2022</t>
  </si>
  <si>
    <t xml:space="preserve">TT Đỗ Xuân Tuyên</t>
  </si>
  <si>
    <t xml:space="preserve">- Đầu mối theo dõi, triển khai, báo cáo Chương trình mục tiêu quốc gia giảm nghèo bền vững giai đoạn 2021-2025;</t>
  </si>
  <si>
    <t xml:space="preserve">398/TB-BYT</t>
  </si>
  <si>
    <t xml:space="preserve">3/23/2022</t>
  </si>
  <si>
    <t xml:space="preserve">Thông báo Ý kiến kết luận của đồng chí Đỗ Xuân Tuyên, Thứ trưởng Bộ Y tế tại cuộc họp phân công nhiệm vụ thực hiện Chương trình mục tiêu quốc gia giảm nghèo bền vững giai đoạn 2021-2025</t>
  </si>
  <si>
    <t xml:space="preserve">Vụ Sức khỏe Bà mẹ - Trẻ em</t>
  </si>
  <si>
    <t xml:space="preserve">Hoàng Anh Tuấn</t>
  </si>
  <si>
    <t xml:space="preserve">Vụ Bảo hiểm y tế đề xuất giải pháp, tổ chức hướng dẫn để đạt chỉ tiêu 100% người thuộc hộ nghèo, cận nghèo được hỗ trợ tham gia bảo hiểm y tế.</t>
  </si>
  <si>
    <t xml:space="preserve">Vụ Bảo hiểm y tế</t>
  </si>
  <si>
    <t xml:space="preserve">Đặng Việt Hùng</t>
  </si>
  <si>
    <t xml:space="preserve">Vụ Trang thiết bị và Công trình y tế đầu mối theo dõi về công trình y tế đạt chuẩn quốc gia theo quy định.</t>
  </si>
  <si>
    <t xml:space="preserve">Nguyễn Anh Tú</t>
  </si>
  <si>
    <t xml:space="preserve">Cục Quản lý Khám, chữa bệnh đề xuất giải pháp, chính sách đảm bảo cho người nghèo được tiếp cận các dịch vụ y tế.</t>
  </si>
  <si>
    <t xml:space="preserve">- Đầu mối quản lý về công tác chuyên môn; quản lý Tiểu dự án 2 thuộc Dự án 3 của Chương trình mục tiêu quốc gia giảm nghèo bền vững giai đoạn 2021-2025;</t>
  </si>
  <si>
    <t xml:space="preserve">- Rà soát, xây dựng văn bản chỉ đạo, hướng dẫn thực hiện nội dung cải thiện dinh dưỡng thuộc Chương trình mục tiêu quốc gia giảm nghèo bền vững giai đoạn 2021-2025, xong trong Quý II năm 2022.</t>
  </si>
  <si>
    <t xml:space="preserve">6/30/2022</t>
  </si>
  <si>
    <t xml:space="preserve">- Đầu mối trình Lãnh đạo Bộ phân bổ dự toán kinh phí cho các đơn vị để triển khai thực hiện theo quy định.</t>
  </si>
  <si>
    <t xml:space="preserve">Ngô Vũ Thắng</t>
  </si>
  <si>
    <t xml:space="preserve">3/24/2022</t>
  </si>
  <si>
    <t xml:space="preserve">Giao Cục Quản lý Khám, chữa bệnh phối hợp với các đơn vị có liên quan
của Bảo hiểm xã hội Việt Nam, Vụ Pháp chế và các đơn vị liên quan khẩn trương rà
soát các loại giấy tờ theo đề xuất của các đại biểu tham dự cuộc họp (Ví dụ như:
Quyết định cách ly tại nhà do chính quyền địa phương cấp; Giấy xác nhận hoàn thành
thời gian cách ly do chính quyền địa phương cấp; Giấy xét nghiệm (Test nhanh
hoặc PCR) có kết quả dương tính với SARS-CoV-2 do các cơ sở y tế cấp…) để giải quyết chế độ ốm đau đối với người lao động nhưng chưa được quy định của
Luật Bảo hiểm xã hội.</t>
  </si>
  <si>
    <t xml:space="preserve">399/TB-BYT</t>
  </si>
  <si>
    <t xml:space="preserve">Thông báo kết luận của Thứ trưởng Nguyễn Trường Sơn tại cuộc họp giải quyết vướng mắc về cấp giấy chứng nhận nghỉ việc hưởng bảo hiểm xã hội đối với người nhiễm COVID-19 ngày 02/3/2022.</t>
  </si>
  <si>
    <t xml:space="preserve">Cục Khoa học công nghệ và Đào tạo tổng hợp, báo cáo Bộ Y tế trước ngày 07/3/2022, gửi cho Cục Quản lý Dược, Cục Quản lý Khám, chữa bệnh, Vụ Kế hoạch - Tài chính báo cáo về việc tiếp nhận 1.000.000 viên thuốc Molaz (Molnupiravir) do Bamboo Capital Group (BCG) tài trợ cho Bộ Y tế theo Quyết định số 4043/QĐ-BYT ngày 21/8/2021 để phục vụ nghiên cứu “Đánh giá chương trình sử dụng Molnupiravir có kiểm soát trên cộng đồng cho người mắc Covid-19 thể nhẹ ở một số tỉnh tại Việt Nam”, không thử nghiệm lâm sàng mà đề nghị cho phân bổ đến các địa phương có nhu cầu sử dụng.</t>
  </si>
  <si>
    <t xml:space="preserve">307/TB-BYT</t>
  </si>
  <si>
    <t xml:space="preserve">3/8/2022</t>
  </si>
  <si>
    <t xml:space="preserve">Thông báo Kết luận của Đồng chí Đỗ Xuân Tuyên - Thứ trưởng Bộ Y tế tại cuộc họp về rà soát tiến độ cấp phép lưu hành thuốc điều trị Covid-19</t>
  </si>
  <si>
    <t xml:space="preserve">Cục Khoa học Công nghệ và Đào tạo</t>
  </si>
  <si>
    <t xml:space="preserve">Vụ Kế hoạch Tài chính;Cục Quản lý Dược;Cục Quản lý Khám chữa bệnh</t>
  </si>
  <si>
    <t xml:space="preserve">3/7/2022</t>
  </si>
  <si>
    <t xml:space="preserve">Nguyễn Dũng Cường</t>
  </si>
  <si>
    <t xml:space="preserve">Cục Quản lý Dược và các đơn vị liên quan: Vụ Kế hoạch - Tài chính, Cục Quản lý Khám, chữa bệnh, Thanh tra Bộ Y tế, Cục Khoa học công nghệ và Đào tạo phải vào cuộc rất nghiêm túc và có trách nhiệm, phải quyết liệt trong việc cấp phép lưu hành thuốc điều trị Covid-19, không giới hạn hồ sơ cấp phép, có hồ sơ nào thẩm định hoàn thành, đạt yêu cầu xem xét cấp phép ngay để đảm bảo nguồn cung và cạnh tranh giảm giá thuốc.</t>
  </si>
  <si>
    <t xml:space="preserve">Vụ Kế hoạch Tài chính;Thanh tra Bộ;Cục Khoa học Công nghệ và Đào tạo;Cục Quản lý Khám chữa bệnh</t>
  </si>
  <si>
    <t xml:space="preserve">Chu Quốc Thịnh</t>
  </si>
  <si>
    <t xml:space="preserve">Cục Quản lý Dược chủ trì, phối hợp với các đơn vị liên quan:
- Thực hiện theo đúng tinh thần chỉ đạo của Thủ tướng Chính phủ, đẩy nhanh tốc độ xem xét hồ sơ cấp phép, đặc biệt có tính đến các hồ sơ nhập khẩu của các thuốc điều trị Covid-19.
- Đề nghị các chuyên gia nâng cao tinh thần trách nhiệm đảm bảo chất lượng thẩm định hồ sơ, khi xem xét phải vô tư, khách quan công bằng, tránh xảy ra tình trạng hồ sơ đạt trước mà lại cấp sau.
- Tích cực đôn đốc các doanh nghiệp hoàn thiện hồ sơ; nếu đã có văn bản thông báo kết quả thẩm định thì sau 15 ngày lại có văn bản nhắc lại doanh nghiệp khẩn trương hoàn thiện hồ sơ trong thời hạn 03 tháng để đáp ứng điều kiện cấp bách.
		- Căn cứ số liệu về cơ số thuốc điều trị Covid-19 trong 06 tháng năm 2022 do Cục Quản lý Khám, chữa bệnh cung cấp, Cục Quản lý Dược thông báo cho doanh nghiệp đã được cấp phép thuốc điều trị Covid-19 và đang nộp hồ sơ đề nghị cấp phép về nhu cầu sử dụng thuốc của Việt Nam trong 06 tháng năm 2022 để doanh nghiệp có kế hoạch sản xuất, nhập khẩu nhằm đáp ứng cân đối cung và cầu để phục vụ người dân và để doanh nghiệp không bị động trong tính toán kế hoạch sản xuất.</t>
  </si>
  <si>
    <t xml:space="preserve">Cục Quản lý Khám, chữa bệnh chủ trì, phối hợp với Vụ Kế hoạch - Tài chính, Cục Y tế dự phòng, Cục Quản lý Dược chuẩn bị tài liệu và tham mưu cho Bộ Y tế chủ trì cuộc họp gồm Vụ Kế hoạch - Tài chính, Cục Quản lý Khám, chữa bệnh, Cục Y tế dự phòng, Cục Quản lý Dược có mời thêm Tổ chức Y tế Thế giới (WHO), Trung tâm Dự phòng và Kiểm soát bệnh tật Hoa Kỳ (US-CDC) để đưa ra dự kiến số lượng ca F0 trong vòng 06 tháng năm 2022. 
Trước hết, Cục Quản lý Khám, chữa bệnh phải phối hợp với các Vụ, Cục liên quan tiến hành họp trù bị về nội dung kỹ thuật, tổng hợp báo cáo Lãnh đạo Bộ trước ngày 07/3/2022.</t>
  </si>
  <si>
    <t xml:space="preserve">Vụ Kế hoạch Tài chính;Cục Quản lý Dược;Cục Y tế dự phòng</t>
  </si>
  <si>
    <t xml:space="preserve">3/21/2022</t>
  </si>
  <si>
    <t xml:space="preserve">Cục Công nghệ thông tin chủ trì triển khai các giải pháp kỹ thuật, quản trị cơ sở dữ liệu, xây dựng hệ thống thu thập dữ liệu trên cơ sở tích hợp dữ liệu từ các Đơn vị liên quan; bảo đảm an toàn, bảo mật thông tin theo quy định</t>
  </si>
  <si>
    <t xml:space="preserve">377/TB-BYT</t>
  </si>
  <si>
    <t xml:space="preserve">3/18/2022</t>
  </si>
  <si>
    <t xml:space="preserve">Thông báo Kết luận, chỉ đạo của Thứ trưởng Trần Văn Thuấn tại cuộc họp về Đề án xây dựng Nền tảng quản lý, điều hành hệ thống y tế</t>
  </si>
  <si>
    <t xml:space="preserve">Cục Công nghệ thông tin phối hợp với Vụ Kế hoạch - Tài chính và Văn phòng Bộ bố trí kinh phí xây dựng Đề án</t>
  </si>
  <si>
    <t xml:space="preserve">Văn phòng Bộ chủ trì, phối hợp với Cục Công nghệ thông tin và các Đơn vị liên quan tiếp thu các ý kiến góp ý, hoàn thiện Đề án, trên tinh thần vừa làm vừa hoàn thiện; trình Lãnh đạo Bộ ban hành trong tháng 3/2022.</t>
  </si>
  <si>
    <t xml:space="preserve">3/31/2022</t>
  </si>
  <si>
    <t xml:space="preserve">Phan Tiến Hưng</t>
  </si>
  <si>
    <t xml:space="preserve">- Nghiên cứu để đưa nội dung các phương thức thanh toán vào Luật Bảo hiểm y tế (sửa đổi), Luật Khám bệnh, chữa bệnh (sửa đổi) nhằm pháp lý hóa trong quá trình triển khai thực hiện; theo đó sớm báo cáo Chính phủ, Thủ tướng Chính phủ để khẩn trương xây dựng Nghị định quy định về hướng dẫn thanh toán chi phí khám bệnh, chữa bệnh theo DRG.</t>
  </si>
  <si>
    <t xml:space="preserve">323/TB-BYT</t>
  </si>
  <si>
    <t xml:space="preserve">3/10/2022</t>
  </si>
  <si>
    <t xml:space="preserve">Thông báo Kết luận của đồng chí Trần Văn Thuấn, Thứ trưởng Bộ Y tế tại cuộc họp báo cáo, đề xuất phương án xây dựng và triển khai phương thức thanh toán theo nhóm chẩn đoán liên quan (DRG)</t>
  </si>
  <si>
    <t xml:space="preserve">Vũ Thanh Nam</t>
  </si>
  <si>
    <t xml:space="preserve">Tham mưu cho Lãnh đạo Bộ thành lập Hội đồng nghiệm thu DRG phiên bản 1 và các tham số, chỉ số hệ thống DRG.</t>
  </si>
  <si>
    <t xml:space="preserve">Xây dựng kế hoạch tổng thể về xây dựng, hoàn thiện hệ thống DRG và kế hoạch chi tiết các hoạt động năm 2022, trình Thứ trưởng Trần Văn Thuấn phê duyệt để triển khai thực hiện.</t>
  </si>
  <si>
    <t xml:space="preserve">- Tổ chức họp với các Vụ/Cục, đơn vị có liên quan thống nhất các nội dung liên quan đến xây dựng và triển khai DRG. Tham mưu cho Lãnh đạo Bộ trong việc phân công các nhiệm vụ rõ ràng cụ thể.</t>
  </si>
  <si>
    <t xml:space="preserve">- Tăng cường công tác truyền thông về các phương thức thanh toán chi phí khám bệnh, chữa bệnh, đặc biệt là phương thức thanh toán theo DRG.</t>
  </si>
  <si>
    <t xml:space="preserve">- Đề xuất phương án, báo cáo Lãnh đạo Bộ lộ trình triển khai thí điểm DRG; chủ trì, phối hợp với các Bộ, ngành, đơn vị có liên quan trong thực hiện chuyển đổi các phương thức thanh toán.</t>
  </si>
  <si>
    <t xml:space="preserve">- Tiếp tục thu thập và tổ chức cơ sở dữ liệu cho hệ thống DRG</t>
  </si>
  <si>
    <t xml:space="preserve">Trên cơ sở dữ liệu đã được thu thập, rà soát, tính toán DRG phiên bản 1 để làm cơ sở triển khai thí điểm.</t>
  </si>
  <si>
    <t xml:space="preserve">Triển khai thí điểm DRG phiên bản 1, triển khai DRG diện rộng theo lộ trình.</t>
  </si>
  <si>
    <t xml:space="preserve">Phân tích dữ liệu, đề xuất điều chỉnh tham số thanh toán định kỳ.</t>
  </si>
  <si>
    <t xml:space="preserve">Xây dựng, vận hành hệ thống giám sát phục vụ công tác giám sát trong quản lý nhà nước về phương thức thanh toán</t>
  </si>
  <si>
    <t xml:space="preserve">- Nghiên cứu, đề xuất thành lập đơn vị trực thuộc Cục hoặc bổ sung chức
năng, nhiệm vụ cho Cục để thực hiện các nhiệm vụ sau:
+ Theo dõi và hỗ trợ kỹ thuật cho các đơn vị, cơ sở thường xuyên, liên tục
trong quá trình triển khai thực hiện DRG.
+ Phối hợp với đơn vị được giao nhiệm vụ mã hóa để cung cấp dữ liệu, rà soát
chất lượng mã hóa, chất lượng dữ liệu điện tử đã có, hoàn thiện mã hóa và triển
khai đào tạo nâng cao chất lượng mã hóa cho các cơ sở khám bệnh, chữa bệnh.
+ Phát hiện, tiếp nhận các vướng mắc trong quá trình triển khai thực hiện,
đề xuất phương án giải quyết các vướng mắc.</t>
  </si>
  <si>
    <t xml:space="preserve">- Đề xuất tổ chức đoàn tham quan học tập kinh nghiệm xây dựng và triển khai DRG ở nước ngoài.</t>
  </si>
  <si>
    <t xml:space="preserve">- Cân đối kinh phí, giao bổ sung cho Cục Công nghệ thông tin thực hiện nhiệm vụ được giao liên quan đến xây dựng và triển khai DRG</t>
  </si>
  <si>
    <t xml:space="preserve">3/17/2022</t>
  </si>
  <si>
    <t xml:space="preserve">Cục Khoa học Công nghệ và Đào tạo, Cục Quản lý Dược, Cục Quản lý Khám chữa bệnh và Vụ Pháp chế phối hợp, đồng trình Lãnh đạo Bộ phương án xử lý trong việc triển khai Chương trình sử dụng thuốc Molnupiravir có kiểm soát trên cộng đồng cho người mắc COVID-19 thể nhẹ ở một số tỉnh tại Việt Nam sau khi một số thuốc Molnupiravir sản xuất trong nước đã được cấp phép theo Quyết định số 69/QĐ-QLD ngày 17/02/2022 của Cục Quản lý Dược, lưu ý các nội dung: 
- Dừng việc mở rộng Chương trình đối với các địa phương mới. 
- Đối với lô thuốc tiếp nhận viện trợ (Nhà sản xuất: các Công ty của Ấn Độ): Bộ Y tế tiếp tục phân bổ số thuốc viện trợ còn lại cho các tỉnh đang triển khai Chương trình theo tình hình diễn biến dịch và đề xuất của Đơn vị, giao trách nhiệm cho các Sở Y tế tiếp tục triển khai Chương trình theo đề cương đã được Bộ Y tế phê duyệt, quản lý thuốc nghiên cứu, báo cáo tình hình quản lý thuốc và kết quả Chương trình về Bộ Y tế. 
- Đối với lô thuốc do Công ty TNHH liên doanh Stellapharm – Chi nhánh 1 (Việt Nam) sản xuất và tài trợ: Với các tỉnh trong Chương trình có tiếp nhận thuốc của Công ty Stellapharm, Bộ Y tế có văn bản gửi Uỷ ban Nhân dân các tỉnh chỉ đạo Sở Y tế quản lý và sử dụng theo chỉ định đã được Bộ Y tế cấp phép</t>
  </si>
  <si>
    <t xml:space="preserve">260/BYT-VPB1</t>
  </si>
  <si>
    <t xml:space="preserve">2/28/2022</t>
  </si>
  <si>
    <t xml:space="preserve">Thông báo Kết luận của Thứ trưởng Bộ Y tế Trần Văn Thuấn tại cuộc họp rà soát tình hình triển khai thử nghiệm lâm sàng thuốc điều trị COVID-19</t>
  </si>
  <si>
    <t xml:space="preserve">Cục Khoa học Công nghệ và Đào tạo đề xuất hình thức khen thưởng phù
hợp cho các tổ chức, cá nhân đã có đóng góp hiệu quả trong việc triển khai các
nghiên cứu thử nghiệm lâm sàng thuốc điều trị COVID-19 nói chung và Chương
trình sử dụng Molnupiravir có kiểm soát nói riêng</t>
  </si>
  <si>
    <t xml:space="preserve">Lê Tuấn Hưng</t>
  </si>
  <si>
    <t xml:space="preserve">Giao Cục Khoa học Công nghệ và Đào tạo hỗ trợ Trường Đại học Y
Dược Thành phố Hồ Chí Minh, Trường Đại học Y Hà Nội và các Đơn vị liên quan
tháo gỡ các vướng mắc (nếu có) nhằm đẩy nhanh tiến độ triển khai nghiên cứu
thử nghiệm lâm sàng thuốc S-217622 điều trị COVID-19.</t>
  </si>
  <si>
    <t xml:space="preserve">Văn phòng Bộ làm đầu mối tổng hợp đề xuất các thủ tục hành chính của
các Đơn vị sẽ kết nối với Cơ sở dữ liệu quốc gia về dân cư; Cục Công nghệ
thông tin phối hợp với các Đơn vị thuộc Bộ Công an, Văn phòng Chính phủ,
Bộ Thông tin và Truyền thông thực hiện kết nối.</t>
  </si>
  <si>
    <t xml:space="preserve">345/TB-BYT</t>
  </si>
  <si>
    <t xml:space="preserve">3/14/2022</t>
  </si>
  <si>
    <t xml:space="preserve">Thông báo Kết luận, chỉ đạo của GS.TS Trần Văn Thuấn, Thứ trưởng Bộ Y tế, Tổ trưởng Tổ công tác của Bộ Y tế triển khai Đề án phát triển ứng dụng dữ liệu dân cư, định danh và xác thực điện tử, phục vụ chuyển đổi số quốc gia giai đoạn 2022-2025, tầm nhìn đến năm 2030 tại cuộc họp ngày 16/02/2022</t>
  </si>
  <si>
    <t xml:space="preserve">Nguyễn Kim Anh</t>
  </si>
  <si>
    <t xml:space="preserve">Cục Y tế dự phòng chủ trì, phối hợp với Cục Công nghệ thông tin triển
khai xây dựng cơ sở dữ liệu kết quả xét nghiệm COVID-19 để kết nối với Cơ sở
dữ liệu quốc gia về dân cư</t>
  </si>
  <si>
    <t xml:space="preserve">Cục Khoa học công nghệ và Đào tạo chủ trì, làm đầu mối tổng hợp trình Ban Cán sự Đảng Bộ Y tế về nghiên cứu phát triển vắc xin COVID-19 sản xuất trong nước với chỉ định cho liều nhắc lại.</t>
  </si>
  <si>
    <t xml:space="preserve">240/BYT-VPB1</t>
  </si>
  <si>
    <t xml:space="preserve">2/23/2022</t>
  </si>
  <si>
    <t xml:space="preserve">Thông báo Kết luận của Thứ trưởng Trần Văn Thuấn tại cuộc họp về hướng dẫn nghiên cứu, cấp phép vắc xin COVID-19 liều nhắc lại và hỗ trợ thử nghiệm lâm sàng giai đoạn 3 vắc xin COVID-19 trong nước</t>
  </si>
  <si>
    <t xml:space="preserve">Cục Quản lý Khám, chữa bệnh tiếp thu, tham khảo các kết quả nghiên
cứu, khẩn trương xây dựng và hoàn thiện Hướng dẫn chẩn đoán điều trị COVID-19
trong đó có bổ sung thuốc Molnupiravir vào phác đồ điều trị.</t>
  </si>
  <si>
    <t xml:space="preserve">Các Đơn vị khẩn trương cử cán bộ tham gia Tổ công tác và phân công
trách nhiệm cụ thể để thực hiện các nhiệm vụ được giao tại Quyết định số
258/QĐ-BYT ngày 30/01/2022. Đối với mỗi nhiệm vụ phải xây dựng Kế hoạch
thực hiện chi tiết bao gồm cả đề xuất kinh phí, gửi về Cục Công nghệ thông tin
trước ngày 25/02/2022 để tổng hợp, báo cáo Tổ trưởng Tổ công tác.</t>
  </si>
  <si>
    <t xml:space="preserve">2/25/2022</t>
  </si>
  <si>
    <t xml:space="preserve">Đinh Hải Long</t>
  </si>
  <si>
    <t xml:space="preserve">Vụ Kế hoạch - Tài chính tổng hợp đề xuất kinh phí thực hiện nhiệm vụ
của các Đơn vị, làm việc với Bộ Tài chính để bố trí ngân sách thực hiện.</t>
  </si>
  <si>
    <t xml:space="preserve">Dương Đức Thiện</t>
  </si>
  <si>
    <t xml:space="preserve">Vụ Bảo hiểm y tế làm đầu mối phối hợp với các Đơn vị liên quan dự
thảo và trình ban hành Công văn gửi các cơ sở khám, chữa bệnh hướng dẫn sử
dụng thẻ căn cước công dân gắn chíp từng bước thay thế thẻ Bảo hiểm y tế, hoàn
thành trước ngày 22/02/2022.</t>
  </si>
  <si>
    <t xml:space="preserve">2/22/2022</t>
  </si>
  <si>
    <t xml:space="preserve">Cục Quản lý Khám, chữa bệnh chủ trì, phối hợp với Cục Công nghệ
thông tin triển khai xây dựng cơ sở dữ liệu F0, F0 khỏi bệnh để kết nối với Cơ
sở dữ liệu quốc gia về dân cư.</t>
  </si>
  <si>
    <t xml:space="preserve">3/15/2022</t>
  </si>
  <si>
    <t xml:space="preserve">Bộ trưởng</t>
  </si>
  <si>
    <t xml:space="preserve">Thanh tra Bộ thực hiện kết luận của Thanh tra Chính phủ theo quy định</t>
  </si>
  <si>
    <t xml:space="preserve">344/TB-BYT</t>
  </si>
  <si>
    <t xml:space="preserve">Thông báo kết luận, chỉ đạo của Bộ trưởng tại cuộc họp Giao ban Bộ ngày 07.3.2022</t>
  </si>
  <si>
    <t xml:space="preserve">Văn phòng Bộ hoàn thiện Quy chế làm việc của Bộ Y tế; xin ý kiến Lãnh đạo Bộ, các Vụ, Cục, đơn vị liên quan</t>
  </si>
  <si>
    <t xml:space="preserve">Lê Thị Kim Oanh</t>
  </si>
  <si>
    <t xml:space="preserve">Văn phòng Bộ tiếp tục phối hợp với Cục Công nghệ thông tin và các đơn vị liên quan báo cáo Thứ trưởng Trần Văn Thuấn về tăng cường công nghệ thông tin trong quản lý</t>
  </si>
  <si>
    <t xml:space="preserve">Vũ Xuân Bảo</t>
  </si>
  <si>
    <t xml:space="preserve">Cục Y tế dự phòng tổng hợp, báo cáo Lãnh đạo Bộ về kết quả nghiên cứu, đánh giá và đề xuất việc triển khai tiêm vắc xin phòng COVID-19 mũi 4 sau khi có các kết quả nghiên cứu</t>
  </si>
  <si>
    <t xml:space="preserve">321/TB-BYT</t>
  </si>
  <si>
    <t xml:space="preserve">Thông báo Kết luận của PGS.TS. Nguyễn Trường Sơn, Thứ trưởng Bộ Y tế tại Hội nghị trực tuyến về triển khai tiêm vắc xin phòng COVID-19 mũi 4</t>
  </si>
  <si>
    <t xml:space="preserve">Thanh tra Bộ đôn đốc các đơn vị thực hiện kết luận của đồng chí Thường trực Ban Bí thư, Phó Trưởng Ban Chỉ đạo Trung ương về phòng, chống tham nhũng, tiêu cực tại Hội nghị về công tác giám định, định giá tài sản</t>
  </si>
  <si>
    <t xml:space="preserve">Cục Y tế dự phòng phối hợp với các Viện Vệ sinh dịch tễ, Viện Pasteur tiếp tục chỉ đạo, hướng dẫn các địa phương, đơn vị tăng cường công tác tiêm chủng vắc xin phòng COVID-19, tổ chức tiêm đủ liều bổ sung, liều nhắc lại cho người dân từ 18 tuổi trở lên đủ thời gian và tiêm đủ liều cơ bản cho người từ 12 tuổi trở lên đảm bảo hoàn thành mục tiêu tiêm chủng theo chỉ đạo của Thủ tướng Chính phủ</t>
  </si>
  <si>
    <t xml:space="preserve">Cục Y tế dự phòng đề xuất Bộ Y tế ban hành Quyết định thành lập nhóm chuyên gia, trong đó Viện Vệ sinh dịch tễ Trung ương là đơn vị thường trực để phối hợp với WHO khu vực xây dựng đề cương, triển khai nghiên cứu kịp thời và phù hợp với tình hình tại Việt Nam</t>
  </si>
  <si>
    <t xml:space="preserve">3/11/2022</t>
  </si>
  <si>
    <t xml:space="preserve">Hội đồng định giá tại Bệnh viện Thủ Đức theo Quyết định số 3678/QĐ-BYT ngày 02/8/2021 định giá 05 tài sản theo yêu cầu định giá tài sản số 263/YC-CSKT-P10 ngày 15/6/2021 của Cơ quan Cảnh sát điều tra, Bộ Công an phải có kết luận định giá xong trước ngày 31/03/2022.</t>
  </si>
  <si>
    <t xml:space="preserve">310/TB-BYT</t>
  </si>
  <si>
    <t xml:space="preserve">Kết luận của Đồng chí Đỗ Xuân Tuyên, Thứ trưởng Bộ Y tế tại cuộc họp kiểm điểm tiến độ triển khai các Hội đồng giám định tư pháp/định giá tài sản và các vụ việc</t>
  </si>
  <si>
    <t xml:space="preserve">Vụ Kế hoạch Tài chính;Vụ Pháp chế;Thanh tra Bộ;Cục Quản lý Khám chữa bệnh</t>
  </si>
  <si>
    <t xml:space="preserve">Trịnh Đức Nam</t>
  </si>
  <si>
    <t xml:space="preserve">Hội đồng giám định tư pháp tại Bệnh viện Bạch Mai theo Quyết định số 4761/QĐ-BYT ngày 16/11/2020: Bộ Y tế đã có Công văn số 9173/BYT-KH-TC ngày 27/10/2021 gửi Cơ quan Cảnh sát điều tra, Bộ Công an để cho ý kiến về việc dừng nhiệm vụ giám định theo yêu cầu tại Công văn số 4034/CSKT-P10 ngày 17/10/2020 (kèm theo Quyết định trưng cầu số 86/CSKT-P10 ngày 17/10/2020). Yêu cầu đồng chí Chủ tịch Hội đồng khẩn trương làm việc trực tiếp, cụ thể với Cơ quan Cảnh sát điều tra, Bộ Công an (có biên bản làm việc) để có văn bản trả lời làm rõ việc có tiếp tục triển khai hay là dừng tại Quyết định trưng cầu số 86/CSKT-P10 ngày 17/10/2020 để Hội đồng báo cáo Bộ Y tế trước ngày 15/3/2022</t>
  </si>
  <si>
    <t xml:space="preserve">Vụ Trang thiết bị Công trình y tế;Thanh tra Bộ;Cục Quản lý Khám chữa bệnh</t>
  </si>
  <si>
    <t xml:space="preserve">Nguyễn Tử Hiếu</t>
  </si>
  <si>
    <t xml:space="preserve">Vụ việc vi phạm tại Bệnh viện Tâm thần Trung ương 2: Giao Vụ Kế hoạch –Tài chính rà soát lại toàn bộ việc triển khai thực hiện báo cáo Bộ Y tế trước ngày 10/3/2022</t>
  </si>
  <si>
    <t xml:space="preserve">Hội đồng định giá tài sản tại Bệnh viện Tim Hà Nội (theo Quyết định số 5415/QĐ-BYT ngày 25/11/2021, Quyết định số 350/QĐ-BYT ngày 18/02/2022) định giá tài sản theo các yêu cầu định giá tài sản số 256/YC-CSKT-P10 ngày 10/6/2021 và số 518/YC-CSKT-P10 ngày 02/11/2021 của Cơ quan Cảnh sát điều tra, Bộ Công an phải có kết luận định giá, xong trước ngày 31/3/2022.</t>
  </si>
  <si>
    <t xml:space="preserve">Vụ Trang thiết bị Công trình y tế;Thanh tra Bộ</t>
  </si>
  <si>
    <t xml:space="preserve">Hội đồng định giá tài sản tại Bệnh viện Nhi đồng TP. Cần Thơ định giá 20 tài sản theo yêu cầu định giá tài sản số 453/YC-CSKT-P9 ngày 21/9/2021 của Cơ quan Cảnh sát điều tra, Bộ Công an (Quyết định số 5419/QĐ-BYT ngày 25/11/2021, Quyết định số 351/QĐ-BYT ngày 18/02/2022) phải có kết luận xong trước ngày 31/03/2022.</t>
  </si>
  <si>
    <t xml:space="preserve">Hội đồng định giá tài sản tại Trung tâm kiểm soát bệnh tật TP. Hà Nội và Sở Y tế tỉnh Quảng Ninh theo Quyết định số 4780/QĐ-BYT ngày 18/11/2020, ban hành kết luận xong trước ngày 31/3/2022</t>
  </si>
  <si>
    <t xml:space="preserve">Vụ Kế hoạch Tài chính;Vụ Pháp chế;Thanh tra Bộ;Cục Quản lý Môi trường Y tế;Cục Y tế dự phòng</t>
  </si>
  <si>
    <t xml:space="preserve">Vụ việc “Vi phạm quy định về đấu thầu” xảy ra tại Sở Y tế tỉnh Long An theo trưng cầu giám định tại Quyết định số 44/QĐ-PC03 ngày 03/5/2019 của Cơ quan Cảnh sát điều tra, Công an tỉnh Long An: Giao Thanh tra Bộ chủ trì, phối hợp với Vụ Kế hoạch –Tài chính làm việc với Cơ quan Cảnh sát điều tra, Công an tỉnh Long An về việc trưng cầu giám định (có biên bản làm việc), xong báo cáo Bộ Y tế hướng giải quyết xong trước ngày 10/3/2022</t>
  </si>
  <si>
    <t xml:space="preserve">3/4/2022</t>
  </si>
  <si>
    <t xml:space="preserve">Để đảm bảo tính cạnh tranh, công khai, minh bạch và chống tình trạng độc quyền, lợi ích nhóm; yêu cầu Hội đồng tư vấn cấp giấy lưu hành thuốc, nguyên liệu làm thuốc, Cục Quản lý Dược và các Vụ/Cục liên quan khẩn trương xem xét công tâm, khách quan tất cả các hồ sơ do doanh nghiệp đã nộp tránh sự độc quyền: hồ sơ nào đáp ứng thì cấp phép theo đúng quy định, hồ sơ nào chưa đáp ứng thì ra văn bản thông báo rõ ràng cho doanh nghiệp biết.</t>
  </si>
  <si>
    <t xml:space="preserve">290/TB-BYT</t>
  </si>
  <si>
    <t xml:space="preserve">Thông báo Kết luận của Thứ trưởng Đỗ Xuân Tuyên tại cuộc thống nhất phương án về cấp giấy lưu hành sản phẩm, phân phối và sử dụng thuốc Molnupiravir</t>
  </si>
  <si>
    <t xml:space="preserve">Tiếp tục hoàn thiện thể chế về công tác an toàn thực phẩm, cụ thể: Xây dựng 02 Quy chuẩn kỹ thuật Quốc gia đối với giới hạn các chất ô nhiễm trong thực phẩm bảo vệ sức khỏe và Quy chuẩn kỹ thuật Quốc gia đối với thuốc lá điếu, rà soát, đánh giá Luật An toàn thực phẩm đưa vào Chương trình sửa Luật An toàn thực phẩm, rà soát sửa đổi Nghị định số 15/2018/NĐ-CP ngày 02/02/2018 của Chính phủ hướng dẫn Luật An toàn thực phẩm.</t>
  </si>
  <si>
    <t xml:space="preserve">68/TB-BYT</t>
  </si>
  <si>
    <t xml:space="preserve">1/14/2022</t>
  </si>
  <si>
    <t xml:space="preserve">Ý kiến kết luận của Đồng chí Đỗ Xuân Tuyên, Thứ trưởng Bộ Y tế tại buổi làm việc với Cục An toàn thực phẩm</t>
  </si>
  <si>
    <t xml:space="preserve">Cục An toàn thực phẩm</t>
  </si>
  <si>
    <t xml:space="preserve">Lâm Quốc Hùng</t>
  </si>
  <si>
    <t xml:space="preserve">Tăng cường kiểm tra, xử lý vi phạm về quảng cáo thực phẩm bảo vệ sức khỏe thuộc phạm vi quản lý</t>
  </si>
  <si>
    <t xml:space="preserve">Trần Việt Nga</t>
  </si>
  <si>
    <t xml:space="preserve">Có chế tài hướng dẫn về quản lý chất lượng sản phẩm được cấp phép: Xem xét, nghiên cứu việc khi cấp bản công bố sản phẩm thì sau bao nhiêu ngày phải kiểm tra về chất lượng</t>
  </si>
  <si>
    <t xml:space="preserve">Lê Hoàng</t>
  </si>
  <si>
    <t xml:space="preserve">Đối với các sản phẩm thuộc diện quản lý giá phải quy định rõ sau bao nhiêu ngày phải công bố được giá</t>
  </si>
  <si>
    <t xml:space="preserve">Tổ chức cuộc họp do đồng chí Đỗ Xuân Tuyên, Thứ trưởng Bộ Y tế chủ trì để xây dựng phương án, kế hoạch về vấn đề xử lý vi phạm quảng cáo, mời các đơn vị tham dự như: Ban Tuyên giáo Trung ương, Bộ Thông tin và Truyền thông, Bộ Công an...</t>
  </si>
  <si>
    <t xml:space="preserve">Liên quan đến danh mục các chất hỗ trợ chế biến: Cục An toàn thực phẩm khẩn trương dự thảo văn bản trình Lãnh đạo Bộ ký gửi Ủy ban Thường vụ Quốc hội về việc xin phép không ban hành danh mục này vào Thông tư và phải chờ sửa Luật để phù hợp với thông lệ quốc tế.</t>
  </si>
  <si>
    <t xml:space="preserve">Cục Quản lý Dược phối hợp Vụ Pháp chế khẩn trương làm việc với Cục Sở hữu trí tuệ - Bộ Khoa học và Công nghệ để làm rõ về việc sở hữu trí tuệ đối với thuốc chứa hoạt chất Molnupiravir tại Việt Nam, báo cáo Bộ Y tế trước khi cấp giấy lưu hành sản phẩm các thuốc chứa Molnupiravir</t>
  </si>
  <si>
    <t xml:space="preserve">Việc cấp giấy đăng ký lưu hành thuốc cần có điều kiện kèm theo để kiểm soát chặt chẽ về chất lượng, an toàn, hiệu quả của thuốc, hiệu lực giấy đăng ký lưu hành trong 3 năm đối với các thuốc chứa hoạt chất Molnupiravir theo kiến nghị của Hội đồng tư vấn cấp giấy lưu hành thuốc, nguyên liệu làm thuốc là phù hợp với quy định hiện hành về đăng ký thuốc và phù hợp với bối cảnh chung trên thế giới; tuy nhiên Bộ Y tế có Văn bản xin ý kiến Bộ Tư pháp về việc áp dụng thời gian quy định tại Nghị quyết số 12/2021/UBTVQH15 của Ủy ban Thường Vụ Quốc hội.</t>
  </si>
  <si>
    <t xml:space="preserve">Cục Quản lý khám chữa bệnh căn cứ vào hướng dẫn sử dụng của thuốc được cấp giấy đăng ký lưu hành và kết quả nghiên cứu của Cục Khoa học công nghệ và Đào tạo báo cáo Hội đồng chuyên môn xây dựng các tài liệu, hướng dẫn chuyên môn và quy định bảo đảm công tác chẩn đoán và điều trị COVID-19 sớm đưa thuốc chứa Molnupiravir vào trong Hướng dẫn chẩn đoán và điều trị COVID-19 để các các cơ sở y tế có căn cứ triển khai.
Do bệnh COVID-19 là bệnh truyền nhiễm nhóm A, để đảm bảo quyền lợi của người dân theo quy định của Luật phòng, chống bệnh truyền nhiễm sẽ được khám, điều trị miễn phí, trước mắt thực hiện theo đúng quy định này để phục vụ việc mua sắm thuốc điều trị miễn phí cho bệnh nhân.</t>
  </si>
  <si>
    <t xml:space="preserve">Phạm Ngân Giang</t>
  </si>
  <si>
    <t xml:space="preserve">Đối với việc mua sắm thuốc khi được cấp giấy đăng ký lưu hành:Cục Quản lý khám chữa bệnh xác định nhu cầu thuốc chứa Molnupiravir  cân đối với khả năng sử dụng thay thế giữa các thuốc kháng vi rút có cùng tác dụng (Favipiravir, Paxlovid) để làm cơ sở mua sắm.</t>
  </si>
  <si>
    <t xml:space="preserve">Cục Quản lý Dược nghiên cứu phương án quản lý giá thuốc Molnupiravir và các thuốc kháng vi rút điều trị Covid-19, báo cáo xin ý kiến Hội đồng liên ngành về giá thuốc để triển khai, tránh việc lợi dụng tình hình dịch bệnh để trục lợi.</t>
  </si>
  <si>
    <t xml:space="preserve">Nguyễn Chu Huy</t>
  </si>
  <si>
    <t xml:space="preserve">- Xây dựng kế hoạch để đẩy nhanh tiến độ cấp phép hồ sơ đăng ký, nhập khẩu kit-test xét nghiệm SARS-CoV-2
- Đăng tải số lưu hành, giấy phép nhập khẩu bị thu hồi trên Hệ thống dịch vụ công trực tuyến quản lý trang thiết bị y tế, trên Báo Sức khỏe và Đời sống, và trên các cơ quan thông tin đại chúng.
- Đảm bảo cổng công khai giá dễ truy cập và minh bạch thông tin; xem xét mời các đơn vị liên ngành rà soát các trường hợp công khai giá cao nhưng giá bán thấp, tạo kẽ hở cho các nhà phân phối, bán lẻ lợi dụng làm lũng đoạn thị trường.</t>
  </si>
  <si>
    <t xml:space="preserve">291/TB-BYT</t>
  </si>
  <si>
    <t xml:space="preserve">Thông báo Kết luận của Đồng chí Đỗ Xuân Tuyên, Thứ trưởng Bộ Y tếtại cuộc họp về việc sản xuất, cung ứng và giá bán trang thiết bị y tế xét nghiệm SARS-CoV-2</t>
  </si>
  <si>
    <t xml:space="preserve">Thanh tra Bộ Y tế:
	- Tăng cường phối hợp với cơ quan quản lý thị trường, cơ quan hải quan triển khai công tác thanh tra liên ngành, kiểm tra, giám sát các đơn vị sản xuất, nhập khẩu, cung ứng test xét nghiệm SARS-CoV-2. 
	- Thực hiện thanh tra, kiểm tra đột xuất một số đơn vị về việc công khai giá bán để đảm bảo giá bán ra phù hợp với các chi phí đầu vào, không bán qua nhiều cấp trung gian, tăng giá bất hợp lý, xử lý nghiêm các trường hợp vi phạm.</t>
  </si>
  <si>
    <t xml:space="preserve">Tập trung hoàn thiện thể chế, trọng tâm là sửa đổi Luật Dược, Nghị định và các Thông tư hướng dẫn; xây dựng Quy chế hoạt động của các Hội đồng tư vấn, trong đó có phân công nhiệm vụ cụ thể của các thành viên Hội đồng, hoàn thành trước ngày 28/02/2022</t>
  </si>
  <si>
    <t xml:space="preserve">187/TB-BYT</t>
  </si>
  <si>
    <t xml:space="preserve">2/15/2022</t>
  </si>
  <si>
    <t xml:space="preserve">Thông báo Kết luận của Thứ trưởng Đỗ Xuân Tuyên tại Hội nghị tổng kết công tác năm 2021 và phương hướng nhiệm vụ năm 2022 của Cục Quản lý Dược</t>
  </si>
  <si>
    <t xml:space="preserve">Tăng cường kiểm tra, kiểm soát chặt chẽ chất lượng vắc xin, thuốc lưu thông trên thị trường, thuốc cung ứng trong các cơ sở khám chữa bệnh, trong đó có vắc xin, thuốc phòng và điều trị COVID-19.</t>
  </si>
  <si>
    <t xml:space="preserve">Phối hợp với Vụ Kế hoạch - Tài chính rà soát, đề xuất sửa đổi Thông tư số 277/2016/TT-BTC ngày 14/11/2016 quy định mức thu, chế độ thu, nộp, quản lý và sử dụng phí trong lĩnh vực dược, mỹ phẩm cho phù hợp với tình hình thực tiễn.</t>
  </si>
  <si>
    <t xml:space="preserve">Hoàng Thị Giang</t>
  </si>
  <si>
    <t xml:space="preserve">Cục Khoa học Công nghệ và Đào tạo cung cấp cho Cục Quản lý Dược danh sách các đơn vị đề nghị phê duyệt nghiên cứu thử thuốc trên lâm sàng, danh sách các nghiên cứu thử nghiệm lâm sàng đã được Bộ Y tế phê duyệt, kèm theo hồ sơ đề nghị phê duyệt nghiên cứu thử thuốc trên lâm sàng, xong trước ngày 25/01/2022.</t>
  </si>
  <si>
    <t xml:space="preserve">177/TB-BYT</t>
  </si>
  <si>
    <t xml:space="preserve">2/12/2022</t>
  </si>
  <si>
    <t xml:space="preserve">Thông báo Kết luận của đồng chí Đỗ Xuân Tuyên, Thứ trưởng Bộ Y tế tại cuộc họp về việc tăng cường quản lý chất lượng đối với thuốc dùng cho mục đích thử lâm sàng</t>
  </si>
  <si>
    <t xml:space="preserve">1/25/2022</t>
  </si>
  <si>
    <t xml:space="preserve">Cục Quản lý Dược có văn bản gửi các đơn vị tài trợ, nhà sản xuất thuốc đề nghị cung cấp bổ sung tiêu chuẩn chất lượng của các thuốc sử dụng cho nghiên cứu thử lâm sàng theo quy định (văn bản phải nêu cụ thể từng nội dung yêu cầu) để chuyển cho các Viện Kiểm nghiệm thuốc có căn cứ để kiểm tra, giám sát chất lượng đối với thuốc thử lâm sàng đã được phê duyệt, xong trước ngày 30/01/2022.</t>
  </si>
  <si>
    <t xml:space="preserve">1/30/2022</t>
  </si>
  <si>
    <t xml:space="preserve">Sau khi tổng kết chương trình sử dụng thuốc Molnupiravir có kiểm soát trên cộng đồng cho người mắc COVID-19 thể nhẹ ở một số tỉnh vào ngày 20/01/2022, Cục Khoa học công nghệ và Đào tạo báo cáo ngay với Bộ Y tế, đồng thời cung cấp thông tin cho Cục Quản lý Dược, Cục Quản lý khám chữa bệnh, Vụ Kế hoạch - Tài chính để nắm bắt, phối hợp, đề xuất các biện pháp xử lý tiếp theo đối với thuốc chứa hoạt chất Molnupiravir, báo cáo trước ngày 25/01/2022.</t>
  </si>
  <si>
    <t xml:space="preserve">Hoàn thiện dự thảo Thông tư quy định chi tiết thi hành và biện pháp thi hành một số điều của Nghị định số 98/2021/NĐ-CP ngày 08/11/2021 của Chính phủ về quản lý trang thiết bị y tế trình Bộ Y tế trước ngày 15/3/2022.</t>
  </si>
  <si>
    <t xml:space="preserve">Bạch Minh Hùng</t>
  </si>
  <si>
    <t xml:space="preserve">Cục Y tế dự phòng trình Lãnh đạo Bộ phê duyệt việc phân bổ 73.504 liều vắc xin Covid-19 Vaccine AstraZeneca cho Công ty Cổ phần Vắc xin Việt Nam</t>
  </si>
  <si>
    <t xml:space="preserve">254/TB-BYT</t>
  </si>
  <si>
    <t xml:space="preserve">2/27/2022</t>
  </si>
  <si>
    <t xml:space="preserve">Thông báo Kết luận của đồng chí Đỗ Xuân Tuyên, Thứ trưởng Bộ Y tếtại cuộc họp về nhập khẩu và sử dụng vắc xin COVID-19 Vaccine AstraZeneca</t>
  </si>
  <si>
    <t xml:space="preserve">Tập trung giải quyết các hồ sơ đăng ký thuốc, xây dựng kế hoạch cụ thể để giải quyết các hồ sơ đăng ký thuốc tồn đọng, lưu ý các Quyết định gia hạn Số đăng ký lưu hành, đảm bảo chặt chẽ theo đúng quy định</t>
  </si>
  <si>
    <t xml:space="preserve">Về việc cấp giấy phép lưu hành thuốc: Ngoài các quy định tại các văn bản quy phạm pháp luật có liên quan, các đơn vị phải căn cứ vào các Nghị quyết của Quốc hội, Nghị quyết của Chính phủ và chỉ đạo của Thủ tướng Chính phủ, trong đó có Nghị quyết số 12/2021/UBTVQH15 ngày 30/12/2021 của Ủy ban Thường vụ Quốc hội về việc cho phép thực hiện một số cơ chế, chính sách trong lĩnh vực y tế để phục vụ công tác phòng, chống dịch COVID-19.
- Việc cấp giấy phép lưu hành thuốc, sử dụng thuốc hay thử thuốc trên lâm sàng, (kể cả đối với trường hợp cấp bách trong phòng chống dịch) cũng phải đảm bảo tính chính xác, đúng quy định, có căn cứ về pháp lý và chuyên môn. Nghiêm cấm việc vận dụng làm trái quy định, nếu để xảy ra vi phạm trong việc cấp phép Cục Quản lý Dược phải hoàn toàn chịu trách nhiệm trước pháp luật.</t>
  </si>
  <si>
    <t xml:space="preserve">Vụ Pháp chế: Chủ trì, phối hợp với Cục Quản lý Khám chữa bệnh, Vụ Bảo hiểm y tế và Cục Quản lý Dược nghiên cứu, đề xuất sửa đổi bổ sung Luật Bảo hiểm y tế, Luật Dược, Luật Khám chữa bệnh cho phù hợp với điều kiện thực tế.</t>
  </si>
  <si>
    <t xml:space="preserve">297/TB-BYT</t>
  </si>
  <si>
    <t xml:space="preserve">Thông báo Kết luận của Đồng chí Đỗ Xuân Tuyên, Thứ trưởng Bộ Y tế tại cuộc họp về việc Mua sắm và giao nhận thuốc ARV qua Chương trình Phát triển của Liên Hợp Quốc (UNDP) năm 2022</t>
  </si>
  <si>
    <t xml:space="preserve">Vụ Bảo hiểm y tế;Cục Quản lý Dược;Cục Quản lý Khám chữa bệnh</t>
  </si>
  <si>
    <t xml:space="preserve">Cục Quản lý Dược: Rà soát, báo cáo tình trạng lưu hành của thuốc chứa hoạt chất Tenofovir disoproxil fumarat 300mg, trước ngày 08/3/2022</t>
  </si>
  <si>
    <t xml:space="preserve">Cục Phòng, chống HIV/AIDS: Chủ trì, phối hợp với Cục Quản lý Khám chữa bệnh, Cục Quản lý Dược và các đơn vị liên quan nghiên cứu, rà soát phác đồ điều trị cho người bệnh nhiễm HIV/AIDS. Đảm bảo an toàn, hiệu quả và phù hợp với tình trạng lưu hành thuốc ARV hiện nay.</t>
  </si>
  <si>
    <t xml:space="preserve">Cục Phòng chống HIV/AIDS</t>
  </si>
  <si>
    <t xml:space="preserve">Cục Quản lý Dược;Cục Quản lý Khám chữa bệnh</t>
  </si>
  <si>
    <t xml:space="preserve">3/3/2022</t>
  </si>
  <si>
    <t xml:space="preserve">Vụ Trang thiết bị và Công trình y tế báo cáo, xin ý kiến Bộ Tài chính về các bước để đánh giá nhu cầu, tác động của thị trường, giá cả trang thiết bị y tế... và chuẩn bị tài liệu về sự cần thiết của việc thực hiện bình ổn giá trang thiết bị y tế hiện nay; phối hợp với các đơn vị chuyên môn của Bộ Tài chính xây dựng phương án cụ thể bình ổn giá để có cơ sở trình Thủ tướng Chính phủ</t>
  </si>
  <si>
    <t xml:space="preserve">280/TB-BYT</t>
  </si>
  <si>
    <t xml:space="preserve">3/2/2022</t>
  </si>
  <si>
    <t xml:space="preserve">Thông báo Kết luận của Đồng chí Đỗ Xuân Tuyên, Thứ trưởng Bộ Y tế tại cuộc họp về việc áp dụng biện pháp bình ổn giá đối với mặt hàng bộ xét nghiệm SARS-CoV-2</t>
  </si>
  <si>
    <t xml:space="preserve">Vụ Trang thiết bị và Công trình y tế lập danh sách các mặt hàng trang thiết bị y tế phục vụ cho công tác phòng, chống dịch COVID-19 cần đưa vào danh sách thực hiện việc bình ổn giá, hoàn thành trước ngày 05/3/2022.</t>
  </si>
  <si>
    <t xml:space="preserve">3/5/2022</t>
  </si>
  <si>
    <t xml:space="preserve">3/1/2022</t>
  </si>
  <si>
    <t xml:space="preserve">Cục Y tế dự phòng Dự thảo và trình Lãnh đạo Bộ ký ban hành Công văn gửi các địa phương đề nghị rà soát, cập nhật số lượng đối tượng từ 12-17 tuổi và từ 18 tuổi trở lên đang sinh sống, làm việc trên địa bàn để có căn cứ tính toán chính xác độ bao phủ vắc xin tại địa phương</t>
  </si>
  <si>
    <t xml:space="preserve">57/TB-BYT</t>
  </si>
  <si>
    <t xml:space="preserve">1/12/2022</t>
  </si>
  <si>
    <t xml:space="preserve">Thông báo kết luận cuộc họp rà soát tỷ lệ tiêm vắc xin phòng COVID-19 ngày 06/01/2022</t>
  </si>
  <si>
    <t xml:space="preserve">Cục Y tế dự phòng Chủ trì, phối hợp với Viện Vệ sinh dịch tễ Trung ương xây dựng kịch bản tiêm mũi 4 vắc xin phòng COVID-19 căn cứ kinh nghiệm triển khai của các quốc gia trên thế giới, trong đó cụ thể về đối tượng, số lượng, loại vắc xin, thời điểm tiêm chủng</t>
  </si>
  <si>
    <t xml:space="preserve">Chủ trì, phối hợp với các đơn vị liên quan xây dựng kế hoạch kiểm tra, giám sát công tác triển khai tiêm vắc xin phòng COVID-19 tại các địa phương trong thời gian tới.</t>
  </si>
  <si>
    <t xml:space="preserve">Cục Quản lý Khám chữa bệnh tổng hợp, phân tích tỷ lệ nhập viện và tử vong đối với những trường hợp mắc COVID-19 ở nhóm đã tiêm và chưa tiêm vắc xin, nhóm người cao tuổi, người mắc bệnh nền... tại Việt Nam để làm cơ sở đánh giá hiệu quả công tác tiêm chủng.</t>
  </si>
  <si>
    <t xml:space="preserve">Chủ trì, phối hợp chặt chẽ với Viettel để sửa đổi, bổ sung và hoàn thiện tính năng của Nền tảng tiêm chủng vắc xin COVID-19 theo đề xuất của Cục Y tế dự phòng và Viện Vệ sinh dịch tễ Trung ương</t>
  </si>
  <si>
    <t xml:space="preserve">Nguyễn Trường Nam</t>
  </si>
  <si>
    <t xml:space="preserve">Chỉ đạo địa phương trong việc cập nhật thông tin tiêm chủng, xử lý kịp thời phản ánh của đối tượng tiêm trên cổng thông tin tiêm chủng và thường xuyên rà soát, lọc trùng đối tượng</t>
  </si>
  <si>
    <t xml:space="preserve">Xây dựng Tờ trình Thủ tướng Chính phủ về việc điều chỉnh chế độ thù lao, chế độ đãi ngộ đối với nhân viên y tế tham gia phòng chống dịch COVID-19, đảm bảo quyền lợi cho nhân viên y tế.</t>
  </si>
  <si>
    <t xml:space="preserve">Cục Y tế dự phòng dự thảo Công văn gửi Ủy ban nhân dân các tỉnh, thành phố về việc tăng cường tiêm chủng vắc xin Abdala và làm rõ trách nhiệm của các địa phương trong việc không sử dụng hết vắc xin Abdala, trình Lãnh đạo Bộ ký ban hành.</t>
  </si>
  <si>
    <t xml:space="preserve">251/TB-BYT</t>
  </si>
  <si>
    <t xml:space="preserve">Thông báo kết luận của Đồng chí Nguyễn Trường Sơn, Thứ trưởng Bộ Y tế tại cuộc họp về việc sử dụng vắc xin Abdala do Cuba sản xuất</t>
  </si>
  <si>
    <t xml:space="preserve">Cục Y tế dự phòng chủ trì, phối hợp với các đơn vị liên quan xây dựng kế hoạch, tổ chức kiểm tra, giám sát công tác triển khai tiêm vắc xin phòng COVID-19 để kịp thời hỗ trợ, tăng cường nguồn lực cho các địa phương có tỷ lệ tiêm còn thấp hơn các địa phương khác trong thời gian tới.</t>
  </si>
  <si>
    <t xml:space="preserve">264/TB-BYT</t>
  </si>
  <si>
    <t xml:space="preserve">Thông báo Kết luận của PGS.TS. Nguyễn Trường Sơn, Thứ trưởng Bộ Y tế tại  Hội nghị trực tuyến đẩy nhanh tiến độ chiến dịch tiêm chủng mùa xuân</t>
  </si>
  <si>
    <t xml:space="preserve">Vụ Truyền thông và Thi đua, khen thưởng phối hợp với các đơn vị liên quan để xây dựng kế hoạch truyền thông chi tiết, bằng nhiều hình thức nhằm tăng cường hơn nữa hoạt động truyền thông về chiến dịch tiêm chủng vắc xin phòng COVID-19, đặc biệt chú trọng truyền thông về tiêm chủng cho trẻ từ 5-11 tuổi sẽ được triển khai trong thời gian tới.</t>
  </si>
  <si>
    <t xml:space="preserve">Vụ Truyền thông và Thi đua khen thưởng</t>
  </si>
  <si>
    <t xml:space="preserve">Trần Thị Thu Nguyệt</t>
  </si>
  <si>
    <t xml:space="preserve">Cục Quản lý Dược khẩn trương phê duyệt hồ sơ, cập nhật thông tin về chỉ định của các loại vắc xin, liều lượng các loại vắc xin để tiêm liều bổ sung, liều nhắc lại</t>
  </si>
  <si>
    <t xml:space="preserve">Chủ động cập nhật thông tin, số liệu, tỷ lệ tiêm chủng từ địa phương, xử lý kịp thời phản ánh của đối tượng tiêm trên cổng thông tin tiêm chủng vắc xin phòng COVID-19</t>
  </si>
  <si>
    <t xml:space="preserve">Phối hợp chặt chẽ với Viettel để khắc phục, hoàn thiện các tính năng trên phần mềm quản lý tiêm chủng vắc xin phòng COVID-19</t>
  </si>
  <si>
    <t xml:space="preserve">2/10/2022</t>
  </si>
  <si>
    <t xml:space="preserve">Cục Quản lý Y, Dược cổ truyền chủ trì, phối hợp với các đơn vị liên quan tổ chức lễ tưởng niệm Danh y Hải Thượng Lãn Ông Lê Hữu Trác tại tỉnh  Hà Tĩnh vào ngày 12-13/02/2022, bảo đảm trang trọng, ý nghĩa; đầu mối phối hợp với đơn vị có trách nhiệm tại địa phương về phương án tôn tạo, tu bổ khu vực tưởng niệm.</t>
  </si>
  <si>
    <t xml:space="preserve">167/TB-BYT</t>
  </si>
  <si>
    <t xml:space="preserve">2/9/2022</t>
  </si>
  <si>
    <t xml:space="preserve">Kết luận, chỉ đạo của Bộ trưởng Nguyễn Thanh Long tại cuộc họp Giao ban Cơ quan Bộ ngày 08/02/2022</t>
  </si>
  <si>
    <t xml:space="preserve">2/13/2022</t>
  </si>
  <si>
    <t xml:space="preserve">khẩn trương xây dựng, sửa đổi, bổ sung các Luật Dược</t>
  </si>
  <si>
    <t xml:space="preserve">Trần Minh Đức</t>
  </si>
  <si>
    <t xml:space="preserve">Vụ Tổ chức cán bộ chủ trì, phối hợp với các đơn vị liên quan tổ chức buổi gặp mặt, tôn vinh các cá nhân tiêu biểu, có thành tích xuất sắc trong công tác y tế và phòng, chống dịch tại Phủ Chủ tịch. Ưu tiên lựa chọn các cá nhân tiêu biểu là các cán bộ y tế tại tuyến cơ sở, điển hình tiên tiến, người triển khai trực tiếp hoạt động.</t>
  </si>
  <si>
    <t xml:space="preserve">Cục Y tế dự phòng tiếp tục đôn đốc, đẩy nhanh tiến độ tiêm vắc xin phòng COVID-19; triển khai tổ chức tổng kết 2 năm phòng, chống dịch COVID-19.</t>
  </si>
  <si>
    <t xml:space="preserve">Vụ Kế hoạch - Tài chính trình Bộ trưởng về kế hoạch phân bổ nguồn vốn 14.000 tỷ đồng trong Chương trình phục hồi và phát triển kinh tế - xã hội thuộc lĩnh vực y tế, trước ngày 15/02/2022; báo cáo Ban Cán sự Đảng Bộ Y tế.</t>
  </si>
  <si>
    <t xml:space="preserve">Cao Ngọc Ánh</t>
  </si>
  <si>
    <t xml:space="preserve">khẩn trương xây dựng, sửa đổi, bổ sung các Luật: Phòng bệnh</t>
  </si>
  <si>
    <t xml:space="preserve">khẩn trương xây dựng, sửa đổi, bổ sung các Luật: Trang thiết bị y tế</t>
  </si>
  <si>
    <t xml:space="preserve">khẩn trương xây dựng, sửa đổi, bổ sung các Luật Bảo hiểm y tế</t>
  </si>
  <si>
    <t xml:space="preserve">Nguyễn Hồng Minh</t>
  </si>
  <si>
    <t xml:space="preserve">1/26/2022</t>
  </si>
  <si>
    <t xml:space="preserve">Giao Vụ Pháp chế làm đầu mối phối hợp Cục Quản lý Khám, chữa bệnh xây dựng đề xuất nội dung hướng dẫn liên quan đến hồi tố giải quyết những vướng mắc về giấy tờ chưa được quy định trong Luật Bảo hiểm xã hội, Luật Khám bệnh, chữa bệnh và các văn bản quy phạm pháp luật khác có liên quan để làm căn cứ giải quyết thủ tục hưởng bảo hiểm xã hội cho người lao động.</t>
  </si>
  <si>
    <t xml:space="preserve">124/TB-BYT</t>
  </si>
  <si>
    <t xml:space="preserve">Thông báo kết luận của Thứ trưởng Nguyễn Trường Sơn tại cuộc họp giải quyết vướng mắc về cấp Giấy chứng nhận nghỉ việc hưởng bảo hiểm xã hội đối với người nhiễm COVID-19 ngày 19/01/2022.</t>
  </si>
  <si>
    <t xml:space="preserve">1/9/2022</t>
  </si>
  <si>
    <t xml:space="preserve">Khẩn trương hoàn thành việc xây dựng các văn bản quy phạm pháp luật đã đăng ký thực hiện, kế hoạch xây dựng văn bản quy phạm pháp luật năm 2022. Ban cán sự Đảng Bộ Y tế xem xét trách nhiệm người đứng đầu và các hình thức thi đua, khen thưởng đối với tập thể, cá nhân nếu không hoàn thành nhiệm vụ.</t>
  </si>
  <si>
    <t xml:space="preserve">2143/TB-BYT</t>
  </si>
  <si>
    <t xml:space="preserve">12/22/2021</t>
  </si>
  <si>
    <t xml:space="preserve">Kết luận, chỉ đạo của Bộ trưởng Nguyễn Thanh Long tại buổi Giao ban Cơ quan Bộ ngày 17/12/2021.</t>
  </si>
  <si>
    <t xml:space="preserve">Trần  Xuân Hà</t>
  </si>
  <si>
    <t xml:space="preserve">Dương Thị Hải Ngọc</t>
  </si>
  <si>
    <t xml:space="preserve">Đào Phương Linh</t>
  </si>
  <si>
    <t xml:space="preserve">Tổng cục Dân số - KHHGD</t>
  </si>
  <si>
    <t xml:space="preserve">Nguyễn Doãn Tú</t>
  </si>
  <si>
    <t xml:space="preserve">Tiếp tục tập trung triển khai công tác phòng, chống dịch bệnh. Chủ trì, phối hợp với Vụ Kế hoạch - Tài chính, Vụ Bảo hiểm y tế và các đơn vị liên quan hoàn thiện Thông tư quy định nội dung chi tiết của gói dịch vụ y tế cơ bản phục vụ chăm sóc sức khỏe ban đầu, dự phòng và nâng cao sức khỏe do Trạm Y tế xã, phường, thị trấn thực hiện;</t>
  </si>
  <si>
    <t xml:space="preserve">Vụ Bảo hiểm y tế;Vụ Kế hoạch Tài chính</t>
  </si>
  <si>
    <t xml:space="preserve">Chuẩn bị nội dung cho cuộc họp với Lãnh đạo Bộ về Nghị định về đào tạo đặc thù trong lĩnh vực sức khỏe;</t>
  </si>
  <si>
    <t xml:space="preserve">Báo cáo các đề án đào tạo nhân lực y tế cho vùng khó khăn, vùng sâu, vùng xa.</t>
  </si>
  <si>
    <t xml:space="preserve">tiếp tục tập trung xây dựng, hoàn thiện Đề án tăng cường năng lực hệ thống y tế cơ sở tuyến huyện và tuyến xã đến năm 2030. Báo cáo về tiến độ xây dựng Dự án Luật Dân số tại cuộc Giao ban Cơ quan Bộ tiếp theo; nghiên cứu vấn đề dân số và phát triển.</t>
  </si>
  <si>
    <t xml:space="preserve">Trần Văn Châu</t>
  </si>
  <si>
    <t xml:space="preserve">Khẩn trương trình Lãnh đạo Bộ về Dự án Luật Phòng bệnh;</t>
  </si>
  <si>
    <t xml:space="preserve">Chủ trì, phối hợp với các đơn vị liên quan trình Lãnh đạo Bộ về Bộ tiêu chí chuẩn quốc gia Trung tâm Kiểm soát bệnh tật tuyến tỉnh.</t>
  </si>
  <si>
    <t xml:space="preserve">tiếp tục hoàn thiện Đề án đầu tư phát triển Trung tâm Kiểm soát bệnh tật tuyến tỉnh giai đoạn 2022-2030; chỉ đạo các vấn đề, quy định liên quan đến phòng, chống HIV/AIDS, mại dâm.</t>
  </si>
  <si>
    <t xml:space="preserve">Nguyễn Chí Lung</t>
  </si>
  <si>
    <t xml:space="preserve">chú trọng công tác bảo đảm an toàn thực phẩm dịp Tết 2022; tăng cường công tác quản lý, truyền thông về an toàn thực phẩm; tiếp tục rà soát Luật An toàn thực phẩm.</t>
  </si>
  <si>
    <t xml:space="preserve">khẩn trương trình Lãnh đạo Bộ về Luật dược sửa đổi và phương án giải quyết tồn đọng hồ sơ, báo cáo tại cuộc họp Giao ban Cơ quan Bộ tiếp theo; báo cáo về tổ chức Hội nghị xúc tiến đầu tư, kêu gọi đầu tư cho ngành dược.</t>
  </si>
  <si>
    <t xml:space="preserve">Tập trung triển khai Kế hoạch thực hiện Nghị định số 98/2021/NĐ-CP, trong đó chú trọng công tác kê khai và quản lý giá trang thiết bị, thành lập Tổ công tác liên ngành;</t>
  </si>
  <si>
    <t xml:space="preserve">Trình kế hoạch xây dựng Luật Trang thiết bị y tế;</t>
  </si>
  <si>
    <t xml:space="preserve">Tập trung giải quyết dứt điểm hồ sơ tồn đọng;</t>
  </si>
  <si>
    <t xml:space="preserve">Nghiên cứu, đẩy mạnh ứng dụng công nghệ thông tin trong việc xét duyệt, thẩm định hồ sơ đăng ký.</t>
  </si>
  <si>
    <t xml:space="preserve">Bùi Việt Dũng</t>
  </si>
  <si>
    <t xml:space="preserve">chủ trì, phối hợp với các đơn vị liên quan hoàn thiện Nghị định Chính phủ quy định chức năng, nhiệm vụ, quyền hạn của Bộ Y tế và Đề án sắp xếp các đơn vị thuộc Bộ để báo cáo Ban Cán sự Đảng Bộ Y tế. Tiếp tục triển khai các hoạt động về tinh giản bộ máy, cơ cấu tổ chức, nâng cao hiệu quả hoạt động, cải cách hành chính.</t>
  </si>
  <si>
    <t xml:space="preserve">báo cáo Lãnh đạo Bộ về tiến độ triển khai và kế hoạch triển khai thời gian tới của Nghị quyết về giải pháp ổn định và phát triển đội ngũ y tế thôn bản và Cô đỡ thôn bản; Kế hoạch hành động phòng chống suy dinh dưỡng thấp còi ở trẻ em dưới 5 tuổi khu vực miền núi, đồng bào dân tộc thiểu số, giai đoạn 2021 - 2025.</t>
  </si>
  <si>
    <t xml:space="preserve">xây dựng Đề án đối ngoại năm 2022; nghiên cứu tổ chức một số sự kiện ngoại giao, đối ngoại.</t>
  </si>
  <si>
    <t xml:space="preserve">xây dựng kế hoạch thanh tra năm 2022. Báo cáo Ban Chỉ đạo phòng, chống tham nhũng Trung ương về kết quả kế hoạch thực hiện kết luận của Thanh tra Chính phủ.</t>
  </si>
  <si>
    <t xml:space="preserve">1/7/2022</t>
  </si>
  <si>
    <t xml:space="preserve">Có văn bản báo cáo Ban Cán sự Đảng Bộ Y tế chuyển chủ đầu tư xây
dựng trụ sở mới của các đơn vị thuộc khối giám định pháp y, giám định pháp y
tâm thần cho các đơn vị để triển khai công việc thuận lợi và nhanh chóng.</t>
  </si>
  <si>
    <t xml:space="preserve">34/TB-BYT</t>
  </si>
  <si>
    <t xml:space="preserve">Thông báo kết luận của Thứ trưởng Trần Văn Thuấn tại buổi họp về việc rà soát hoạt động thực hiện Đề án “Tiếp tục đổi mới và nâng cao hiệu quả hoạt động giám định tư pháp” và Kế hoạch số 1823/KH-BYT ngày 24/11/2020 của Bộ trưởng Bộ Y tế về “Triển khai thi hành Luật sửa đổi, bổ sung một số điều của Luật Giám định tư pháp”</t>
  </si>
  <si>
    <t xml:space="preserve">Giải quyết nhanh chóng, trong thời gian ngắn nhất có thể về việc hướng
dẫn các chế độ, phụ cấp, quyền lợi cho cán bộ, nhân viên trong lĩnh vực giám
định pháp y, pháp y tâm thần theo quy định.</t>
  </si>
  <si>
    <t xml:space="preserve">Tổ chức đánh giá, hoàn thiện các văn bản quy phạm pháp luật về giám định
tư pháp do Bộ Y tế ban hành hoặc trình cơ quan nhà nước có thẩm quyền ban hành
và đề xuất sửa đổi, bổ sung (nếu cần).</t>
  </si>
  <si>
    <t xml:space="preserve">1/31/2022</t>
  </si>
  <si>
    <t xml:space="preserve">1/6/2022</t>
  </si>
  <si>
    <t xml:space="preserve">Chủ trì, phối hợp với Viện Vệ sinh dịch tễ Trung ương
và các đơn vị liên quan hoàn thiện dự thảo Kế hoạch mua và phân bổ vắc xin
phòng COVID-19 năm 2022 (trước 17h00 ngày 05/01/2022), trên cơ sở:
(1) Rà soát tất cả đối tượng tiêm theo Công văn số 10722/BYT-DP ngày
17/12/2021 của Bộ Y tế về việc tiêm vắc xin phòng COVID-19 liều cơ bản, liều
nhắc lại và theo các hướng dẫn tiêm vắc xin mới nhất của Bộ Y tế, đồng thời cập
nhật số liệu từ các địa phương, xác định nhu cầu cụ thể cho từng loại vắc xin;
(2) Rà soát số lượng vắc xin đã ký hợp đồng mua và số lượng vắc xin tiếp nhận
hỗ trợ từ COVAX Facility để xây dựng Kế hoạch mua vắc xin sử dụng đảm bảo
làm việc hiệu quả, tránh lãng phí.</t>
  </si>
  <si>
    <t xml:space="preserve">19/TB-BYT</t>
  </si>
  <si>
    <t xml:space="preserve">1/5/2022</t>
  </si>
  <si>
    <t xml:space="preserve">Thông báo kết luận của Đồng chí Đỗ Xuân Tuyên, Thứ trưởng Bộ Y tế, tại cuộc họp về kế hoạch mua vắc xin và thuốc điều trị COVID-19 năm 2022</t>
  </si>
  <si>
    <t xml:space="preserve">Căn cứ nội dung Báo cáo tình hình dịch và kết quả triển khai công tác
phòng, chống dịch COVID-19, khẩn trương xây dựng dự thảo Báo cáo tình hình
dịch và công tác triển khai tiêm vắc xin phòng COVID-19 của năm 2021, để báo cáo
Thủ tướng Chính phủ trước ngày 07/01/2022</t>
  </si>
  <si>
    <t xml:space="preserve">Chủ trì, phối hợp với Viện Vệ sinh dịch tễ Trung ương rà soát lại và
xây dựng hướng dẫn về sử dụng đối với từng loại vắc xin phòng COVID-19
thời gian tới, hoàn thành trước ngày 10/01/2022.</t>
  </si>
  <si>
    <t xml:space="preserve">1/10/2022</t>
  </si>
  <si>
    <t xml:space="preserve">Dự thảo văn bản trình Bộ Y tế ký gửi Bộ Ngoại giao đề nghị phối hợp
chặt chẽ và thông tin kịp thời cho Bộ Y tế trong việc tiếp nhận viện trợ vắc xin
phòng COVID-19, xong trước ngày 10/01/2022.</t>
  </si>
  <si>
    <t xml:space="preserve">Chủ trì, phối hợp với các Đơn vị liên quan rà soát
lại thành viên các Tổ chuyên môn của Tiểu ban Y tế thuộc Ban Chỉ đạo Quốc gia
phòng, chống dịch COVID-19, tham mưu trình báo cáo Bộ trưởng kiện toàn,
hoàn thành trước ngày 10/01/2022.</t>
  </si>
  <si>
    <t xml:space="preserve">Hồ Thanh Tùng</t>
  </si>
  <si>
    <t xml:space="preserve">- Dự thảo Quyết định ban hành Kế hoạch triển khai Chương trình giảm nghèo bền vững giai đoạn 2021-2025 (trong đó đảm bảo các nội dung giao nhiệm vụ cho các đơn vị thực hiện các nhiệm vụ tại điểm 4, mục VI Quyết định số 90/QĐ-TTg ngày 18/01/2022 của Thủ tướng Chính phủ phê duyệt Chương trình mục tiêu quốc gia giảm nghèo bền vững giai đoạn 2021-2025), xong trước ngày 25/3/2022.</t>
  </si>
  <si>
    <t xml:space="preserve">3/30/2022</t>
  </si>
  <si>
    <t xml:space="preserve">Tổng hợp, dự thảo Tờ trình của Bộ Y tế báo cáo Thủ tướng
Chính phủ và đề xuất hai phương án:
Phương án 1: Đề xuất Chính phủ ban hành Nghị quyết công nhận một số
loại giấy tờ nêu trên chưa được quy định trong Luật Bảo hiểm xã hội nhưng
người lao động bị mắc COVID-19 đã được cấp có giá trị như Giấy chứng nhận
nghỉ việc hưởng bảo hiểm xã hội để Bảo hiểm xã hội Việt Nam căn cứ làm hồ sơ
hưởng chế độ ốm đau đối với người lao động bị mắc COVID-19.
Phương án 2: Đề xuất Chính phủ giao thẩm quyền cho Bộ trưởng Bộ Y tế
được phép công nhận các loại giấy tờ nêu trên chưa được quy định trong Luật
Bảo hiểm xã hội nhưng người lao động bị mắc COVID-19 đã được cấp các loại
giấy tờ nêu trên có giá trị như Giấy chứng nhận nghỉ việc hưởng bảo hiểm xã hội
và quy định mẫu, thẩm quyền cấp các loại giấy tờ nêu trên vào Thông tư sửa đổi,
bổ sung Thông tư số 56/2017/TT-BYT ngày 29/12/2017 của Bộ Y tế.</t>
  </si>
  <si>
    <t xml:space="preserve">Vụ Kế hoạch - Tài chính sớm làm việc với Công ty Cổ phần Tiến bộ Quốc tế trước ngày 07/3/2022 đề nghị Công ty tiếp tục hỗ trợ thuốc Avigan (hoạt chất Favipiravir).</t>
  </si>
  <si>
    <t xml:space="preserve">Cục Quản lý Dược có phương án đề xuất Cơ quan có thẩm quyền về cơ
chế phân phối, sử dụng thuốc Molnupiravir sản xuất trong nước đã được cấp phép,
nhằm sớm cung cấp thuốc Molnupiravir đáp ứng công tác phòng chống dịch.</t>
  </si>
  <si>
    <t xml:space="preserve">Cục Khoa học Công nghệ và Đào tạo, Cục Quản lý Dược, Cục Quản lý Khám chữa bệnh và Vụ Pháp chế phối hợp, đồng trình Lãnh đạo Bộ phương án xử lý trong việc triển khai Chương trình sử dụng thuốc Molnupiravir có kiểm soát trên cộng đồng cho người mắc COVID-19 thể nhẹ ở một số tỉnh tại Việt Nam sau khi một số thuốc Molnupiravir sản xuất trong nước đã được cấp phép theo Quyết định số 69/QĐ-QLD ngày 17/02/2022 của Cục Quản lý Dược, lưu ý các nội dung:
- Dừng việc mở rộng Chương trình đối với các địa phương mới.
- Đối với lô thuốc tiếp nhận viện trợ (Nhà sản xuất: các Công ty của Ấn Độ):
Bộ Y tế tiếp tục phân bổ số thuốc viện trợ còn lại cho các tỉnh đang triển khai Chương trình theo tình hình diễn biến dịch và đề xuất của Đơn vị, giao trách nhiệm cho các Sở Y tế tiếp tục triển khai Chương trình theo đề cương đã được Bộ Y tế phê duyệt, quản lý thuốc nghiên cứu, báo cáo tình hình quản lý thuốc và kết quả
Chương trình về Bộ Y tế.
- Đối với lô thuốc do Công ty TNHH liên doanh Stellapharm – Chi nhánh 1 (Việt Nam) sản xuất và tài trợ: Với các tỉnh trong Chương trình có tiếp nhận thuốc của Công ty Stellapharm, Bộ Y tế có văn bản gửi Uỷ ban Nhân dân các tỉnh chỉ đạo Sở Y tế quản lý và sử dụng theo chỉ định đã được Bộ Y tế cấp phép</t>
  </si>
  <si>
    <t xml:space="preserve">Vụ Truyền thông và Thi đua, khen thưởng tăng cường công tác truyền
thông về tính hiệu quả của Chương trình sử dụng thuốc Molnupiravir có kiểm soát
trên cộng đồng cho người mắc COVID-19 thể nhẹ. Đây là một Chương trình
nghiên cứu có quy mô lớn nhất từ trước tới nay, được thực hiện hết sức khẩn
trương trong thời gian ngắn với sự tham gia của rất nhiều Đơn vị, địa phương và
đã đạt được hiệu quả cao.</t>
  </si>
  <si>
    <t xml:space="preserve">Văn phòng Bộ tăng cường công tác quản lý hành chính, văn thư lưu trữ, quy trình xử lý văn bản</t>
  </si>
  <si>
    <t xml:space="preserve">Đề nghị xem xét tiếp thu tối đa ý kiến của tất cả các đại biểu tham gia tại cuộc họp để hoàn thiện Báo cáo.
Cục Quản lý Dược hoàn hiện dự thảo Báo cáo trước ngày 17/01/2022. Sau đó dự thảo Công văn của Bộ Y tế xin ý kiến Bộ Kế hoạch – Đầu tư, Bộ Tư pháp, Bộ Công thương, Ủy ban Nhân dân Thành phố Hồ Chí Minh, Ủy ban Nhân dân Thành phố Hà Nội, Vụ Pháp chế - Bộ Y tế đối với dự thảo Báo cáo, ý kiến góp ý xong trước ngày 30/01/2022.</t>
  </si>
  <si>
    <t xml:space="preserve">281/TB-BYT</t>
  </si>
  <si>
    <t xml:space="preserve">Thông báo Kết luận của Thứ trưởng Đỗ Xuân Tuyên tại cuộc họp thống nhất nội dung Báo cáo Thủ tướng Chính phủ về kết quả rà soát, kiểm tra việc cấp Giấy phép đầu tư cho Công ty TNHH Zuellig Pharma Việt Nam và việc giải quyết kiến nghị của Công ty TNHH Zuellig Pharma Việt Nam về lộ trình cho phép công ty cung cấp dịch vụ bảo quản thuốc</t>
  </si>
  <si>
    <t xml:space="preserve">-	Chủ trì, phối hợp với các đơn vị liên quan của Bộ Y tế tổ chức cuộc họp kỹ thuật với các đơn vị có liên quan của các Bộ: Bộ Kế hoạch Đầu tư, Bộ Tài chính, Bộ Tư pháp, Bảo hiểm xã hội Việt Nam, UNDP, đơn vị của Bộ Y tế để thảo luận làm rõ về thể chế mua sắm thuốc qua UNDP, trước ngày 08/3/2022.
-	Ngay sau khi nhận được Tờ trình Kế hoạch lựa chọn nhà thầu về việc mua thuốc Tenofovir disoproxil fumarat 300mg qua UNDP của Trung tâm Mua sắm tập trung thuốc Quốc gia, tổ chức thẩm định và trình Bộ Y tế để xem xét, phê duyệt</t>
  </si>
  <si>
    <t xml:space="preserve">Cục Quản lý Dược phối hợp các Vụ/Cục liên quan tổng hợp, báo cáo Ban Cán sự Đảng xin ý kiến về việc báo cáo xin ý kiến cấp có thẩm quyền (Chính phủ, Ủy ban Thường vụ Quốc hội)  xem xét về cơ chế phân phối rộng rãi thuốc Molnupiravir và các thuốc điều trị COVID-19 khác trên cơ sở sự tự nguyện chi trả của người dân.</t>
  </si>
  <si>
    <t xml:space="preserve">Tăng cường công tác cải cách hành chính của Cục theo hướng công khai, minh bạch, cập nhật kịp thời các thông tin trên Cổng thông tin điện tử của Cục</t>
  </si>
  <si>
    <t xml:space="preserve">Đề nghị thiết kế báo cáo gồm Báo cáo chính (viết ngắn gọn) và có phụ lục chi tiết kèm theo; đối với phần báo cáo chính đề nghị chỉnh sửa lại bố cục báo cáo gồm 04 phần:</t>
  </si>
  <si>
    <t xml:space="preserve">Vụ Kế hoạch - Tài chính phối hợp với Viện Vệ sinh dịch tễ Trung ương báo cáo chi tiết Thủ tướng Chính phủ về việc thanh lý hợp đồng cung ứng 30 triệu liều vắc xin Covid-19 Vaccine AstraZeneca trong năm 2021, trong đó, nêu rõ thời điểm thanh lý hợp đồng vào tháng 04 năm 2022 sau khi Công ty TNHH AstraZeneca Việt Nam có thông báo về giá bán vắc xin cuối cùng.</t>
  </si>
  <si>
    <t xml:space="preserve">Khẩn trương rà soát, kiện toàn nhân sự các Chi bộ, các Phòng thuộc Cục.
 Rà soát, đề xuất khen thưởng đối với các cán bộ, công chức/đảng viên đạt thành tích trong công tác của Cục/công tác Đảng năm 2021.</t>
  </si>
  <si>
    <t xml:space="preserve">Cục Quản lý Dược thành lập Đoàn kiểm tra phối hợp với Ủy ban Nhân dân Thành phố Hồ Chí Minh (Sở Y tế, Sở Kế hoạch và Đầu tư, Ban Quản lý các khu chế xuất và công nghiệp Thành phố Hồ Chí Minh) kiểm tra thực tế kinh doanh của Công ty ZPV và Công ty Phytopharma tại các địa điểm đã cấp phép của Công ty ZPV; trường hợp kiểm tra thực tế không đủ điều kiện theo quy định thì lập tức thu hồi giấy chứng nhận đủ điều kiện kinh doanh dược đã cấp và thông báo rộng rãi trên các phương tiện thông tin đại chúng, báo cáo kết quả kiểm tra với Bộ Y tế trước ngày 25/2/2022.</t>
  </si>
  <si>
    <t xml:space="preserve">Vụ Truyền thông và Thi đua khen thưởng khẩn trương chủ trì, phối hợp các Vụ, Cục tăng cường công tác truyền thông, trong đó:
	- Hướng dẫn người dân mua test xét nghiệm SARS-CoV-2 tại những nơi có niêm yết giá bán và khuyến nghị người dân cần nghiên cứu, liên hệ với các cơ sở y tế gần nhất để được hướng dẫn cụ thể đối với các trường hợp nguy cơ (F1), các trường hợp bị nhiễm (F0), tránh việc mua và sử dụng test khi chưa có nhu cầu, gây lãng phí không cần thiết, ảnh hưởng đến thị trường. 
	- Trường hợp cần thiết, đề nghị người dân lưu ý khi mua và sử dụng: Các sản phẩm lưu hành trên thị trường phải có nguồn gốc rõ ràng, thuộc danh sách sản phẩm đã được Bộ Y tế cấp phép lưu hành và giấy phép nhập khẩu theo đúng thông tin về chủng loại, hãng nước sản xuất, có nhãn mác đầy đủ thông tin theo quy định và có tài liệu hướng dẫn sử dụng bằng tiếng Việt. Nghiên cứu kỹ và sử dụng theo đúng hướng dẫn sử dụng sản phẩm</t>
  </si>
  <si>
    <t xml:space="preserve">Cục Quản lý Dược có Công văn gửi Tổng Cục Hải quan về việc tạo điều kiện cho Công ty TNHH AstraZeneca Việt Nam được đưa lô hàng 1.109.600 liều vắc xin Covid-19 Vaccine AstraZeneca đã được nhập khẩu về Việt Nam về kho bảo quản tại kho của Công ty TNHH AstraZeneca.</t>
  </si>
  <si>
    <t xml:space="preserve">Vụ Kế hoạch - Tài chính: Kịp thời đăng tải công khai kết quả đấu thầu trang thiết bị y tế.</t>
  </si>
  <si>
    <t xml:space="preserve">Chủ trì, phối hợp với các đơn vị liên quan để xem xét, báo cáo trình Lãnh đạo Bộ xem xét việc phê duyệt tăng hạn sử dụng vắc xin Abdala.</t>
  </si>
  <si>
    <t xml:space="preserve">Cục Quản lý Khám, chữa bệnh chỉ đạo Bệnh viện Bạch Mai làm đầu mối xem xét, đề xuất chỉnh sửa Quyết định số 3459/QĐ-BYT ngày 31/7/2017 của Bộ Y tế để đảm bảo phù hợp với thực tiễn, báo cáo Bộ Y tế. Cục Quản lý Khám, chữa bệnh, Bệnh viện Bạch Mai và Bệnh viện Chợ Rẫy tăng cường công tác kiểm tra, giám sát, tập huấn chuyên môn nghiệp vụ giám định y khoa đối với các cơ sở giám định y khoa và Trung tâm Giám định y khoa tỉnh Lâm Đồng</t>
  </si>
  <si>
    <t xml:space="preserve">176/TB-BYT</t>
  </si>
  <si>
    <t xml:space="preserve">Thông báo kết luận của Thứ trưởng Trần Văn Thuấn tại cuộc họp giải quyết đề nghị của Hội đồng Giám định y khoa Trung ương III về thực hiện Quyết định trưng cầu giám định lại của Tòa án nhân dân cấp cao tại TP. Hồ Chí Minh đối với 04 đối tượng con người có công ở tỉnh Lâm Đồng.</t>
  </si>
  <si>
    <t xml:space="preserve">Nghiên cứu đề xuất chỉnh sửa, bổ sung Quyết định số 3459/QĐ-BYT ngày 31/7/2017 của Bộ trưởng Bộ Y tế phê duyệt tài liệu Hướng dẫn giám định y khoa bệnh, tật, dị dạng, dị tật có liên quan đến phơi nhiễm với chất độc hóa học/dioxin để đảm bảo phù hợp với thực tiễn, báo cáo Lãnh đạo Bộ Y tế.</t>
  </si>
  <si>
    <t xml:space="preserve">175/TB-BYT</t>
  </si>
  <si>
    <t xml:space="preserve">Thông báo kết luận của Thứ trưởng Trần Văn Thuấn tại cuộc họp giải quyết kết luận của Thanh tra Bộ Lao động - Thương binh và Xã hội về thực hiện chính sách ưu đãi người có công tại Hội đồng Giám định y khoa tỉnh Tuyên Quang.</t>
  </si>
  <si>
    <t xml:space="preserve">Cục Quản lý Môi trường y tế phối hợp với các đơn vị liên quan tổ chức buổi Lễ Công bố “Chương trình Sức khỏe học đường giai đoạn 2021-2025” và ký kết Chương trình phối hợp giữa Bộ Y tế và Bộ Giáo dục và Đào tạo.</t>
  </si>
  <si>
    <t xml:space="preserve">Cục Khoa học công nghệ và Đào tạo chủ trì, phối hợp với Bệnh viện Hữu nghị Việt Đức xây dựng kế hoạch mời đồng chí Chủ tịch Quốc hội Vương Đình Huệ về thăm, làm việc, giới thiệu các thành tựu khoa học công nghệ trong lĩnh vực y tế.</t>
  </si>
  <si>
    <t xml:space="preserve">Văn phòng Bộ chủ trì, phối hợp với các đơn vị tổ chức sự kiện đón đồng chí Tổng Bí thư Nguyễn Phú Trọng về làm việc với ngành Y tế tại Bộ Y tế. Đầu mối phối hợp với Vụ Truyền thông và Thi đua, khen thưởng và Vụ Kế hoạch - Tài chính hoàn thiện việc thiết kế, thi công Nhà Truyền thống Bộ Y tế tại tầng 6, nhà A, trụ sở Cơ quan Bộ.</t>
  </si>
  <si>
    <t xml:space="preserve">Vụ Truyền thông và Thi đua, khen thưởng chủ trì, phối hợp với các đơn vị liên quan tổ chức: (2) Chương trình ca nhạc “Lời cảm tạ từ trái tim”, dự kiến tổ chức trong thời gian từ ngày 20-22/02/2022 tại Thành phố Hồ Chí Minh;</t>
  </si>
  <si>
    <t xml:space="preserve">khẩn trương xây dựng, sửa đổi, bổ sung các Luật: Khám bệnh, chữa bệnh</t>
  </si>
  <si>
    <t xml:space="preserve">Vụ Truyền thông và Thi đua, khen thưởng chủ trì, phối hợp với các đơn vị liên quan tổ chức: (1) Sự kiện ngày Thầy thuốc Việt Nam 27/02/2022;</t>
  </si>
  <si>
    <t xml:space="preserve">Vụ Truyền thông và Thi đua, khen thưởng chủ trì, phối hợp với các đơn vị liên quan tổ chức: (3) Sưu tầm thêm các tư liệu, kỷ vật của ngành; phối hợp, hoàn thiện các nội dung của Nhà Truyền thống Bộ Y tế;</t>
  </si>
  <si>
    <t xml:space="preserve">Cục Quản lý Khám, chữa bệnh tiếp tục chỉ đạo các bệnh viện nâng cao năng lực thu dung, điều trị COVID-19 và khám bệnh, chữa bệnh thường quy tại tất cả các tuyến.</t>
  </si>
  <si>
    <t xml:space="preserve">Vụ Truyền thông và Thi đua, khen thưởng chủ trì, phối hợp với các đơn vị liên quan tổ chức: (4) Xây dựng sách “Bác Hồ với ngành Y tế”.</t>
  </si>
  <si>
    <t xml:space="preserve">Cục Quản lý Khám, chữa bệnh liên hệ Bộ Tư pháp để nhanh chóng có văn bản hướng dẫn thủ tục ban hành Thông tư theo quy trình thủ tục rút gọn để Thông tư có thể ban hành sớm và có hiệu lực ngay sau khi ban hành.</t>
  </si>
  <si>
    <t xml:space="preserve">Giao Cục Quản lý Khám, chữa bệnh tiếp tục phối hợp với các đơn vị có liên quan tiếp tục nghiên cứu, rà soát các nội dung thuộc thẩm quyền của Bộ Y tế hướng dẫn để đưa vào dự thảo Thông tư sửa đổi, bổ sung Thông tư số 56/2017/TT-BYT. Trước mắt ưu tiên sửa đổi, bổ sung các nội dung để giải quyết các vướng mắc liên quan đến việc cấp Giấy chứng nhận nghỉ việc hưởng bảo hiểm xã hội đối với người lao động bị nhiễm COVID-19. Đồng thời có thể xem xét, rà soát kỹ và đề xuất sửa đổi một số nội dung thực sự cấp thiết khác đưa vào dự thảo Thông tư như quy định về bệnh, tật được hưởng bảo hiểm xã hội một lần, nội dung quy định người lao động bị sẩy thai, nạo, hút, phá thai…</t>
  </si>
  <si>
    <t xml:space="preserve">Đầu mối tổ chức Hội nghị tổng kết ngành năm 2021.</t>
  </si>
  <si>
    <t xml:space="preserve">tiếp tục đôn đốc, hướng dẫn các đơn vị, địa phương Sơ kết Nghị quyết số 128/NQ-CP; bám sát việc phê duyệt Chương trình phòng, chống dịch COVID-19.</t>
  </si>
  <si>
    <t xml:space="preserve">Xây dựng Kế hoạch truyền thông năm 2022, kịch bản đáp ứng khi xảy ra khủng hoảng truyền thông;</t>
  </si>
  <si>
    <t xml:space="preserve">báo cáo Lãnh đạo Bộ về tổng kết công tác bảo hiểm y tế năm 2021, kế hoạch công tác bảo hiểm y tế năm 2022; Đề án liên thông bảo hiểm y tế với các quốc gia khác.</t>
  </si>
  <si>
    <t xml:space="preserve">Xây dựng lịch phân công trực Tết, Chỉ thị Tết 2022 và kế hoạch tổ chức Tết 2022 bảo đảm trang trọng, an toàn phòng, chống dịch;</t>
  </si>
  <si>
    <t xml:space="preserve">khẩn trương trình phương án phân cấp, phân quyền việc cấp, cấp lại, điều chỉnh giấy phép hoạt động đối với bệnh viện tư nhân. Tiếp tục chỉ đạo các địa phương về vấn đề điều trị giảm tử vong và phân bổ thuốc điều trị COVID-19 (phối hợp với Cục Khoa học công nghệ và Đào tạo).</t>
  </si>
  <si>
    <t xml:space="preserve">Tiếp tục hoàn thiện Chiến lược quốc gia bảo vệ, chăm sóc và nâng cao sức khỏe nhân dân giai đoạn 2021 - 2030, tầm nhìn đến năm 2045; gửi xin ý kiến góp ý của Ban Cán sự Đảng Bộ Y tế;</t>
  </si>
  <si>
    <t xml:space="preserve">Tiếp tục xây dựng và triển khai có hiệu quả các chương trình truyền thông nhằm khơi dậy phong trào, động viên các cán bộ ngành y tế hăng hái, tích cực tham gia công tác phòng, chống dịch.</t>
  </si>
  <si>
    <t xml:space="preserve">Đôn đốc, thông báo các đơn vị triển khai nhiệm vụ Chính phủ, Thủ tướng Chính phủ giao;</t>
  </si>
  <si>
    <t xml:space="preserve">Đề xuất Lãnh đạo Bộ thành lập đoàn kiểm tra, thành viên gồm các
Bộ/ngành, Vụ/Cục và đơn vị có liên quan để kiểm tra, giám sát, thanh tra, xem
xét và nắm bắt các tồn tại, vướng mắc, đồng thời làm việc với Ủy ban nhân dân
các tỉnh/thành phố trực thuộc Trung ương, nơi các đơn vị của Bộ Y tế đóng trên địa bàn về bố trí hạ tầng cơ sở vật chất, trang thiết bị để đảm bảo thực hiện công
tác chuyên môn hiệu quả.</t>
  </si>
  <si>
    <t xml:space="preserve">Đầu mối tổng hợp, hoàn thiện báo cáo kết quả hoạt công tác giám định
pháp y, giám định pháp y tâm thần năm 2021; tổng hợp kết quả hoạt động của các
các Vụ/Cục và các đơn vị đối với các nhiệm vụ được giao tại Quyết định số
3158/QĐ-BYT ngày 24/5/2018 và Kế hoạch số 1823/KH-BYT ngày 24/11/2020
trình Lãnh đạo Bộ ký ban hành.</t>
  </si>
  <si>
    <t xml:space="preserve">Về kinh phí cấp cho các đơn vị pháp y tâm thần: Giao Vụ Kế hoạch - Tài chính
phối hợp với các Vụ, Cục liên quan ưu tiên cấp kinh phí cho các đơn vị thực hiện
giám định pháp y tâm thần, có phương án ưu tiên phù hợp trình Lãnh đạo Bộ
trong tháng 01/2022.</t>
  </si>
  <si>
    <t xml:space="preserve">Có văn bản gửi các Vụ, Cục và đơn vị liên quan cử cán bộ đầu mối phối hợp
thực hiện nhiệm vụ, cử Lãnh đạo và chuyên viên tham gia đoàn kiểm tra, giám sát
công tác giám định pháp y, giám định pháp y tâm thần, điều trị bắt buộc chữa bệnh
năm 2022.</t>
  </si>
  <si>
    <t xml:space="preserve">Khẩn trương báo cáo, tham mưu Thứ trưởng
Nguyễn Trường Sơn có văn bản của Bộ Y tế gửi Ủy ban nhân dân các tỉnh,
thành phố trực thuộc Trung ương thống kê số ca mắc bình quân/01 vạn dân, số
bệnh nhân nặng điều trị ICU/số người nhiễm, từ đợt dịch thứ tư đến hết ngày
31/12/2021, kèm theo biểu mẫu, phụ lục báo cáo (để làm cơ sở xây dựng nhu cầu thuốc điều trị COVID-19 của năm 2022), trình Lãnh đạo Bộ ký và ban hành
trước 17h00 ngày 05/01/2022.</t>
  </si>
  <si>
    <t xml:space="preserve">Trên cơ sở số liệu báo cáo từ các địa phương, Cục Quản lý Khám, chữa bệnh
tổng hợp nhu cầu số lượng thuốc điều trị COVID-19 cho từng nhóm bệnh nhân
trong năm 2022, trình báo cáo Lãnh đạo Bộ để tổ chức mua sắm trước ngày
15/01/2022.</t>
  </si>
  <si>
    <t xml:space="preserve">1/15/2022</t>
  </si>
  <si>
    <t xml:space="preserve">Loai nhiem vu</t>
  </si>
  <si>
    <t xml:space="preserve">code</t>
  </si>
  <si>
    <t xml:space="preserve">Don vi chu tri</t>
  </si>
  <si>
    <t xml:space="preserve">Chính phủ (VB khác) </t>
  </si>
  <si>
    <t xml:space="preserve">Fkr4oH95Erk</t>
  </si>
  <si>
    <t xml:space="preserve">Tinh trang</t>
  </si>
  <si>
    <t xml:space="preserve">Chính phủ (HT42)</t>
  </si>
  <si>
    <t xml:space="preserve">bkaVfr2QF9a</t>
  </si>
  <si>
    <t xml:space="preserve">Mới đến</t>
  </si>
  <si>
    <t xml:space="preserve">bY3Y84e0QZo</t>
  </si>
  <si>
    <t xml:space="preserve">Đang thực hiện</t>
  </si>
  <si>
    <t xml:space="preserve">TBKL của Thứ trưởng Trần Văn Thuấn</t>
  </si>
  <si>
    <t xml:space="preserve">cwgABEvhikL</t>
  </si>
  <si>
    <t xml:space="preserve">hoàn thành</t>
  </si>
  <si>
    <t xml:space="preserve">TBKL của Thứ trưởng Đỗ Xuân Tuyên</t>
  </si>
  <si>
    <t xml:space="preserve">GTVHvbT8asZ</t>
  </si>
  <si>
    <t xml:space="preserve">TBKL của Bộ trưởng</t>
  </si>
  <si>
    <t xml:space="preserve">HZdF2XeVs5c</t>
  </si>
  <si>
    <t xml:space="preserve">TBKL của Thứ trưởng Nguyễn Trường Sơn</t>
  </si>
  <si>
    <t xml:space="preserve">Iby3JidtKp9</t>
  </si>
  <si>
    <t xml:space="preserve">TBKL của Thứ trưởng Trương Quốc Cường</t>
  </si>
  <si>
    <t xml:space="preserve">JLlgszn1B3N</t>
  </si>
  <si>
    <t xml:space="preserve">TBKL của TT Trần Văn Thuấn</t>
  </si>
  <si>
    <t xml:space="preserve">khILD1S2d81</t>
  </si>
  <si>
    <t xml:space="preserve">TBKL của TT Đỗ Xuân Tuyên</t>
  </si>
  <si>
    <t xml:space="preserve">l2xhm3bYqHx</t>
  </si>
  <si>
    <t xml:space="preserve">MLo2HUxMhT7</t>
  </si>
  <si>
    <t xml:space="preserve">TBKL của TT Nguyễn Trường Sơn</t>
  </si>
  <si>
    <t xml:space="preserve">nBPfJIfk5wM</t>
  </si>
  <si>
    <t xml:space="preserve">TBKL của TT Trương Quốc Cường</t>
  </si>
  <si>
    <t xml:space="preserve">NN5O0k8tqYf</t>
  </si>
  <si>
    <t xml:space="preserve">o4HGBqPEBWR</t>
  </si>
  <si>
    <t xml:space="preserve">s0zDU2od4dH</t>
  </si>
  <si>
    <t xml:space="preserve">szpUAlx9pFW</t>
  </si>
  <si>
    <t xml:space="preserve">tTbsjyGgjp3</t>
  </si>
  <si>
    <t xml:space="preserve">TT Trương Quốc Cường</t>
  </si>
  <si>
    <t xml:space="preserve">VwqVkW8B1gM</t>
  </si>
  <si>
    <t xml:space="preserve">XelleUu2LD9</t>
  </si>
  <si>
    <t xml:space="preserve">Y3rTSSXILB3</t>
  </si>
</sst>
</file>

<file path=xl/styles.xml><?xml version="1.0" encoding="utf-8"?>
<styleSheet xmlns="http://schemas.openxmlformats.org/spreadsheetml/2006/main">
  <numFmts count="4">
    <numFmt numFmtId="164" formatCode="General"/>
    <numFmt numFmtId="165" formatCode="@"/>
    <numFmt numFmtId="166" formatCode="General"/>
    <numFmt numFmtId="167" formatCode="0"/>
  </numFmts>
  <fonts count="10">
    <font>
      <sz val="11"/>
      <color rgb="FF000000"/>
      <name val="Calibri"/>
      <family val="2"/>
      <charset val="1"/>
    </font>
    <font>
      <sz val="10"/>
      <name val="Arial"/>
      <family val="0"/>
    </font>
    <font>
      <sz val="10"/>
      <name val="Arial"/>
      <family val="0"/>
    </font>
    <font>
      <sz val="10"/>
      <name val="Arial"/>
      <family val="0"/>
    </font>
    <font>
      <b val="true"/>
      <sz val="13"/>
      <color rgb="FF000000"/>
      <name val="Times New Roman"/>
      <family val="1"/>
      <charset val="1"/>
    </font>
    <font>
      <sz val="13"/>
      <color rgb="FF000000"/>
      <name val="Times New Roman"/>
      <family val="1"/>
      <charset val="1"/>
    </font>
    <font>
      <sz val="12"/>
      <name val="Times New Roman Regular"/>
      <family val="0"/>
      <charset val="134"/>
    </font>
    <font>
      <sz val="12"/>
      <color rgb="FF000000"/>
      <name val="Times New Roman Regular"/>
      <family val="0"/>
      <charset val="134"/>
    </font>
    <font>
      <sz val="12"/>
      <color rgb="FF000000"/>
      <name val="Times New Roman Regular"/>
      <family val="0"/>
      <charset val="1"/>
    </font>
    <font>
      <sz val="11"/>
      <color rgb="FF000000"/>
      <name val="Times New Roman"/>
      <family val="1"/>
      <charset val="1"/>
    </font>
  </fonts>
  <fills count="3">
    <fill>
      <patternFill patternType="none"/>
    </fill>
    <fill>
      <patternFill patternType="gray125"/>
    </fill>
    <fill>
      <patternFill patternType="solid">
        <fgColor rgb="FF00B050"/>
        <bgColor rgb="FF00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2:AMJ394"/>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4" topLeftCell="A98" activePane="bottomLeft" state="frozen"/>
      <selection pane="topLeft" activeCell="A1" activeCellId="0" sqref="A1"/>
      <selection pane="bottomLeft" activeCell="S5" activeCellId="0" sqref="S5:S241"/>
    </sheetView>
  </sheetViews>
  <sheetFormatPr defaultColWidth="8.55859375" defaultRowHeight="13.8" zeroHeight="false" outlineLevelRow="0" outlineLevelCol="0"/>
  <cols>
    <col collapsed="false" customWidth="true" hidden="false" outlineLevel="0" max="1" min="1" style="0" width="4.34"/>
    <col collapsed="false" customWidth="true" hidden="false" outlineLevel="0" max="2" min="2" style="0" width="14"/>
    <col collapsed="false" customWidth="true" hidden="false" outlineLevel="0" max="3" min="3" style="0" width="12.27"/>
    <col collapsed="false" customWidth="true" hidden="false" outlineLevel="0" max="4" min="4" style="0" width="24.7"/>
    <col collapsed="false" customWidth="true" hidden="false" outlineLevel="0" max="5" min="5" style="0" width="24"/>
    <col collapsed="false" customWidth="true" hidden="false" outlineLevel="0" max="6" min="6" style="0" width="13.55"/>
    <col collapsed="false" customWidth="true" hidden="false" outlineLevel="0" max="7" min="7" style="0" width="12.13"/>
    <col collapsed="false" customWidth="true" hidden="false" outlineLevel="0" max="8" min="8" style="0" width="17.11"/>
    <col collapsed="false" customWidth="true" hidden="false" outlineLevel="0" max="9" min="9" style="0" width="19.67"/>
    <col collapsed="false" customWidth="true" hidden="false" outlineLevel="0" max="10" min="10" style="0" width="12.49"/>
    <col collapsed="false" customWidth="true" hidden="false" outlineLevel="0" max="11" min="11" style="0" width="8.23"/>
    <col collapsed="false" customWidth="true" hidden="false" outlineLevel="0" max="12" min="12" style="0" width="13.66"/>
    <col collapsed="false" customWidth="true" hidden="false" outlineLevel="0" max="13" min="13" style="0" width="11.68"/>
    <col collapsed="false" customWidth="true" hidden="false" outlineLevel="0" max="14" min="14" style="0" width="15.77"/>
    <col collapsed="false" customWidth="true" hidden="false" outlineLevel="0" max="15" min="15" style="0" width="7.94"/>
    <col collapsed="false" customWidth="true" hidden="false" outlineLevel="0" max="16" min="16" style="0" width="13.52"/>
    <col collapsed="false" customWidth="true" hidden="false" outlineLevel="0" max="17" min="17" style="0" width="13.84"/>
    <col collapsed="false" customWidth="true" hidden="false" outlineLevel="0" max="18" min="18" style="0" width="16.41"/>
    <col collapsed="false" customWidth="true" hidden="false" outlineLevel="0" max="1024" min="1024" style="0" width="9.14"/>
  </cols>
  <sheetData>
    <row r="2" customFormat="false" ht="16.15" hidden="false" customHeight="false" outlineLevel="0" collapsed="false">
      <c r="E2" s="1" t="s">
        <v>0</v>
      </c>
      <c r="F2" s="1"/>
      <c r="G2" s="1"/>
      <c r="H2" s="1"/>
      <c r="I2" s="1"/>
    </row>
    <row r="3" customFormat="false" ht="13.8" hidden="false" customHeight="false" outlineLevel="0" collapsed="false">
      <c r="B3" s="0" t="s">
        <v>1</v>
      </c>
      <c r="C3" s="0" t="s">
        <v>2</v>
      </c>
      <c r="D3" s="0" t="s">
        <v>3</v>
      </c>
      <c r="E3" s="0" t="s">
        <v>4</v>
      </c>
      <c r="F3" s="0" t="s">
        <v>5</v>
      </c>
      <c r="G3" s="0" t="s">
        <v>6</v>
      </c>
      <c r="H3" s="0" t="s">
        <v>7</v>
      </c>
      <c r="J3" s="0" t="s">
        <v>8</v>
      </c>
      <c r="L3" s="0" t="s">
        <v>9</v>
      </c>
      <c r="M3" s="0" t="s">
        <v>10</v>
      </c>
      <c r="N3" s="0" t="s">
        <v>11</v>
      </c>
      <c r="O3" s="0" t="s">
        <v>3</v>
      </c>
      <c r="Q3" s="0" t="s">
        <v>9</v>
      </c>
      <c r="R3" s="0" t="s">
        <v>8</v>
      </c>
    </row>
    <row r="4" s="2" customFormat="true" ht="16.15" hidden="false" customHeight="false" outlineLevel="0" collapsed="false">
      <c r="A4" s="2" t="s">
        <v>12</v>
      </c>
      <c r="B4" s="3" t="s">
        <v>13</v>
      </c>
      <c r="C4" s="3" t="s">
        <v>14</v>
      </c>
      <c r="D4" s="3" t="s">
        <v>15</v>
      </c>
      <c r="E4" s="3" t="s">
        <v>16</v>
      </c>
      <c r="F4" s="3" t="s">
        <v>17</v>
      </c>
      <c r="G4" s="3" t="s">
        <v>18</v>
      </c>
      <c r="H4" s="3" t="s">
        <v>19</v>
      </c>
      <c r="I4" s="3" t="s">
        <v>20</v>
      </c>
      <c r="J4" s="3" t="s">
        <v>21</v>
      </c>
      <c r="K4" s="3" t="s">
        <v>21</v>
      </c>
      <c r="L4" s="3" t="s">
        <v>22</v>
      </c>
      <c r="M4" s="3" t="s">
        <v>23</v>
      </c>
      <c r="N4" s="3" t="s">
        <v>24</v>
      </c>
      <c r="O4" s="3" t="s">
        <v>25</v>
      </c>
      <c r="P4" s="3" t="s">
        <v>26</v>
      </c>
      <c r="Q4" s="3" t="s">
        <v>27</v>
      </c>
      <c r="R4" s="3" t="s">
        <v>21</v>
      </c>
      <c r="AMJ4" s="0"/>
    </row>
    <row r="5" customFormat="false" ht="16.8" hidden="false" customHeight="true" outlineLevel="0" collapsed="false">
      <c r="A5" s="0" t="n">
        <v>1</v>
      </c>
      <c r="B5" s="4" t="n">
        <v>500011140</v>
      </c>
      <c r="C5" s="5" t="s">
        <v>28</v>
      </c>
      <c r="D5" s="6" t="s">
        <v>29</v>
      </c>
      <c r="E5" s="6" t="s">
        <v>30</v>
      </c>
      <c r="F5" s="6" t="s">
        <v>31</v>
      </c>
      <c r="G5" s="5" t="s">
        <v>32</v>
      </c>
      <c r="H5" s="6" t="s">
        <v>33</v>
      </c>
      <c r="I5" s="6" t="s">
        <v>34</v>
      </c>
      <c r="J5" s="6" t="s">
        <v>35</v>
      </c>
      <c r="K5" s="6"/>
      <c r="L5" s="4" t="n">
        <v>7</v>
      </c>
      <c r="M5" s="6"/>
      <c r="N5" s="6" t="s">
        <v>36</v>
      </c>
      <c r="O5" s="0" t="n">
        <f aca="false">IF(D5=0,"",VLOOKUP(D5,code!$A$3:$B$25,2,0))</f>
        <v>3</v>
      </c>
      <c r="P5" s="0" t="str">
        <f aca="false">VLOOKUP(I5,code!$D$3:$E$22,2,0)</f>
        <v>bY3Y84e0QZo</v>
      </c>
      <c r="Q5" s="7" t="n">
        <f aca="false">VLOOKUP(L5,code!$G$4:$H$11,2,0)</f>
        <v>1</v>
      </c>
      <c r="R5" s="7" t="str">
        <f aca="false">IF(J5=0,"",VLOOKUP(J5,code!$D$3:$E$22,2,0))</f>
        <v>VwqVkW8B1gM</v>
      </c>
      <c r="S5" s="0" t="n">
        <f aca="false">COUNTIF(B:B, "=" &amp; B5)</f>
        <v>1</v>
      </c>
    </row>
    <row r="6" customFormat="false" ht="15" hidden="false" customHeight="false" outlineLevel="0" collapsed="false">
      <c r="A6" s="0" t="n">
        <v>2</v>
      </c>
      <c r="B6" s="4" t="n">
        <v>500011141</v>
      </c>
      <c r="C6" s="5" t="s">
        <v>28</v>
      </c>
      <c r="D6" s="6" t="s">
        <v>29</v>
      </c>
      <c r="E6" s="6" t="s">
        <v>37</v>
      </c>
      <c r="F6" s="6" t="s">
        <v>31</v>
      </c>
      <c r="G6" s="5" t="s">
        <v>32</v>
      </c>
      <c r="H6" s="6" t="s">
        <v>33</v>
      </c>
      <c r="I6" s="6" t="s">
        <v>34</v>
      </c>
      <c r="J6" s="6"/>
      <c r="K6" s="6"/>
      <c r="L6" s="4" t="n">
        <v>7</v>
      </c>
      <c r="M6" s="6"/>
      <c r="N6" s="6" t="s">
        <v>36</v>
      </c>
      <c r="O6" s="0" t="n">
        <f aca="false">IF(D6=0,"",VLOOKUP(D6,code!$A$3:$B$25,2,0))</f>
        <v>3</v>
      </c>
      <c r="P6" s="0" t="str">
        <f aca="false">VLOOKUP(I6,code!$D$3:$E$22,2,0)</f>
        <v>bY3Y84e0QZo</v>
      </c>
      <c r="Q6" s="7" t="n">
        <f aca="false">VLOOKUP(L6,code!$G$4:$H$11,2,0)</f>
        <v>1</v>
      </c>
      <c r="R6" s="7" t="str">
        <f aca="false">IF(J6=0,"",VLOOKUP(J6,code!$D$3:$E$22,2,0))</f>
        <v/>
      </c>
      <c r="S6" s="0" t="n">
        <f aca="false">COUNTIF(B:B, "=" &amp; B6)</f>
        <v>1</v>
      </c>
    </row>
    <row r="7" customFormat="false" ht="15" hidden="false" customHeight="false" outlineLevel="0" collapsed="false">
      <c r="A7" s="0" t="n">
        <v>3</v>
      </c>
      <c r="B7" s="4" t="n">
        <v>500011142</v>
      </c>
      <c r="C7" s="5" t="s">
        <v>28</v>
      </c>
      <c r="D7" s="6" t="s">
        <v>29</v>
      </c>
      <c r="E7" s="6" t="s">
        <v>38</v>
      </c>
      <c r="F7" s="6" t="s">
        <v>31</v>
      </c>
      <c r="G7" s="5" t="s">
        <v>32</v>
      </c>
      <c r="H7" s="6" t="s">
        <v>33</v>
      </c>
      <c r="I7" s="6" t="s">
        <v>34</v>
      </c>
      <c r="J7" s="6"/>
      <c r="K7" s="6"/>
      <c r="L7" s="4" t="n">
        <v>7</v>
      </c>
      <c r="M7" s="6"/>
      <c r="N7" s="6" t="s">
        <v>36</v>
      </c>
      <c r="O7" s="0" t="n">
        <f aca="false">IF(D7=0,"",VLOOKUP(D7,code!$A$3:$B$25,2,0))</f>
        <v>3</v>
      </c>
      <c r="P7" s="0" t="str">
        <f aca="false">VLOOKUP(I7,code!$D$3:$E$22,2,0)</f>
        <v>bY3Y84e0QZo</v>
      </c>
      <c r="Q7" s="7" t="n">
        <f aca="false">VLOOKUP(L7,code!$G$4:$H$11,2,0)</f>
        <v>1</v>
      </c>
      <c r="R7" s="7" t="str">
        <f aca="false">IF(J7=0,"",VLOOKUP(J7,code!$D$3:$E$22,2,0))</f>
        <v/>
      </c>
      <c r="S7" s="0" t="n">
        <f aca="false">COUNTIF(B:B, "=" &amp; B7)</f>
        <v>1</v>
      </c>
    </row>
    <row r="8" customFormat="false" ht="17.4" hidden="false" customHeight="true" outlineLevel="0" collapsed="false">
      <c r="A8" s="0" t="n">
        <v>4</v>
      </c>
      <c r="B8" s="4" t="n">
        <v>500011143</v>
      </c>
      <c r="C8" s="5" t="s">
        <v>28</v>
      </c>
      <c r="D8" s="6" t="s">
        <v>29</v>
      </c>
      <c r="E8" s="6" t="s">
        <v>39</v>
      </c>
      <c r="F8" s="6" t="s">
        <v>31</v>
      </c>
      <c r="G8" s="5" t="s">
        <v>32</v>
      </c>
      <c r="H8" s="6" t="s">
        <v>33</v>
      </c>
      <c r="I8" s="6" t="s">
        <v>34</v>
      </c>
      <c r="J8" s="6" t="s">
        <v>40</v>
      </c>
      <c r="K8" s="6"/>
      <c r="L8" s="4" t="n">
        <v>7</v>
      </c>
      <c r="M8" s="6"/>
      <c r="N8" s="6" t="s">
        <v>41</v>
      </c>
      <c r="O8" s="0" t="n">
        <f aca="false">IF(D8=0,"",VLOOKUP(D8,code!$A$3:$B$25,2,0))</f>
        <v>3</v>
      </c>
      <c r="P8" s="0" t="str">
        <f aca="false">VLOOKUP(I8,code!$D$3:$E$22,2,0)</f>
        <v>bY3Y84e0QZo</v>
      </c>
      <c r="Q8" s="7" t="n">
        <f aca="false">VLOOKUP(L8,code!$G$4:$H$11,2,0)</f>
        <v>1</v>
      </c>
      <c r="R8" s="7" t="str">
        <f aca="false">IF(J8=0,"",VLOOKUP(J8,code!$D$3:$E$22,2,0))</f>
        <v>Iby3JidtKp9</v>
      </c>
      <c r="S8" s="0" t="n">
        <f aca="false">COUNTIF(B:B, "=" &amp; B8)</f>
        <v>1</v>
      </c>
    </row>
    <row r="9" customFormat="false" ht="15" hidden="false" customHeight="false" outlineLevel="0" collapsed="false">
      <c r="A9" s="0" t="n">
        <v>5</v>
      </c>
      <c r="B9" s="4" t="n">
        <v>500011144</v>
      </c>
      <c r="C9" s="5" t="s">
        <v>28</v>
      </c>
      <c r="D9" s="6" t="s">
        <v>29</v>
      </c>
      <c r="E9" s="6" t="s">
        <v>42</v>
      </c>
      <c r="F9" s="6" t="s">
        <v>31</v>
      </c>
      <c r="G9" s="5" t="s">
        <v>32</v>
      </c>
      <c r="H9" s="6" t="s">
        <v>33</v>
      </c>
      <c r="I9" s="6" t="s">
        <v>34</v>
      </c>
      <c r="J9" s="6"/>
      <c r="K9" s="6"/>
      <c r="L9" s="4" t="n">
        <v>7</v>
      </c>
      <c r="M9" s="6"/>
      <c r="N9" s="6" t="s">
        <v>36</v>
      </c>
      <c r="O9" s="0" t="n">
        <f aca="false">IF(D9=0,"",VLOOKUP(D9,code!$A$3:$B$25,2,0))</f>
        <v>3</v>
      </c>
      <c r="P9" s="0" t="str">
        <f aca="false">VLOOKUP(I9,code!$D$3:$E$22,2,0)</f>
        <v>bY3Y84e0QZo</v>
      </c>
      <c r="Q9" s="7" t="n">
        <f aca="false">VLOOKUP(L9,code!$G$4:$H$11,2,0)</f>
        <v>1</v>
      </c>
      <c r="R9" s="7" t="str">
        <f aca="false">IF(J9=0,"",VLOOKUP(J9,code!$D$3:$E$22,2,0))</f>
        <v/>
      </c>
      <c r="S9" s="0" t="n">
        <f aca="false">COUNTIF(B:B, "=" &amp; B9)</f>
        <v>1</v>
      </c>
    </row>
    <row r="10" customFormat="false" ht="15" hidden="false" customHeight="false" outlineLevel="0" collapsed="false">
      <c r="A10" s="0" t="n">
        <v>6</v>
      </c>
      <c r="B10" s="4" t="n">
        <v>500011145</v>
      </c>
      <c r="C10" s="5" t="s">
        <v>28</v>
      </c>
      <c r="D10" s="6" t="s">
        <v>29</v>
      </c>
      <c r="E10" s="6" t="s">
        <v>43</v>
      </c>
      <c r="F10" s="6" t="s">
        <v>31</v>
      </c>
      <c r="G10" s="5" t="s">
        <v>32</v>
      </c>
      <c r="H10" s="6" t="s">
        <v>33</v>
      </c>
      <c r="I10" s="6" t="s">
        <v>34</v>
      </c>
      <c r="J10" s="6"/>
      <c r="K10" s="6"/>
      <c r="L10" s="4" t="n">
        <v>7</v>
      </c>
      <c r="M10" s="6"/>
      <c r="N10" s="6" t="s">
        <v>36</v>
      </c>
      <c r="O10" s="0" t="n">
        <f aca="false">IF(D10=0,"",VLOOKUP(D10,code!$A$3:$B$25,2,0))</f>
        <v>3</v>
      </c>
      <c r="P10" s="0" t="str">
        <f aca="false">VLOOKUP(I10,code!$D$3:$E$22,2,0)</f>
        <v>bY3Y84e0QZo</v>
      </c>
      <c r="Q10" s="7" t="n">
        <f aca="false">VLOOKUP(L10,code!$G$4:$H$11,2,0)</f>
        <v>1</v>
      </c>
      <c r="R10" s="7" t="str">
        <f aca="false">IF(J10=0,"",VLOOKUP(J10,code!$D$3:$E$22,2,0))</f>
        <v/>
      </c>
      <c r="S10" s="0" t="n">
        <f aca="false">COUNTIF(B:B, "=" &amp; B10)</f>
        <v>1</v>
      </c>
    </row>
    <row r="11" customFormat="false" ht="15" hidden="false" customHeight="false" outlineLevel="0" collapsed="false">
      <c r="A11" s="0" t="n">
        <v>7</v>
      </c>
      <c r="B11" s="4" t="n">
        <v>500011146</v>
      </c>
      <c r="C11" s="5" t="s">
        <v>28</v>
      </c>
      <c r="D11" s="6" t="s">
        <v>29</v>
      </c>
      <c r="E11" s="6" t="s">
        <v>44</v>
      </c>
      <c r="F11" s="6" t="s">
        <v>31</v>
      </c>
      <c r="G11" s="5" t="s">
        <v>32</v>
      </c>
      <c r="H11" s="6" t="s">
        <v>33</v>
      </c>
      <c r="I11" s="6" t="s">
        <v>34</v>
      </c>
      <c r="J11" s="6"/>
      <c r="K11" s="6"/>
      <c r="L11" s="4" t="n">
        <v>7</v>
      </c>
      <c r="M11" s="6"/>
      <c r="N11" s="6" t="s">
        <v>36</v>
      </c>
      <c r="O11" s="0" t="n">
        <f aca="false">IF(D11=0,"",VLOOKUP(D11,code!$A$3:$B$25,2,0))</f>
        <v>3</v>
      </c>
      <c r="P11" s="0" t="str">
        <f aca="false">VLOOKUP(I11,code!$D$3:$E$22,2,0)</f>
        <v>bY3Y84e0QZo</v>
      </c>
      <c r="Q11" s="7" t="n">
        <f aca="false">VLOOKUP(L11,code!$G$4:$H$11,2,0)</f>
        <v>1</v>
      </c>
      <c r="R11" s="7" t="str">
        <f aca="false">IF(J11=0,"",VLOOKUP(J11,code!$D$3:$E$22,2,0))</f>
        <v/>
      </c>
      <c r="S11" s="0" t="n">
        <f aca="false">COUNTIF(B:B, "=" &amp; B11)</f>
        <v>1</v>
      </c>
    </row>
    <row r="12" customFormat="false" ht="15" hidden="false" customHeight="false" outlineLevel="0" collapsed="false">
      <c r="A12" s="0" t="n">
        <v>8</v>
      </c>
      <c r="B12" s="4" t="n">
        <v>500011147</v>
      </c>
      <c r="C12" s="5" t="s">
        <v>28</v>
      </c>
      <c r="D12" s="6" t="s">
        <v>29</v>
      </c>
      <c r="E12" s="6" t="s">
        <v>45</v>
      </c>
      <c r="F12" s="6" t="s">
        <v>31</v>
      </c>
      <c r="G12" s="5" t="s">
        <v>32</v>
      </c>
      <c r="H12" s="6" t="s">
        <v>33</v>
      </c>
      <c r="I12" s="6" t="s">
        <v>46</v>
      </c>
      <c r="J12" s="6"/>
      <c r="K12" s="6"/>
      <c r="L12" s="4" t="n">
        <v>2</v>
      </c>
      <c r="M12" s="6"/>
      <c r="N12" s="6" t="s">
        <v>47</v>
      </c>
      <c r="O12" s="0" t="n">
        <f aca="false">IF(D12=0,"",VLOOKUP(D12,code!$A$3:$B$25,2,0))</f>
        <v>3</v>
      </c>
      <c r="P12" s="0" t="str">
        <f aca="false">VLOOKUP(I12,code!$D$3:$E$22,2,0)</f>
        <v>HZdF2XeVs5c</v>
      </c>
      <c r="Q12" s="7" t="n">
        <f aca="false">VLOOKUP(L12,code!$G$4:$H$11,2,0)</f>
        <v>1</v>
      </c>
      <c r="R12" s="7" t="str">
        <f aca="false">IF(J12=0,"",VLOOKUP(J12,code!$D$3:$E$22,2,0))</f>
        <v/>
      </c>
      <c r="S12" s="0" t="n">
        <f aca="false">COUNTIF(B:B, "=" &amp; B12)</f>
        <v>1</v>
      </c>
    </row>
    <row r="13" customFormat="false" ht="15" hidden="false" customHeight="false" outlineLevel="0" collapsed="false">
      <c r="A13" s="0" t="n">
        <v>9</v>
      </c>
      <c r="B13" s="4" t="n">
        <v>500011148</v>
      </c>
      <c r="C13" s="5" t="s">
        <v>28</v>
      </c>
      <c r="D13" s="6" t="s">
        <v>29</v>
      </c>
      <c r="E13" s="6" t="s">
        <v>48</v>
      </c>
      <c r="F13" s="6" t="s">
        <v>31</v>
      </c>
      <c r="G13" s="5" t="s">
        <v>32</v>
      </c>
      <c r="H13" s="6" t="s">
        <v>33</v>
      </c>
      <c r="I13" s="6" t="s">
        <v>49</v>
      </c>
      <c r="J13" s="6"/>
      <c r="K13" s="6"/>
      <c r="L13" s="4" t="n">
        <v>7</v>
      </c>
      <c r="M13" s="6"/>
      <c r="N13" s="6" t="s">
        <v>50</v>
      </c>
      <c r="O13" s="0" t="n">
        <f aca="false">IF(D13=0,"",VLOOKUP(D13,code!$A$3:$B$25,2,0))</f>
        <v>3</v>
      </c>
      <c r="P13" s="0" t="str">
        <f aca="false">VLOOKUP(I13,code!$D$3:$E$22,2,0)</f>
        <v>o4HGBqPEBWR</v>
      </c>
      <c r="Q13" s="7" t="n">
        <f aca="false">VLOOKUP(L13,code!$G$4:$H$11,2,0)</f>
        <v>1</v>
      </c>
      <c r="R13" s="7" t="str">
        <f aca="false">IF(J13=0,"",VLOOKUP(J13,code!$D$3:$E$22,2,0))</f>
        <v/>
      </c>
      <c r="S13" s="0" t="n">
        <f aca="false">COUNTIF(B:B, "=" &amp; B13)</f>
        <v>1</v>
      </c>
    </row>
    <row r="14" customFormat="false" ht="17.4" hidden="false" customHeight="true" outlineLevel="0" collapsed="false">
      <c r="A14" s="0" t="n">
        <v>10</v>
      </c>
      <c r="B14" s="4" t="n">
        <v>500011149</v>
      </c>
      <c r="C14" s="5" t="s">
        <v>28</v>
      </c>
      <c r="D14" s="6" t="s">
        <v>29</v>
      </c>
      <c r="E14" s="6" t="s">
        <v>51</v>
      </c>
      <c r="F14" s="6" t="s">
        <v>31</v>
      </c>
      <c r="G14" s="5" t="s">
        <v>32</v>
      </c>
      <c r="H14" s="6" t="s">
        <v>33</v>
      </c>
      <c r="I14" s="6" t="s">
        <v>49</v>
      </c>
      <c r="J14" s="6" t="s">
        <v>35</v>
      </c>
      <c r="K14" s="6"/>
      <c r="L14" s="4" t="n">
        <v>7</v>
      </c>
      <c r="M14" s="6"/>
      <c r="N14" s="6" t="s">
        <v>52</v>
      </c>
      <c r="O14" s="0" t="n">
        <f aca="false">IF(D14=0,"",VLOOKUP(D14,code!$A$3:$B$25,2,0))</f>
        <v>3</v>
      </c>
      <c r="P14" s="0" t="str">
        <f aca="false">VLOOKUP(I14,code!$D$3:$E$22,2,0)</f>
        <v>o4HGBqPEBWR</v>
      </c>
      <c r="Q14" s="7" t="n">
        <f aca="false">VLOOKUP(L14,code!$G$4:$H$11,2,0)</f>
        <v>1</v>
      </c>
      <c r="R14" s="7" t="str">
        <f aca="false">IF(J14=0,"",VLOOKUP(J14,code!$D$3:$E$22,2,0))</f>
        <v>VwqVkW8B1gM</v>
      </c>
      <c r="S14" s="0" t="n">
        <f aca="false">COUNTIF(B:B, "=" &amp; B14)</f>
        <v>1</v>
      </c>
    </row>
    <row r="15" customFormat="false" ht="15" hidden="false" customHeight="false" outlineLevel="0" collapsed="false">
      <c r="A15" s="0" t="n">
        <v>11</v>
      </c>
      <c r="B15" s="4" t="n">
        <v>500011150</v>
      </c>
      <c r="C15" s="5" t="s">
        <v>28</v>
      </c>
      <c r="D15" s="6" t="s">
        <v>29</v>
      </c>
      <c r="E15" s="6" t="s">
        <v>53</v>
      </c>
      <c r="F15" s="6" t="s">
        <v>31</v>
      </c>
      <c r="G15" s="5" t="s">
        <v>32</v>
      </c>
      <c r="H15" s="6" t="s">
        <v>33</v>
      </c>
      <c r="I15" s="6" t="s">
        <v>49</v>
      </c>
      <c r="J15" s="6"/>
      <c r="K15" s="6"/>
      <c r="L15" s="4" t="n">
        <v>7</v>
      </c>
      <c r="M15" s="6"/>
      <c r="N15" s="6" t="s">
        <v>52</v>
      </c>
      <c r="O15" s="0" t="n">
        <f aca="false">IF(D15=0,"",VLOOKUP(D15,code!$A$3:$B$25,2,0))</f>
        <v>3</v>
      </c>
      <c r="P15" s="0" t="str">
        <f aca="false">VLOOKUP(I15,code!$D$3:$E$22,2,0)</f>
        <v>o4HGBqPEBWR</v>
      </c>
      <c r="Q15" s="7" t="n">
        <f aca="false">VLOOKUP(L15,code!$G$4:$H$11,2,0)</f>
        <v>1</v>
      </c>
      <c r="R15" s="7" t="str">
        <f aca="false">IF(J15=0,"",VLOOKUP(J15,code!$D$3:$E$22,2,0))</f>
        <v/>
      </c>
      <c r="S15" s="0" t="n">
        <f aca="false">COUNTIF(B:B, "=" &amp; B15)</f>
        <v>1</v>
      </c>
    </row>
    <row r="16" customFormat="false" ht="15" hidden="false" customHeight="false" outlineLevel="0" collapsed="false">
      <c r="A16" s="0" t="n">
        <v>12</v>
      </c>
      <c r="B16" s="4" t="n">
        <v>500011151</v>
      </c>
      <c r="C16" s="5" t="s">
        <v>28</v>
      </c>
      <c r="D16" s="6" t="s">
        <v>29</v>
      </c>
      <c r="E16" s="6" t="s">
        <v>54</v>
      </c>
      <c r="F16" s="6" t="s">
        <v>31</v>
      </c>
      <c r="G16" s="5" t="s">
        <v>32</v>
      </c>
      <c r="H16" s="6" t="s">
        <v>33</v>
      </c>
      <c r="I16" s="6" t="s">
        <v>49</v>
      </c>
      <c r="J16" s="6"/>
      <c r="K16" s="6"/>
      <c r="L16" s="4" t="n">
        <v>7</v>
      </c>
      <c r="M16" s="6"/>
      <c r="N16" s="6" t="s">
        <v>55</v>
      </c>
      <c r="O16" s="0" t="n">
        <f aca="false">IF(D16=0,"",VLOOKUP(D16,code!$A$3:$B$25,2,0))</f>
        <v>3</v>
      </c>
      <c r="P16" s="0" t="str">
        <f aca="false">VLOOKUP(I16,code!$D$3:$E$22,2,0)</f>
        <v>o4HGBqPEBWR</v>
      </c>
      <c r="Q16" s="7" t="n">
        <f aca="false">VLOOKUP(L16,code!$G$4:$H$11,2,0)</f>
        <v>1</v>
      </c>
      <c r="R16" s="7" t="str">
        <f aca="false">IF(J16=0,"",VLOOKUP(J16,code!$D$3:$E$22,2,0))</f>
        <v/>
      </c>
      <c r="S16" s="0" t="n">
        <f aca="false">COUNTIF(B:B, "=" &amp; B16)</f>
        <v>1</v>
      </c>
    </row>
    <row r="17" customFormat="false" ht="15" hidden="false" customHeight="false" outlineLevel="0" collapsed="false">
      <c r="A17" s="0" t="n">
        <v>13</v>
      </c>
      <c r="B17" s="4" t="n">
        <v>500011152</v>
      </c>
      <c r="C17" s="5" t="s">
        <v>28</v>
      </c>
      <c r="D17" s="6" t="s">
        <v>29</v>
      </c>
      <c r="E17" s="6" t="s">
        <v>56</v>
      </c>
      <c r="F17" s="6" t="s">
        <v>31</v>
      </c>
      <c r="G17" s="5" t="s">
        <v>32</v>
      </c>
      <c r="H17" s="6" t="s">
        <v>33</v>
      </c>
      <c r="I17" s="6" t="s">
        <v>57</v>
      </c>
      <c r="J17" s="6"/>
      <c r="K17" s="6"/>
      <c r="L17" s="4" t="n">
        <v>2</v>
      </c>
      <c r="M17" s="6"/>
      <c r="N17" s="6" t="s">
        <v>58</v>
      </c>
      <c r="O17" s="0" t="n">
        <f aca="false">IF(D17=0,"",VLOOKUP(D17,code!$A$3:$B$25,2,0))</f>
        <v>3</v>
      </c>
      <c r="P17" s="0" t="str">
        <f aca="false">VLOOKUP(I17,code!$D$3:$E$22,2,0)</f>
        <v>MLo2HUxMhT7</v>
      </c>
      <c r="Q17" s="7" t="n">
        <f aca="false">VLOOKUP(L17,code!$G$4:$H$11,2,0)</f>
        <v>1</v>
      </c>
      <c r="R17" s="7" t="str">
        <f aca="false">IF(J17=0,"",VLOOKUP(J17,code!$D$3:$E$22,2,0))</f>
        <v/>
      </c>
      <c r="S17" s="0" t="n">
        <f aca="false">COUNTIF(B:B, "=" &amp; B17)</f>
        <v>1</v>
      </c>
    </row>
    <row r="18" customFormat="false" ht="15" hidden="false" customHeight="false" outlineLevel="0" collapsed="false">
      <c r="A18" s="0" t="n">
        <v>14</v>
      </c>
      <c r="B18" s="4" t="n">
        <v>500011153</v>
      </c>
      <c r="C18" s="5" t="s">
        <v>28</v>
      </c>
      <c r="D18" s="6" t="s">
        <v>29</v>
      </c>
      <c r="E18" s="6" t="s">
        <v>59</v>
      </c>
      <c r="F18" s="6" t="s">
        <v>31</v>
      </c>
      <c r="G18" s="5" t="s">
        <v>32</v>
      </c>
      <c r="H18" s="6" t="s">
        <v>33</v>
      </c>
      <c r="I18" s="6" t="s">
        <v>57</v>
      </c>
      <c r="J18" s="6"/>
      <c r="K18" s="6"/>
      <c r="L18" s="4" t="n">
        <v>2</v>
      </c>
      <c r="M18" s="6"/>
      <c r="N18" s="6" t="s">
        <v>58</v>
      </c>
      <c r="O18" s="0" t="n">
        <f aca="false">IF(D18=0,"",VLOOKUP(D18,code!$A$3:$B$25,2,0))</f>
        <v>3</v>
      </c>
      <c r="P18" s="0" t="str">
        <f aca="false">VLOOKUP(I18,code!$D$3:$E$22,2,0)</f>
        <v>MLo2HUxMhT7</v>
      </c>
      <c r="Q18" s="7" t="n">
        <f aca="false">VLOOKUP(L18,code!$G$4:$H$11,2,0)</f>
        <v>1</v>
      </c>
      <c r="R18" s="7" t="str">
        <f aca="false">IF(J18=0,"",VLOOKUP(J18,code!$D$3:$E$22,2,0))</f>
        <v/>
      </c>
      <c r="S18" s="0" t="n">
        <f aca="false">COUNTIF(B:B, "=" &amp; B18)</f>
        <v>1</v>
      </c>
    </row>
    <row r="19" customFormat="false" ht="15" hidden="false" customHeight="false" outlineLevel="0" collapsed="false">
      <c r="A19" s="0" t="n">
        <v>15</v>
      </c>
      <c r="B19" s="4" t="n">
        <v>500011154</v>
      </c>
      <c r="C19" s="5" t="s">
        <v>28</v>
      </c>
      <c r="D19" s="6" t="s">
        <v>29</v>
      </c>
      <c r="E19" s="6" t="s">
        <v>60</v>
      </c>
      <c r="F19" s="6" t="s">
        <v>31</v>
      </c>
      <c r="G19" s="5" t="s">
        <v>32</v>
      </c>
      <c r="H19" s="6" t="s">
        <v>33</v>
      </c>
      <c r="I19" s="6" t="s">
        <v>61</v>
      </c>
      <c r="J19" s="6"/>
      <c r="K19" s="6"/>
      <c r="L19" s="4" t="n">
        <v>2</v>
      </c>
      <c r="M19" s="6"/>
      <c r="N19" s="6" t="s">
        <v>62</v>
      </c>
      <c r="O19" s="0" t="n">
        <f aca="false">IF(D19=0,"",VLOOKUP(D19,code!$A$3:$B$25,2,0))</f>
        <v>3</v>
      </c>
      <c r="P19" s="0" t="str">
        <f aca="false">VLOOKUP(I19,code!$D$3:$E$22,2,0)</f>
        <v>GTVHvbT8asZ</v>
      </c>
      <c r="Q19" s="7" t="n">
        <f aca="false">VLOOKUP(L19,code!$G$4:$H$11,2,0)</f>
        <v>1</v>
      </c>
      <c r="R19" s="7" t="str">
        <f aca="false">IF(J19=0,"",VLOOKUP(J19,code!$D$3:$E$22,2,0))</f>
        <v/>
      </c>
      <c r="S19" s="0" t="n">
        <f aca="false">COUNTIF(B:B, "=" &amp; B19)</f>
        <v>1</v>
      </c>
    </row>
    <row r="20" customFormat="false" ht="15" hidden="false" customHeight="false" outlineLevel="0" collapsed="false">
      <c r="A20" s="0" t="n">
        <v>16</v>
      </c>
      <c r="B20" s="4" t="n">
        <v>500011155</v>
      </c>
      <c r="C20" s="5" t="s">
        <v>28</v>
      </c>
      <c r="D20" s="6" t="s">
        <v>29</v>
      </c>
      <c r="E20" s="6" t="s">
        <v>63</v>
      </c>
      <c r="F20" s="6" t="s">
        <v>31</v>
      </c>
      <c r="G20" s="5" t="s">
        <v>32</v>
      </c>
      <c r="H20" s="6" t="s">
        <v>33</v>
      </c>
      <c r="I20" s="6" t="s">
        <v>61</v>
      </c>
      <c r="J20" s="6"/>
      <c r="K20" s="6"/>
      <c r="L20" s="4" t="n">
        <v>2</v>
      </c>
      <c r="M20" s="6"/>
      <c r="N20" s="6" t="s">
        <v>62</v>
      </c>
      <c r="O20" s="0" t="n">
        <f aca="false">IF(D20=0,"",VLOOKUP(D20,code!$A$3:$B$25,2,0))</f>
        <v>3</v>
      </c>
      <c r="P20" s="0" t="str">
        <f aca="false">VLOOKUP(I20,code!$D$3:$E$22,2,0)</f>
        <v>GTVHvbT8asZ</v>
      </c>
      <c r="Q20" s="7" t="n">
        <f aca="false">VLOOKUP(L20,code!$G$4:$H$11,2,0)</f>
        <v>1</v>
      </c>
      <c r="R20" s="7" t="str">
        <f aca="false">IF(J20=0,"",VLOOKUP(J20,code!$D$3:$E$22,2,0))</f>
        <v/>
      </c>
      <c r="S20" s="0" t="n">
        <f aca="false">COUNTIF(B:B, "=" &amp; B20)</f>
        <v>1</v>
      </c>
    </row>
    <row r="21" customFormat="false" ht="15" hidden="false" customHeight="false" outlineLevel="0" collapsed="false">
      <c r="A21" s="0" t="n">
        <v>17</v>
      </c>
      <c r="B21" s="4" t="n">
        <v>500011156</v>
      </c>
      <c r="C21" s="5" t="s">
        <v>28</v>
      </c>
      <c r="D21" s="6" t="s">
        <v>29</v>
      </c>
      <c r="E21" s="6" t="s">
        <v>64</v>
      </c>
      <c r="F21" s="6" t="s">
        <v>31</v>
      </c>
      <c r="G21" s="5" t="s">
        <v>32</v>
      </c>
      <c r="H21" s="6" t="s">
        <v>33</v>
      </c>
      <c r="I21" s="6" t="s">
        <v>40</v>
      </c>
      <c r="J21" s="6"/>
      <c r="K21" s="6"/>
      <c r="L21" s="4" t="n">
        <v>7</v>
      </c>
      <c r="M21" s="6"/>
      <c r="N21" s="6" t="s">
        <v>41</v>
      </c>
      <c r="O21" s="0" t="n">
        <f aca="false">IF(D21=0,"",VLOOKUP(D21,code!$A$3:$B$25,2,0))</f>
        <v>3</v>
      </c>
      <c r="P21" s="0" t="str">
        <f aca="false">VLOOKUP(I21,code!$D$3:$E$22,2,0)</f>
        <v>Iby3JidtKp9</v>
      </c>
      <c r="Q21" s="7" t="n">
        <f aca="false">VLOOKUP(L21,code!$G$4:$H$11,2,0)</f>
        <v>1</v>
      </c>
      <c r="R21" s="7" t="str">
        <f aca="false">IF(J21=0,"",VLOOKUP(J21,code!$D$3:$E$22,2,0))</f>
        <v/>
      </c>
      <c r="S21" s="0" t="n">
        <f aca="false">COUNTIF(B:B, "=" &amp; B21)</f>
        <v>1</v>
      </c>
    </row>
    <row r="22" customFormat="false" ht="15" hidden="false" customHeight="false" outlineLevel="0" collapsed="false">
      <c r="A22" s="0" t="n">
        <v>18</v>
      </c>
      <c r="B22" s="4" t="n">
        <v>500011157</v>
      </c>
      <c r="C22" s="5" t="s">
        <v>28</v>
      </c>
      <c r="D22" s="6" t="s">
        <v>29</v>
      </c>
      <c r="E22" s="6" t="s">
        <v>65</v>
      </c>
      <c r="F22" s="6" t="s">
        <v>31</v>
      </c>
      <c r="G22" s="5" t="s">
        <v>32</v>
      </c>
      <c r="H22" s="6" t="s">
        <v>33</v>
      </c>
      <c r="I22" s="6" t="s">
        <v>66</v>
      </c>
      <c r="J22" s="6"/>
      <c r="K22" s="6"/>
      <c r="L22" s="4" t="n">
        <v>2</v>
      </c>
      <c r="M22" s="6"/>
      <c r="N22" s="6" t="s">
        <v>67</v>
      </c>
      <c r="O22" s="0" t="n">
        <f aca="false">IF(D22=0,"",VLOOKUP(D22,code!$A$3:$B$25,2,0))</f>
        <v>3</v>
      </c>
      <c r="P22" s="0" t="str">
        <f aca="false">VLOOKUP(I22,code!$D$3:$E$22,2,0)</f>
        <v>Fkr4oH95Erk</v>
      </c>
      <c r="Q22" s="7" t="n">
        <f aca="false">VLOOKUP(L22,code!$G$4:$H$11,2,0)</f>
        <v>1</v>
      </c>
      <c r="R22" s="7" t="str">
        <f aca="false">IF(J22=0,"",VLOOKUP(J22,code!$D$3:$E$22,2,0))</f>
        <v/>
      </c>
      <c r="S22" s="0" t="n">
        <f aca="false">COUNTIF(B:B, "=" &amp; B22)</f>
        <v>1</v>
      </c>
    </row>
    <row r="23" customFormat="false" ht="15" hidden="false" customHeight="false" outlineLevel="0" collapsed="false">
      <c r="A23" s="0" t="n">
        <v>19</v>
      </c>
      <c r="B23" s="4" t="n">
        <v>500011158</v>
      </c>
      <c r="C23" s="5" t="s">
        <v>28</v>
      </c>
      <c r="D23" s="6" t="s">
        <v>29</v>
      </c>
      <c r="E23" s="6" t="s">
        <v>68</v>
      </c>
      <c r="F23" s="6" t="s">
        <v>31</v>
      </c>
      <c r="G23" s="5" t="s">
        <v>32</v>
      </c>
      <c r="H23" s="6" t="s">
        <v>33</v>
      </c>
      <c r="I23" s="6" t="s">
        <v>66</v>
      </c>
      <c r="J23" s="6"/>
      <c r="K23" s="6"/>
      <c r="L23" s="4" t="n">
        <v>2</v>
      </c>
      <c r="M23" s="6"/>
      <c r="N23" s="6" t="s">
        <v>67</v>
      </c>
      <c r="O23" s="0" t="n">
        <f aca="false">IF(D23=0,"",VLOOKUP(D23,code!$A$3:$B$25,2,0))</f>
        <v>3</v>
      </c>
      <c r="P23" s="0" t="str">
        <f aca="false">VLOOKUP(I23,code!$D$3:$E$22,2,0)</f>
        <v>Fkr4oH95Erk</v>
      </c>
      <c r="Q23" s="7" t="n">
        <f aca="false">VLOOKUP(L23,code!$G$4:$H$11,2,0)</f>
        <v>1</v>
      </c>
      <c r="R23" s="7" t="str">
        <f aca="false">IF(J23=0,"",VLOOKUP(J23,code!$D$3:$E$22,2,0))</f>
        <v/>
      </c>
      <c r="S23" s="0" t="n">
        <f aca="false">COUNTIF(B:B, "=" &amp; B23)</f>
        <v>1</v>
      </c>
    </row>
    <row r="24" customFormat="false" ht="15" hidden="false" customHeight="false" outlineLevel="0" collapsed="false">
      <c r="A24" s="0" t="n">
        <v>20</v>
      </c>
      <c r="B24" s="4" t="n">
        <v>500011159</v>
      </c>
      <c r="C24" s="5" t="s">
        <v>28</v>
      </c>
      <c r="D24" s="6" t="s">
        <v>29</v>
      </c>
      <c r="E24" s="6" t="s">
        <v>69</v>
      </c>
      <c r="F24" s="6" t="s">
        <v>31</v>
      </c>
      <c r="G24" s="5" t="s">
        <v>32</v>
      </c>
      <c r="H24" s="6" t="s">
        <v>33</v>
      </c>
      <c r="I24" s="6" t="s">
        <v>66</v>
      </c>
      <c r="J24" s="6"/>
      <c r="K24" s="6"/>
      <c r="L24" s="4" t="n">
        <v>2</v>
      </c>
      <c r="M24" s="6"/>
      <c r="N24" s="6" t="s">
        <v>67</v>
      </c>
      <c r="O24" s="0" t="n">
        <f aca="false">IF(D24=0,"",VLOOKUP(D24,code!$A$3:$B$25,2,0))</f>
        <v>3</v>
      </c>
      <c r="P24" s="0" t="str">
        <f aca="false">VLOOKUP(I24,code!$D$3:$E$22,2,0)</f>
        <v>Fkr4oH95Erk</v>
      </c>
      <c r="Q24" s="7" t="n">
        <f aca="false">VLOOKUP(L24,code!$G$4:$H$11,2,0)</f>
        <v>1</v>
      </c>
      <c r="R24" s="7" t="str">
        <f aca="false">IF(J24=0,"",VLOOKUP(J24,code!$D$3:$E$22,2,0))</f>
        <v/>
      </c>
      <c r="S24" s="0" t="n">
        <f aca="false">COUNTIF(B:B, "=" &amp; B24)</f>
        <v>1</v>
      </c>
    </row>
    <row r="25" customFormat="false" ht="15" hidden="false" customHeight="false" outlineLevel="0" collapsed="false">
      <c r="A25" s="0" t="n">
        <v>21</v>
      </c>
      <c r="B25" s="4" t="n">
        <v>500011160</v>
      </c>
      <c r="C25" s="5" t="s">
        <v>28</v>
      </c>
      <c r="D25" s="6" t="s">
        <v>29</v>
      </c>
      <c r="E25" s="6" t="s">
        <v>70</v>
      </c>
      <c r="F25" s="6" t="s">
        <v>31</v>
      </c>
      <c r="G25" s="5" t="s">
        <v>32</v>
      </c>
      <c r="H25" s="6" t="s">
        <v>33</v>
      </c>
      <c r="I25" s="6" t="s">
        <v>35</v>
      </c>
      <c r="J25" s="6"/>
      <c r="K25" s="6"/>
      <c r="L25" s="4" t="n">
        <v>2</v>
      </c>
      <c r="M25" s="6"/>
      <c r="N25" s="6" t="s">
        <v>71</v>
      </c>
      <c r="O25" s="0" t="n">
        <f aca="false">IF(D25=0,"",VLOOKUP(D25,code!$A$3:$B$25,2,0))</f>
        <v>3</v>
      </c>
      <c r="P25" s="0" t="str">
        <f aca="false">VLOOKUP(I25,code!$D$3:$E$22,2,0)</f>
        <v>VwqVkW8B1gM</v>
      </c>
      <c r="Q25" s="7" t="n">
        <f aca="false">VLOOKUP(L25,code!$G$4:$H$11,2,0)</f>
        <v>1</v>
      </c>
      <c r="R25" s="7" t="str">
        <f aca="false">IF(J25=0,"",VLOOKUP(J25,code!$D$3:$E$22,2,0))</f>
        <v/>
      </c>
      <c r="S25" s="0" t="n">
        <f aca="false">COUNTIF(B:B, "=" &amp; B25)</f>
        <v>1</v>
      </c>
    </row>
    <row r="26" customFormat="false" ht="15" hidden="false" customHeight="false" outlineLevel="0" collapsed="false">
      <c r="A26" s="0" t="n">
        <v>22</v>
      </c>
      <c r="B26" s="4" t="n">
        <v>500011161</v>
      </c>
      <c r="C26" s="5" t="s">
        <v>28</v>
      </c>
      <c r="D26" s="6" t="s">
        <v>29</v>
      </c>
      <c r="E26" s="6" t="s">
        <v>72</v>
      </c>
      <c r="F26" s="6" t="s">
        <v>31</v>
      </c>
      <c r="G26" s="5" t="s">
        <v>32</v>
      </c>
      <c r="H26" s="6" t="s">
        <v>33</v>
      </c>
      <c r="I26" s="6" t="s">
        <v>73</v>
      </c>
      <c r="J26" s="6"/>
      <c r="K26" s="6"/>
      <c r="L26" s="4" t="n">
        <v>2</v>
      </c>
      <c r="M26" s="6"/>
      <c r="N26" s="6" t="s">
        <v>74</v>
      </c>
      <c r="O26" s="0" t="n">
        <f aca="false">IF(D26=0,"",VLOOKUP(D26,code!$A$3:$B$25,2,0))</f>
        <v>3</v>
      </c>
      <c r="P26" s="0" t="str">
        <f aca="false">VLOOKUP(I26,code!$D$3:$E$22,2,0)</f>
        <v>Y3rTSSXILB3</v>
      </c>
      <c r="Q26" s="7" t="n">
        <f aca="false">VLOOKUP(L26,code!$G$4:$H$11,2,0)</f>
        <v>1</v>
      </c>
      <c r="R26" s="7" t="str">
        <f aca="false">IF(J26=0,"",VLOOKUP(J26,code!$D$3:$E$22,2,0))</f>
        <v/>
      </c>
      <c r="S26" s="0" t="n">
        <f aca="false">COUNTIF(B:B, "=" &amp; B26)</f>
        <v>1</v>
      </c>
    </row>
    <row r="27" customFormat="false" ht="15" hidden="false" customHeight="false" outlineLevel="0" collapsed="false">
      <c r="A27" s="0" t="n">
        <v>23</v>
      </c>
      <c r="B27" s="4" t="n">
        <v>500011162</v>
      </c>
      <c r="C27" s="5" t="s">
        <v>28</v>
      </c>
      <c r="D27" s="6" t="s">
        <v>29</v>
      </c>
      <c r="E27" s="6" t="s">
        <v>75</v>
      </c>
      <c r="F27" s="6" t="s">
        <v>31</v>
      </c>
      <c r="G27" s="5" t="s">
        <v>32</v>
      </c>
      <c r="H27" s="6" t="s">
        <v>33</v>
      </c>
      <c r="I27" s="6" t="s">
        <v>76</v>
      </c>
      <c r="J27" s="6"/>
      <c r="K27" s="6"/>
      <c r="L27" s="4" t="n">
        <v>2</v>
      </c>
      <c r="M27" s="6"/>
      <c r="N27" s="6" t="s">
        <v>77</v>
      </c>
      <c r="O27" s="0" t="n">
        <f aca="false">IF(D27=0,"",VLOOKUP(D27,code!$A$3:$B$25,2,0))</f>
        <v>3</v>
      </c>
      <c r="P27" s="0" t="str">
        <f aca="false">VLOOKUP(I27,code!$D$3:$E$22,2,0)</f>
        <v>JLlgszn1B3N</v>
      </c>
      <c r="Q27" s="7" t="n">
        <f aca="false">VLOOKUP(L27,code!$G$4:$H$11,2,0)</f>
        <v>1</v>
      </c>
      <c r="S27" s="0" t="n">
        <f aca="false">COUNTIF(B:B, "=" &amp; B27)</f>
        <v>1</v>
      </c>
    </row>
    <row r="28" customFormat="false" ht="15" hidden="false" customHeight="false" outlineLevel="0" collapsed="false">
      <c r="A28" s="0" t="n">
        <v>24</v>
      </c>
      <c r="B28" s="4" t="n">
        <v>500011163</v>
      </c>
      <c r="C28" s="5" t="s">
        <v>28</v>
      </c>
      <c r="D28" s="6" t="s">
        <v>29</v>
      </c>
      <c r="E28" s="6" t="s">
        <v>78</v>
      </c>
      <c r="F28" s="6" t="s">
        <v>31</v>
      </c>
      <c r="G28" s="5" t="s">
        <v>32</v>
      </c>
      <c r="H28" s="6" t="s">
        <v>33</v>
      </c>
      <c r="I28" s="6" t="s">
        <v>79</v>
      </c>
      <c r="J28" s="6"/>
      <c r="K28" s="6"/>
      <c r="L28" s="4" t="n">
        <v>2</v>
      </c>
      <c r="M28" s="6"/>
      <c r="N28" s="6" t="s">
        <v>80</v>
      </c>
      <c r="O28" s="0" t="n">
        <f aca="false">IF(D28=0,"",VLOOKUP(D28,code!$A$3:$B$25,2,0))</f>
        <v>3</v>
      </c>
      <c r="P28" s="0" t="str">
        <f aca="false">VLOOKUP(I28,code!$D$3:$E$22,2,0)</f>
        <v>NN5O0k8tqYf</v>
      </c>
      <c r="Q28" s="7" t="n">
        <f aca="false">VLOOKUP(L28,code!$G$4:$H$11,2,0)</f>
        <v>1</v>
      </c>
      <c r="S28" s="0" t="n">
        <f aca="false">COUNTIF(B:B, "=" &amp; B28)</f>
        <v>1</v>
      </c>
    </row>
    <row r="29" customFormat="false" ht="15" hidden="false" customHeight="false" outlineLevel="0" collapsed="false">
      <c r="A29" s="0" t="n">
        <v>25</v>
      </c>
      <c r="B29" s="4" t="n">
        <v>500011164</v>
      </c>
      <c r="C29" s="5" t="s">
        <v>28</v>
      </c>
      <c r="D29" s="6" t="s">
        <v>29</v>
      </c>
      <c r="E29" s="6" t="s">
        <v>81</v>
      </c>
      <c r="F29" s="6" t="s">
        <v>31</v>
      </c>
      <c r="G29" s="5" t="s">
        <v>32</v>
      </c>
      <c r="H29" s="6" t="s">
        <v>33</v>
      </c>
      <c r="I29" s="6" t="s">
        <v>79</v>
      </c>
      <c r="J29" s="6"/>
      <c r="K29" s="6"/>
      <c r="L29" s="4" t="n">
        <v>2</v>
      </c>
      <c r="M29" s="6"/>
      <c r="N29" s="6" t="s">
        <v>80</v>
      </c>
      <c r="O29" s="0" t="n">
        <f aca="false">IF(D29=0,"",VLOOKUP(D29,code!$A$3:$B$25,2,0))</f>
        <v>3</v>
      </c>
      <c r="P29" s="0" t="str">
        <f aca="false">VLOOKUP(I29,code!$D$3:$E$22,2,0)</f>
        <v>NN5O0k8tqYf</v>
      </c>
      <c r="Q29" s="7" t="n">
        <f aca="false">VLOOKUP(L29,code!$G$4:$H$11,2,0)</f>
        <v>1</v>
      </c>
      <c r="S29" s="0" t="n">
        <f aca="false">COUNTIF(B:B, "=" &amp; B29)</f>
        <v>1</v>
      </c>
    </row>
    <row r="30" customFormat="false" ht="15" hidden="false" customHeight="false" outlineLevel="0" collapsed="false">
      <c r="A30" s="0" t="n">
        <v>26</v>
      </c>
      <c r="B30" s="4" t="n">
        <v>500011165</v>
      </c>
      <c r="C30" s="5" t="s">
        <v>28</v>
      </c>
      <c r="D30" s="6" t="s">
        <v>29</v>
      </c>
      <c r="E30" s="6" t="s">
        <v>82</v>
      </c>
      <c r="F30" s="6" t="s">
        <v>31</v>
      </c>
      <c r="G30" s="5" t="s">
        <v>32</v>
      </c>
      <c r="H30" s="6" t="s">
        <v>33</v>
      </c>
      <c r="I30" s="6" t="s">
        <v>79</v>
      </c>
      <c r="J30" s="6"/>
      <c r="K30" s="6"/>
      <c r="L30" s="4" t="n">
        <v>2</v>
      </c>
      <c r="M30" s="6"/>
      <c r="N30" s="6" t="s">
        <v>80</v>
      </c>
      <c r="O30" s="0" t="n">
        <f aca="false">IF(D30=0,"",VLOOKUP(D30,code!$A$3:$B$25,2,0))</f>
        <v>3</v>
      </c>
      <c r="P30" s="0" t="str">
        <f aca="false">VLOOKUP(I30,code!$D$3:$E$22,2,0)</f>
        <v>NN5O0k8tqYf</v>
      </c>
      <c r="Q30" s="7" t="n">
        <f aca="false">VLOOKUP(L30,code!$G$4:$H$11,2,0)</f>
        <v>1</v>
      </c>
      <c r="S30" s="0" t="n">
        <f aca="false">COUNTIF(B:B, "=" &amp; B30)</f>
        <v>1</v>
      </c>
    </row>
    <row r="31" customFormat="false" ht="15" hidden="false" customHeight="false" outlineLevel="0" collapsed="false">
      <c r="A31" s="0" t="n">
        <v>27</v>
      </c>
      <c r="B31" s="4" t="n">
        <v>500011166</v>
      </c>
      <c r="C31" s="5" t="s">
        <v>28</v>
      </c>
      <c r="D31" s="6" t="s">
        <v>29</v>
      </c>
      <c r="E31" s="6" t="s">
        <v>83</v>
      </c>
      <c r="F31" s="6" t="s">
        <v>31</v>
      </c>
      <c r="G31" s="5" t="s">
        <v>32</v>
      </c>
      <c r="H31" s="6" t="s">
        <v>33</v>
      </c>
      <c r="I31" s="6" t="s">
        <v>79</v>
      </c>
      <c r="J31" s="6"/>
      <c r="K31" s="6"/>
      <c r="L31" s="4" t="n">
        <v>2</v>
      </c>
      <c r="M31" s="6"/>
      <c r="N31" s="6" t="s">
        <v>80</v>
      </c>
      <c r="O31" s="0" t="n">
        <f aca="false">IF(D31=0,"",VLOOKUP(D31,code!$A$3:$B$25,2,0))</f>
        <v>3</v>
      </c>
      <c r="P31" s="0" t="str">
        <f aca="false">VLOOKUP(I31,code!$D$3:$E$22,2,0)</f>
        <v>NN5O0k8tqYf</v>
      </c>
      <c r="Q31" s="7" t="n">
        <f aca="false">VLOOKUP(L31,code!$G$4:$H$11,2,0)</f>
        <v>1</v>
      </c>
      <c r="S31" s="0" t="n">
        <f aca="false">COUNTIF(B:B, "=" &amp; B31)</f>
        <v>1</v>
      </c>
    </row>
    <row r="32" customFormat="false" ht="15" hidden="false" customHeight="false" outlineLevel="0" collapsed="false">
      <c r="A32" s="0" t="n">
        <v>28</v>
      </c>
      <c r="B32" s="4" t="n">
        <v>500011167</v>
      </c>
      <c r="C32" s="5" t="s">
        <v>28</v>
      </c>
      <c r="D32" s="6" t="s">
        <v>29</v>
      </c>
      <c r="E32" s="6" t="s">
        <v>84</v>
      </c>
      <c r="F32" s="6" t="s">
        <v>31</v>
      </c>
      <c r="G32" s="5" t="s">
        <v>32</v>
      </c>
      <c r="H32" s="6" t="s">
        <v>33</v>
      </c>
      <c r="I32" s="6" t="s">
        <v>79</v>
      </c>
      <c r="J32" s="6"/>
      <c r="K32" s="6"/>
      <c r="L32" s="4" t="n">
        <v>2</v>
      </c>
      <c r="M32" s="6"/>
      <c r="N32" s="6" t="s">
        <v>80</v>
      </c>
      <c r="O32" s="0" t="n">
        <f aca="false">IF(D32=0,"",VLOOKUP(D32,code!$A$3:$B$25,2,0))</f>
        <v>3</v>
      </c>
      <c r="P32" s="0" t="str">
        <f aca="false">VLOOKUP(I32,code!$D$3:$E$22,2,0)</f>
        <v>NN5O0k8tqYf</v>
      </c>
      <c r="Q32" s="7" t="n">
        <f aca="false">VLOOKUP(L32,code!$G$4:$H$11,2,0)</f>
        <v>1</v>
      </c>
      <c r="S32" s="0" t="n">
        <f aca="false">COUNTIF(B:B, "=" &amp; B32)</f>
        <v>1</v>
      </c>
    </row>
    <row r="33" customFormat="false" ht="15" hidden="false" customHeight="false" outlineLevel="0" collapsed="false">
      <c r="A33" s="0" t="n">
        <v>29</v>
      </c>
      <c r="B33" s="4" t="n">
        <v>500010960</v>
      </c>
      <c r="C33" s="5" t="s">
        <v>85</v>
      </c>
      <c r="D33" s="6" t="s">
        <v>86</v>
      </c>
      <c r="E33" s="6" t="s">
        <v>87</v>
      </c>
      <c r="F33" s="6" t="s">
        <v>88</v>
      </c>
      <c r="G33" s="5" t="s">
        <v>89</v>
      </c>
      <c r="H33" s="6" t="s">
        <v>90</v>
      </c>
      <c r="I33" s="6" t="s">
        <v>61</v>
      </c>
      <c r="J33" s="6"/>
      <c r="K33" s="6"/>
      <c r="L33" s="4" t="n">
        <v>2</v>
      </c>
      <c r="M33" s="6"/>
      <c r="N33" s="6" t="s">
        <v>62</v>
      </c>
      <c r="O33" s="0" t="n">
        <f aca="false">IF(D33=0,"",VLOOKUP(D33,code!$A$3:$B$25,2,0))</f>
        <v>4</v>
      </c>
      <c r="P33" s="0" t="str">
        <f aca="false">VLOOKUP(I33,code!$D$3:$E$22,2,0)</f>
        <v>GTVHvbT8asZ</v>
      </c>
      <c r="Q33" s="7" t="n">
        <f aca="false">VLOOKUP(L33,code!$G$4:$H$11,2,0)</f>
        <v>1</v>
      </c>
      <c r="S33" s="0" t="n">
        <f aca="false">COUNTIF(B:B, "=" &amp; B33)</f>
        <v>1</v>
      </c>
    </row>
    <row r="34" customFormat="false" ht="15" hidden="false" customHeight="false" outlineLevel="0" collapsed="false">
      <c r="A34" s="0" t="n">
        <v>30</v>
      </c>
      <c r="B34" s="4" t="n">
        <v>500010961</v>
      </c>
      <c r="C34" s="5" t="s">
        <v>85</v>
      </c>
      <c r="D34" s="6" t="s">
        <v>86</v>
      </c>
      <c r="E34" s="6" t="s">
        <v>91</v>
      </c>
      <c r="F34" s="6" t="s">
        <v>88</v>
      </c>
      <c r="G34" s="5" t="s">
        <v>89</v>
      </c>
      <c r="H34" s="6" t="s">
        <v>90</v>
      </c>
      <c r="I34" s="6" t="s">
        <v>46</v>
      </c>
      <c r="J34" s="6"/>
      <c r="K34" s="6"/>
      <c r="L34" s="4" t="n">
        <v>2</v>
      </c>
      <c r="M34" s="6"/>
      <c r="N34" s="6" t="s">
        <v>47</v>
      </c>
      <c r="O34" s="0" t="n">
        <f aca="false">IF(D34=0,"",VLOOKUP(D34,code!$A$3:$B$25,2,0))</f>
        <v>4</v>
      </c>
      <c r="P34" s="0" t="str">
        <f aca="false">VLOOKUP(I34,code!$D$3:$E$22,2,0)</f>
        <v>HZdF2XeVs5c</v>
      </c>
      <c r="Q34" s="7" t="n">
        <f aca="false">VLOOKUP(L34,code!$G$4:$H$11,2,0)</f>
        <v>1</v>
      </c>
      <c r="S34" s="0" t="n">
        <f aca="false">COUNTIF(B:B, "=" &amp; B34)</f>
        <v>1</v>
      </c>
    </row>
    <row r="35" customFormat="false" ht="15" hidden="false" customHeight="false" outlineLevel="0" collapsed="false">
      <c r="A35" s="0" t="n">
        <v>31</v>
      </c>
      <c r="B35" s="4" t="n">
        <v>500010962</v>
      </c>
      <c r="C35" s="5" t="s">
        <v>85</v>
      </c>
      <c r="D35" s="6" t="s">
        <v>92</v>
      </c>
      <c r="E35" s="6" t="s">
        <v>93</v>
      </c>
      <c r="F35" s="6" t="s">
        <v>94</v>
      </c>
      <c r="G35" s="5" t="s">
        <v>95</v>
      </c>
      <c r="H35" s="6" t="s">
        <v>96</v>
      </c>
      <c r="I35" s="6" t="s">
        <v>97</v>
      </c>
      <c r="J35" s="6"/>
      <c r="K35" s="6"/>
      <c r="L35" s="4" t="n">
        <v>7</v>
      </c>
      <c r="M35" s="6"/>
      <c r="N35" s="6" t="s">
        <v>98</v>
      </c>
      <c r="O35" s="0" t="n">
        <f aca="false">IF(D35=0,"",VLOOKUP(D35,code!$A$3:$B$25,2,0))</f>
        <v>7</v>
      </c>
      <c r="P35" s="0" t="str">
        <f aca="false">VLOOKUP(I35,code!$D$3:$E$22,2,0)</f>
        <v>XelleUu2LD9</v>
      </c>
      <c r="Q35" s="7" t="n">
        <f aca="false">VLOOKUP(L35,code!$G$4:$H$11,2,0)</f>
        <v>1</v>
      </c>
      <c r="S35" s="0" t="n">
        <f aca="false">COUNTIF(B:B, "=" &amp; B35)</f>
        <v>1</v>
      </c>
    </row>
    <row r="36" customFormat="false" ht="15" hidden="false" customHeight="false" outlineLevel="0" collapsed="false">
      <c r="A36" s="0" t="n">
        <v>32</v>
      </c>
      <c r="B36" s="4" t="n">
        <v>500010843</v>
      </c>
      <c r="C36" s="5" t="s">
        <v>99</v>
      </c>
      <c r="D36" s="6" t="s">
        <v>86</v>
      </c>
      <c r="E36" s="6" t="s">
        <v>100</v>
      </c>
      <c r="F36" s="6" t="s">
        <v>101</v>
      </c>
      <c r="G36" s="5" t="s">
        <v>95</v>
      </c>
      <c r="H36" s="6" t="s">
        <v>102</v>
      </c>
      <c r="I36" s="6" t="s">
        <v>103</v>
      </c>
      <c r="J36" s="6"/>
      <c r="K36" s="6"/>
      <c r="L36" s="4" t="n">
        <v>2</v>
      </c>
      <c r="M36" s="6"/>
      <c r="N36" s="6" t="s">
        <v>104</v>
      </c>
      <c r="O36" s="0" t="n">
        <f aca="false">IF(D36=0,"",VLOOKUP(D36,code!$A$3:$B$25,2,0))</f>
        <v>4</v>
      </c>
      <c r="P36" s="0" t="str">
        <f aca="false">VLOOKUP(I36,code!$D$3:$E$22,2,0)</f>
        <v>cwgABEvhikL</v>
      </c>
      <c r="Q36" s="7" t="n">
        <f aca="false">VLOOKUP(L36,code!$G$4:$H$11,2,0)</f>
        <v>1</v>
      </c>
      <c r="S36" s="0" t="n">
        <f aca="false">COUNTIF(B:B, "=" &amp; B36)</f>
        <v>1</v>
      </c>
    </row>
    <row r="37" customFormat="false" ht="15" hidden="false" customHeight="false" outlineLevel="0" collapsed="false">
      <c r="A37" s="0" t="n">
        <v>33</v>
      </c>
      <c r="B37" s="4" t="n">
        <v>500010844</v>
      </c>
      <c r="C37" s="5" t="s">
        <v>99</v>
      </c>
      <c r="D37" s="6" t="s">
        <v>86</v>
      </c>
      <c r="E37" s="6" t="s">
        <v>105</v>
      </c>
      <c r="F37" s="6" t="s">
        <v>101</v>
      </c>
      <c r="G37" s="5" t="s">
        <v>95</v>
      </c>
      <c r="H37" s="6" t="s">
        <v>102</v>
      </c>
      <c r="I37" s="6" t="s">
        <v>103</v>
      </c>
      <c r="J37" s="6"/>
      <c r="K37" s="6"/>
      <c r="L37" s="4" t="n">
        <v>2</v>
      </c>
      <c r="M37" s="6"/>
      <c r="N37" s="6" t="s">
        <v>104</v>
      </c>
      <c r="O37" s="0" t="n">
        <f aca="false">IF(D37=0,"",VLOOKUP(D37,code!$A$3:$B$25,2,0))</f>
        <v>4</v>
      </c>
      <c r="P37" s="0" t="str">
        <f aca="false">VLOOKUP(I37,code!$D$3:$E$22,2,0)</f>
        <v>cwgABEvhikL</v>
      </c>
      <c r="Q37" s="7" t="n">
        <f aca="false">VLOOKUP(L37,code!$G$4:$H$11,2,0)</f>
        <v>1</v>
      </c>
      <c r="S37" s="0" t="n">
        <f aca="false">COUNTIF(B:B, "=" &amp; B37)</f>
        <v>1</v>
      </c>
    </row>
    <row r="38" customFormat="false" ht="15" hidden="false" customHeight="false" outlineLevel="0" collapsed="false">
      <c r="A38" s="0" t="n">
        <v>34</v>
      </c>
      <c r="B38" s="4" t="n">
        <v>500010845</v>
      </c>
      <c r="C38" s="5" t="s">
        <v>99</v>
      </c>
      <c r="D38" s="6" t="s">
        <v>86</v>
      </c>
      <c r="E38" s="6" t="s">
        <v>106</v>
      </c>
      <c r="F38" s="6" t="s">
        <v>101</v>
      </c>
      <c r="G38" s="5" t="s">
        <v>95</v>
      </c>
      <c r="H38" s="6" t="s">
        <v>102</v>
      </c>
      <c r="I38" s="6" t="s">
        <v>103</v>
      </c>
      <c r="J38" s="6"/>
      <c r="K38" s="6"/>
      <c r="L38" s="4" t="n">
        <v>2</v>
      </c>
      <c r="M38" s="6"/>
      <c r="N38" s="6" t="s">
        <v>104</v>
      </c>
      <c r="O38" s="0" t="n">
        <f aca="false">IF(D38=0,"",VLOOKUP(D38,code!$A$3:$B$25,2,0))</f>
        <v>4</v>
      </c>
      <c r="P38" s="0" t="str">
        <f aca="false">VLOOKUP(I38,code!$D$3:$E$22,2,0)</f>
        <v>cwgABEvhikL</v>
      </c>
      <c r="Q38" s="7" t="n">
        <f aca="false">VLOOKUP(L38,code!$G$4:$H$11,2,0)</f>
        <v>1</v>
      </c>
      <c r="S38" s="0" t="n">
        <f aca="false">COUNTIF(B:B, "=" &amp; B38)</f>
        <v>1</v>
      </c>
    </row>
    <row r="39" customFormat="false" ht="15" hidden="false" customHeight="false" outlineLevel="0" collapsed="false">
      <c r="A39" s="0" t="n">
        <v>35</v>
      </c>
      <c r="B39" s="4" t="n">
        <v>500010846</v>
      </c>
      <c r="C39" s="5" t="s">
        <v>99</v>
      </c>
      <c r="D39" s="6" t="s">
        <v>86</v>
      </c>
      <c r="E39" s="6" t="s">
        <v>107</v>
      </c>
      <c r="F39" s="6" t="s">
        <v>101</v>
      </c>
      <c r="G39" s="5" t="s">
        <v>95</v>
      </c>
      <c r="H39" s="6" t="s">
        <v>102</v>
      </c>
      <c r="I39" s="6" t="s">
        <v>103</v>
      </c>
      <c r="J39" s="6"/>
      <c r="K39" s="6"/>
      <c r="L39" s="4" t="n">
        <v>2</v>
      </c>
      <c r="M39" s="6"/>
      <c r="N39" s="6" t="s">
        <v>104</v>
      </c>
      <c r="O39" s="0" t="n">
        <f aca="false">IF(D39=0,"",VLOOKUP(D39,code!$A$3:$B$25,2,0))</f>
        <v>4</v>
      </c>
      <c r="P39" s="0" t="str">
        <f aca="false">VLOOKUP(I39,code!$D$3:$E$22,2,0)</f>
        <v>cwgABEvhikL</v>
      </c>
      <c r="Q39" s="7" t="n">
        <f aca="false">VLOOKUP(L39,code!$G$4:$H$11,2,0)</f>
        <v>1</v>
      </c>
      <c r="S39" s="0" t="n">
        <f aca="false">COUNTIF(B:B, "=" &amp; B39)</f>
        <v>1</v>
      </c>
    </row>
    <row r="40" customFormat="false" ht="15" hidden="false" customHeight="false" outlineLevel="0" collapsed="false">
      <c r="A40" s="0" t="n">
        <v>36</v>
      </c>
      <c r="B40" s="4" t="n">
        <v>500010847</v>
      </c>
      <c r="C40" s="5" t="s">
        <v>99</v>
      </c>
      <c r="D40" s="6" t="s">
        <v>86</v>
      </c>
      <c r="E40" s="6" t="s">
        <v>108</v>
      </c>
      <c r="F40" s="6" t="s">
        <v>101</v>
      </c>
      <c r="G40" s="5" t="s">
        <v>95</v>
      </c>
      <c r="H40" s="6" t="s">
        <v>102</v>
      </c>
      <c r="I40" s="6" t="s">
        <v>103</v>
      </c>
      <c r="J40" s="6"/>
      <c r="K40" s="6"/>
      <c r="L40" s="4" t="n">
        <v>2</v>
      </c>
      <c r="M40" s="6"/>
      <c r="N40" s="6" t="s">
        <v>104</v>
      </c>
      <c r="O40" s="0" t="n">
        <f aca="false">IF(D40=0,"",VLOOKUP(D40,code!$A$3:$B$25,2,0))</f>
        <v>4</v>
      </c>
      <c r="P40" s="0" t="str">
        <f aca="false">VLOOKUP(I40,code!$D$3:$E$22,2,0)</f>
        <v>cwgABEvhikL</v>
      </c>
      <c r="Q40" s="7" t="n">
        <f aca="false">VLOOKUP(L40,code!$G$4:$H$11,2,0)</f>
        <v>1</v>
      </c>
      <c r="S40" s="0" t="n">
        <f aca="false">COUNTIF(B:B, "=" &amp; B40)</f>
        <v>1</v>
      </c>
    </row>
    <row r="41" customFormat="false" ht="15" hidden="false" customHeight="false" outlineLevel="0" collapsed="false">
      <c r="A41" s="0" t="n">
        <v>37</v>
      </c>
      <c r="B41" s="4" t="n">
        <v>500010848</v>
      </c>
      <c r="C41" s="5" t="s">
        <v>99</v>
      </c>
      <c r="D41" s="6" t="s">
        <v>86</v>
      </c>
      <c r="E41" s="6" t="s">
        <v>109</v>
      </c>
      <c r="F41" s="6" t="s">
        <v>101</v>
      </c>
      <c r="G41" s="5" t="s">
        <v>95</v>
      </c>
      <c r="H41" s="6" t="s">
        <v>102</v>
      </c>
      <c r="I41" s="6" t="s">
        <v>34</v>
      </c>
      <c r="J41" s="6"/>
      <c r="K41" s="6"/>
      <c r="L41" s="4" t="n">
        <v>7</v>
      </c>
      <c r="M41" s="6"/>
      <c r="N41" s="6" t="s">
        <v>36</v>
      </c>
      <c r="O41" s="0" t="n">
        <f aca="false">IF(D41=0,"",VLOOKUP(D41,code!$A$3:$B$25,2,0))</f>
        <v>4</v>
      </c>
      <c r="P41" s="0" t="str">
        <f aca="false">VLOOKUP(I41,code!$D$3:$E$22,2,0)</f>
        <v>bY3Y84e0QZo</v>
      </c>
      <c r="Q41" s="7" t="n">
        <f aca="false">VLOOKUP(L41,code!$G$4:$H$11,2,0)</f>
        <v>1</v>
      </c>
      <c r="S41" s="0" t="n">
        <f aca="false">COUNTIF(B:B, "=" &amp; B41)</f>
        <v>1</v>
      </c>
    </row>
    <row r="42" customFormat="false" ht="15" hidden="false" customHeight="false" outlineLevel="0" collapsed="false">
      <c r="A42" s="0" t="n">
        <v>38</v>
      </c>
      <c r="B42" s="4" t="n">
        <v>500010849</v>
      </c>
      <c r="C42" s="5" t="s">
        <v>99</v>
      </c>
      <c r="D42" s="6" t="s">
        <v>86</v>
      </c>
      <c r="E42" s="6" t="s">
        <v>110</v>
      </c>
      <c r="F42" s="6" t="s">
        <v>101</v>
      </c>
      <c r="G42" s="5" t="s">
        <v>95</v>
      </c>
      <c r="H42" s="6" t="s">
        <v>102</v>
      </c>
      <c r="I42" s="6" t="s">
        <v>40</v>
      </c>
      <c r="J42" s="6"/>
      <c r="K42" s="6"/>
      <c r="L42" s="4" t="n">
        <v>6</v>
      </c>
      <c r="M42" s="6"/>
      <c r="N42" s="6" t="s">
        <v>111</v>
      </c>
      <c r="O42" s="0" t="n">
        <f aca="false">IF(D42=0,"",VLOOKUP(D42,code!$A$3:$B$25,2,0))</f>
        <v>4</v>
      </c>
      <c r="P42" s="0" t="str">
        <f aca="false">VLOOKUP(I42,code!$D$3:$E$22,2,0)</f>
        <v>Iby3JidtKp9</v>
      </c>
      <c r="Q42" s="7" t="n">
        <f aca="false">VLOOKUP(L42,code!$G$4:$H$11,2,0)</f>
        <v>1</v>
      </c>
      <c r="S42" s="0" t="n">
        <f aca="false">COUNTIF(B:B, "=" &amp; B42)</f>
        <v>1</v>
      </c>
    </row>
    <row r="43" customFormat="false" ht="15" hidden="false" customHeight="false" outlineLevel="0" collapsed="false">
      <c r="A43" s="0" t="n">
        <v>39</v>
      </c>
      <c r="B43" s="4" t="n">
        <v>500010850</v>
      </c>
      <c r="C43" s="5" t="s">
        <v>99</v>
      </c>
      <c r="D43" s="6" t="s">
        <v>86</v>
      </c>
      <c r="E43" s="6" t="s">
        <v>112</v>
      </c>
      <c r="F43" s="6" t="s">
        <v>101</v>
      </c>
      <c r="G43" s="5" t="s">
        <v>95</v>
      </c>
      <c r="H43" s="6" t="s">
        <v>102</v>
      </c>
      <c r="I43" s="6" t="s">
        <v>40</v>
      </c>
      <c r="J43" s="6"/>
      <c r="K43" s="6"/>
      <c r="L43" s="4" t="n">
        <v>6</v>
      </c>
      <c r="M43" s="6"/>
      <c r="N43" s="6" t="s">
        <v>111</v>
      </c>
      <c r="O43" s="0" t="n">
        <f aca="false">IF(D43=0,"",VLOOKUP(D43,code!$A$3:$B$25,2,0))</f>
        <v>4</v>
      </c>
      <c r="P43" s="0" t="str">
        <f aca="false">VLOOKUP(I43,code!$D$3:$E$22,2,0)</f>
        <v>Iby3JidtKp9</v>
      </c>
      <c r="Q43" s="7" t="n">
        <f aca="false">VLOOKUP(L43,code!$G$4:$H$11,2,0)</f>
        <v>1</v>
      </c>
      <c r="S43" s="0" t="n">
        <f aca="false">COUNTIF(B:B, "=" &amp; B43)</f>
        <v>1</v>
      </c>
    </row>
    <row r="44" customFormat="false" ht="15" hidden="false" customHeight="false" outlineLevel="0" collapsed="false">
      <c r="A44" s="0" t="n">
        <v>40</v>
      </c>
      <c r="B44" s="4" t="n">
        <v>500010851</v>
      </c>
      <c r="C44" s="5" t="s">
        <v>99</v>
      </c>
      <c r="D44" s="6" t="s">
        <v>86</v>
      </c>
      <c r="E44" s="6" t="s">
        <v>113</v>
      </c>
      <c r="F44" s="6" t="s">
        <v>114</v>
      </c>
      <c r="G44" s="5" t="s">
        <v>95</v>
      </c>
      <c r="H44" s="6" t="s">
        <v>115</v>
      </c>
      <c r="I44" s="6" t="s">
        <v>103</v>
      </c>
      <c r="J44" s="6"/>
      <c r="K44" s="6"/>
      <c r="L44" s="4" t="n">
        <v>6</v>
      </c>
      <c r="M44" s="6"/>
      <c r="N44" s="6" t="s">
        <v>116</v>
      </c>
      <c r="O44" s="0" t="n">
        <f aca="false">IF(D44=0,"",VLOOKUP(D44,code!$A$3:$B$25,2,0))</f>
        <v>4</v>
      </c>
      <c r="P44" s="0" t="str">
        <f aca="false">VLOOKUP(I44,code!$D$3:$E$22,2,0)</f>
        <v>cwgABEvhikL</v>
      </c>
      <c r="Q44" s="7" t="n">
        <f aca="false">VLOOKUP(L44,code!$G$4:$H$11,2,0)</f>
        <v>1</v>
      </c>
      <c r="S44" s="0" t="n">
        <f aca="false">COUNTIF(B:B, "=" &amp; B44)</f>
        <v>1</v>
      </c>
    </row>
    <row r="45" customFormat="false" ht="15" hidden="false" customHeight="false" outlineLevel="0" collapsed="false">
      <c r="A45" s="0" t="n">
        <v>41</v>
      </c>
      <c r="B45" s="4" t="n">
        <v>500010785</v>
      </c>
      <c r="C45" s="5" t="s">
        <v>117</v>
      </c>
      <c r="D45" s="6" t="s">
        <v>118</v>
      </c>
      <c r="E45" s="6" t="s">
        <v>119</v>
      </c>
      <c r="F45" s="6" t="s">
        <v>120</v>
      </c>
      <c r="G45" s="5" t="s">
        <v>121</v>
      </c>
      <c r="H45" s="6" t="s">
        <v>122</v>
      </c>
      <c r="I45" s="6" t="s">
        <v>123</v>
      </c>
      <c r="J45" s="6"/>
      <c r="K45" s="6"/>
      <c r="L45" s="4" t="n">
        <v>7</v>
      </c>
      <c r="M45" s="6"/>
      <c r="N45" s="6" t="s">
        <v>124</v>
      </c>
      <c r="O45" s="0" t="n">
        <f aca="false">IF(D45=0,"",VLOOKUP(D45,code!$A$3:$B$25,2,0))</f>
        <v>5</v>
      </c>
      <c r="P45" s="0" t="str">
        <f aca="false">VLOOKUP(I45,code!$D$3:$E$22,2,0)</f>
        <v>szpUAlx9pFW</v>
      </c>
      <c r="Q45" s="7" t="n">
        <f aca="false">VLOOKUP(L45,code!$G$4:$H$11,2,0)</f>
        <v>1</v>
      </c>
      <c r="S45" s="0" t="n">
        <f aca="false">COUNTIF(B:B, "=" &amp; B45)</f>
        <v>1</v>
      </c>
    </row>
    <row r="46" customFormat="false" ht="15" hidden="false" customHeight="false" outlineLevel="0" collapsed="false">
      <c r="A46" s="0" t="n">
        <v>42</v>
      </c>
      <c r="B46" s="4" t="n">
        <v>500010787</v>
      </c>
      <c r="C46" s="5" t="s">
        <v>117</v>
      </c>
      <c r="D46" s="6" t="s">
        <v>118</v>
      </c>
      <c r="E46" s="6" t="s">
        <v>125</v>
      </c>
      <c r="F46" s="6" t="s">
        <v>120</v>
      </c>
      <c r="G46" s="5" t="s">
        <v>121</v>
      </c>
      <c r="H46" s="6" t="s">
        <v>122</v>
      </c>
      <c r="I46" s="6" t="s">
        <v>126</v>
      </c>
      <c r="J46" s="6"/>
      <c r="K46" s="6"/>
      <c r="L46" s="4" t="n">
        <v>2</v>
      </c>
      <c r="M46" s="6"/>
      <c r="N46" s="6" t="s">
        <v>127</v>
      </c>
      <c r="O46" s="0" t="n">
        <f aca="false">IF(D46=0,"",VLOOKUP(D46,code!$A$3:$B$25,2,0))</f>
        <v>5</v>
      </c>
      <c r="P46" s="0" t="str">
        <f aca="false">VLOOKUP(I46,code!$D$3:$E$22,2,0)</f>
        <v>s0zDU2od4dH</v>
      </c>
      <c r="Q46" s="7" t="n">
        <f aca="false">VLOOKUP(L46,code!$G$4:$H$11,2,0)</f>
        <v>1</v>
      </c>
      <c r="S46" s="0" t="n">
        <f aca="false">COUNTIF(B:B, "=" &amp; B46)</f>
        <v>1</v>
      </c>
    </row>
    <row r="47" customFormat="false" ht="15" hidden="false" customHeight="false" outlineLevel="0" collapsed="false">
      <c r="A47" s="0" t="n">
        <v>43</v>
      </c>
      <c r="B47" s="4" t="n">
        <v>500010788</v>
      </c>
      <c r="C47" s="5" t="s">
        <v>117</v>
      </c>
      <c r="D47" s="6" t="s">
        <v>118</v>
      </c>
      <c r="E47" s="6" t="s">
        <v>128</v>
      </c>
      <c r="F47" s="6" t="s">
        <v>120</v>
      </c>
      <c r="G47" s="5" t="s">
        <v>121</v>
      </c>
      <c r="H47" s="6" t="s">
        <v>122</v>
      </c>
      <c r="I47" s="6" t="s">
        <v>66</v>
      </c>
      <c r="J47" s="6"/>
      <c r="K47" s="6"/>
      <c r="L47" s="4" t="n">
        <v>7</v>
      </c>
      <c r="M47" s="6"/>
      <c r="N47" s="6" t="s">
        <v>129</v>
      </c>
      <c r="O47" s="0" t="n">
        <f aca="false">IF(D47=0,"",VLOOKUP(D47,code!$A$3:$B$25,2,0))</f>
        <v>5</v>
      </c>
      <c r="P47" s="0" t="str">
        <f aca="false">VLOOKUP(I47,code!$D$3:$E$22,2,0)</f>
        <v>Fkr4oH95Erk</v>
      </c>
      <c r="Q47" s="7" t="n">
        <f aca="false">VLOOKUP(L47,code!$G$4:$H$11,2,0)</f>
        <v>1</v>
      </c>
      <c r="S47" s="0" t="n">
        <f aca="false">COUNTIF(B:B, "=" &amp; B47)</f>
        <v>1</v>
      </c>
    </row>
    <row r="48" customFormat="false" ht="15" hidden="false" customHeight="false" outlineLevel="0" collapsed="false">
      <c r="A48" s="0" t="n">
        <v>44</v>
      </c>
      <c r="B48" s="4" t="n">
        <v>500010789</v>
      </c>
      <c r="C48" s="5" t="s">
        <v>117</v>
      </c>
      <c r="D48" s="6" t="s">
        <v>118</v>
      </c>
      <c r="E48" s="6" t="s">
        <v>130</v>
      </c>
      <c r="F48" s="6" t="s">
        <v>120</v>
      </c>
      <c r="G48" s="5" t="s">
        <v>121</v>
      </c>
      <c r="H48" s="6" t="s">
        <v>122</v>
      </c>
      <c r="I48" s="6" t="s">
        <v>34</v>
      </c>
      <c r="J48" s="6"/>
      <c r="K48" s="6"/>
      <c r="L48" s="4" t="n">
        <v>7</v>
      </c>
      <c r="M48" s="6"/>
      <c r="N48" s="6" t="s">
        <v>36</v>
      </c>
      <c r="O48" s="0" t="n">
        <f aca="false">IF(D48=0,"",VLOOKUP(D48,code!$A$3:$B$25,2,0))</f>
        <v>5</v>
      </c>
      <c r="P48" s="0" t="str">
        <f aca="false">VLOOKUP(I48,code!$D$3:$E$22,2,0)</f>
        <v>bY3Y84e0QZo</v>
      </c>
      <c r="Q48" s="7" t="n">
        <f aca="false">VLOOKUP(L48,code!$G$4:$H$11,2,0)</f>
        <v>1</v>
      </c>
      <c r="S48" s="0" t="n">
        <f aca="false">COUNTIF(B:B, "=" &amp; B48)</f>
        <v>1</v>
      </c>
    </row>
    <row r="49" customFormat="false" ht="15" hidden="false" customHeight="false" outlineLevel="0" collapsed="false">
      <c r="A49" s="0" t="n">
        <v>45</v>
      </c>
      <c r="B49" s="4" t="n">
        <v>500010801</v>
      </c>
      <c r="C49" s="5" t="s">
        <v>117</v>
      </c>
      <c r="D49" s="6" t="s">
        <v>118</v>
      </c>
      <c r="E49" s="6" t="s">
        <v>131</v>
      </c>
      <c r="F49" s="6" t="s">
        <v>120</v>
      </c>
      <c r="G49" s="5" t="s">
        <v>121</v>
      </c>
      <c r="H49" s="6" t="s">
        <v>122</v>
      </c>
      <c r="I49" s="6" t="s">
        <v>123</v>
      </c>
      <c r="J49" s="6"/>
      <c r="K49" s="6"/>
      <c r="L49" s="4" t="n">
        <v>7</v>
      </c>
      <c r="M49" s="6"/>
      <c r="N49" s="6" t="s">
        <v>124</v>
      </c>
      <c r="O49" s="0" t="n">
        <f aca="false">IF(D49=0,"",VLOOKUP(D49,code!$A$3:$B$25,2,0))</f>
        <v>5</v>
      </c>
      <c r="P49" s="0" t="str">
        <f aca="false">VLOOKUP(I49,code!$D$3:$E$22,2,0)</f>
        <v>szpUAlx9pFW</v>
      </c>
      <c r="Q49" s="7" t="n">
        <f aca="false">VLOOKUP(L49,code!$G$4:$H$11,2,0)</f>
        <v>1</v>
      </c>
      <c r="S49" s="0" t="n">
        <f aca="false">COUNTIF(B:B, "=" &amp; B49)</f>
        <v>1</v>
      </c>
    </row>
    <row r="50" customFormat="false" ht="15" hidden="false" customHeight="false" outlineLevel="0" collapsed="false">
      <c r="A50" s="0" t="n">
        <v>46</v>
      </c>
      <c r="B50" s="4" t="n">
        <v>500010802</v>
      </c>
      <c r="C50" s="5" t="s">
        <v>117</v>
      </c>
      <c r="D50" s="6" t="s">
        <v>118</v>
      </c>
      <c r="E50" s="6" t="s">
        <v>132</v>
      </c>
      <c r="F50" s="6" t="s">
        <v>120</v>
      </c>
      <c r="G50" s="5" t="s">
        <v>121</v>
      </c>
      <c r="H50" s="6" t="s">
        <v>122</v>
      </c>
      <c r="I50" s="6" t="s">
        <v>123</v>
      </c>
      <c r="J50" s="6"/>
      <c r="K50" s="6"/>
      <c r="L50" s="4" t="n">
        <v>7</v>
      </c>
      <c r="M50" s="5" t="s">
        <v>133</v>
      </c>
      <c r="N50" s="6" t="s">
        <v>124</v>
      </c>
      <c r="O50" s="0" t="n">
        <f aca="false">IF(D50=0,"",VLOOKUP(D50,code!$A$3:$B$25,2,0))</f>
        <v>5</v>
      </c>
      <c r="P50" s="0" t="str">
        <f aca="false">VLOOKUP(I50,code!$D$3:$E$22,2,0)</f>
        <v>szpUAlx9pFW</v>
      </c>
      <c r="Q50" s="7" t="n">
        <f aca="false">VLOOKUP(L50,code!$G$4:$H$11,2,0)</f>
        <v>1</v>
      </c>
      <c r="S50" s="0" t="n">
        <f aca="false">COUNTIF(B:B, "=" &amp; B50)</f>
        <v>1</v>
      </c>
    </row>
    <row r="51" customFormat="false" ht="15" hidden="false" customHeight="false" outlineLevel="0" collapsed="false">
      <c r="A51" s="0" t="n">
        <v>47</v>
      </c>
      <c r="B51" s="4" t="n">
        <v>500010803</v>
      </c>
      <c r="C51" s="5" t="s">
        <v>117</v>
      </c>
      <c r="D51" s="6" t="s">
        <v>118</v>
      </c>
      <c r="E51" s="6" t="s">
        <v>134</v>
      </c>
      <c r="F51" s="6" t="s">
        <v>120</v>
      </c>
      <c r="G51" s="5" t="s">
        <v>121</v>
      </c>
      <c r="H51" s="6" t="s">
        <v>122</v>
      </c>
      <c r="I51" s="6" t="s">
        <v>40</v>
      </c>
      <c r="J51" s="6"/>
      <c r="K51" s="6"/>
      <c r="L51" s="4" t="n">
        <v>6</v>
      </c>
      <c r="M51" s="6"/>
      <c r="N51" s="6" t="s">
        <v>135</v>
      </c>
      <c r="O51" s="0" t="n">
        <f aca="false">IF(D51=0,"",VLOOKUP(D51,code!$A$3:$B$25,2,0))</f>
        <v>5</v>
      </c>
      <c r="P51" s="0" t="str">
        <f aca="false">VLOOKUP(I51,code!$D$3:$E$22,2,0)</f>
        <v>Iby3JidtKp9</v>
      </c>
      <c r="Q51" s="7" t="n">
        <f aca="false">VLOOKUP(L51,code!$G$4:$H$11,2,0)</f>
        <v>1</v>
      </c>
      <c r="S51" s="0" t="n">
        <f aca="false">COUNTIF(B:B, "=" &amp; B51)</f>
        <v>1</v>
      </c>
    </row>
    <row r="52" customFormat="false" ht="100.7" hidden="false" customHeight="false" outlineLevel="0" collapsed="false">
      <c r="A52" s="0" t="n">
        <v>48</v>
      </c>
      <c r="B52" s="4" t="n">
        <v>500010683</v>
      </c>
      <c r="C52" s="5" t="s">
        <v>136</v>
      </c>
      <c r="D52" s="6" t="s">
        <v>92</v>
      </c>
      <c r="E52" s="8" t="s">
        <v>137</v>
      </c>
      <c r="F52" s="6" t="s">
        <v>138</v>
      </c>
      <c r="G52" s="5" t="s">
        <v>136</v>
      </c>
      <c r="H52" s="6" t="s">
        <v>139</v>
      </c>
      <c r="I52" s="6" t="s">
        <v>34</v>
      </c>
      <c r="J52" s="6" t="s">
        <v>35</v>
      </c>
      <c r="K52" s="6"/>
      <c r="L52" s="4" t="n">
        <v>7</v>
      </c>
      <c r="M52" s="6"/>
      <c r="N52" s="6" t="s">
        <v>36</v>
      </c>
      <c r="O52" s="0" t="n">
        <f aca="false">IF(D52=0,"",VLOOKUP(D52,code!$A$3:$B$25,2,0))</f>
        <v>7</v>
      </c>
      <c r="P52" s="0" t="str">
        <f aca="false">VLOOKUP(I52,code!$D$3:$E$22,2,0)</f>
        <v>bY3Y84e0QZo</v>
      </c>
      <c r="Q52" s="7" t="n">
        <f aca="false">VLOOKUP(L52,code!$G$4:$H$11,2,0)</f>
        <v>1</v>
      </c>
      <c r="S52" s="0" t="n">
        <f aca="false">COUNTIF(B:B, "=" &amp; B52)</f>
        <v>1</v>
      </c>
    </row>
    <row r="53" customFormat="false" ht="15" hidden="false" customHeight="false" outlineLevel="0" collapsed="false">
      <c r="A53" s="0" t="n">
        <v>49</v>
      </c>
      <c r="B53" s="4" t="n">
        <v>500010689</v>
      </c>
      <c r="C53" s="5" t="s">
        <v>136</v>
      </c>
      <c r="D53" s="6" t="s">
        <v>118</v>
      </c>
      <c r="E53" s="6" t="s">
        <v>140</v>
      </c>
      <c r="F53" s="6" t="s">
        <v>141</v>
      </c>
      <c r="G53" s="5" t="s">
        <v>142</v>
      </c>
      <c r="H53" s="6" t="s">
        <v>143</v>
      </c>
      <c r="I53" s="6" t="s">
        <v>144</v>
      </c>
      <c r="J53" s="6" t="s">
        <v>145</v>
      </c>
      <c r="K53" s="6"/>
      <c r="L53" s="4" t="n">
        <v>7</v>
      </c>
      <c r="M53" s="5" t="s">
        <v>146</v>
      </c>
      <c r="N53" s="6" t="s">
        <v>147</v>
      </c>
      <c r="O53" s="0" t="n">
        <f aca="false">IF(D53=0,"",VLOOKUP(D53,code!$A$3:$B$25,2,0))</f>
        <v>5</v>
      </c>
      <c r="P53" s="0" t="str">
        <f aca="false">VLOOKUP(I53,code!$D$3:$E$22,2,0)</f>
        <v>bkaVfr2QF9a</v>
      </c>
      <c r="Q53" s="7" t="n">
        <f aca="false">VLOOKUP(L53,code!$G$4:$H$11,2,0)</f>
        <v>1</v>
      </c>
      <c r="S53" s="0" t="n">
        <f aca="false">COUNTIF(B:B, "=" &amp; B53)</f>
        <v>1</v>
      </c>
    </row>
    <row r="54" customFormat="false" ht="15" hidden="false" customHeight="false" outlineLevel="0" collapsed="false">
      <c r="A54" s="0" t="n">
        <v>50</v>
      </c>
      <c r="B54" s="4" t="n">
        <v>500010707</v>
      </c>
      <c r="C54" s="5" t="s">
        <v>136</v>
      </c>
      <c r="D54" s="6" t="s">
        <v>118</v>
      </c>
      <c r="E54" s="6" t="s">
        <v>148</v>
      </c>
      <c r="F54" s="6" t="s">
        <v>141</v>
      </c>
      <c r="G54" s="5" t="s">
        <v>142</v>
      </c>
      <c r="H54" s="6" t="s">
        <v>143</v>
      </c>
      <c r="I54" s="6" t="s">
        <v>49</v>
      </c>
      <c r="J54" s="6" t="s">
        <v>149</v>
      </c>
      <c r="K54" s="6"/>
      <c r="L54" s="4" t="n">
        <v>7</v>
      </c>
      <c r="M54" s="6"/>
      <c r="N54" s="6" t="s">
        <v>150</v>
      </c>
      <c r="O54" s="0" t="n">
        <f aca="false">IF(D54=0,"",VLOOKUP(D54,code!$A$3:$B$25,2,0))</f>
        <v>5</v>
      </c>
      <c r="P54" s="0" t="str">
        <f aca="false">VLOOKUP(I54,code!$D$3:$E$22,2,0)</f>
        <v>o4HGBqPEBWR</v>
      </c>
      <c r="Q54" s="7" t="n">
        <f aca="false">VLOOKUP(L54,code!$G$4:$H$11,2,0)</f>
        <v>1</v>
      </c>
      <c r="S54" s="0" t="n">
        <f aca="false">COUNTIF(B:B, "=" &amp; B54)</f>
        <v>1</v>
      </c>
    </row>
    <row r="55" customFormat="false" ht="72.35" hidden="false" customHeight="false" outlineLevel="0" collapsed="false">
      <c r="A55" s="0" t="n">
        <v>51</v>
      </c>
      <c r="B55" s="4" t="n">
        <v>500010708</v>
      </c>
      <c r="C55" s="5" t="s">
        <v>136</v>
      </c>
      <c r="D55" s="6" t="s">
        <v>118</v>
      </c>
      <c r="E55" s="8" t="s">
        <v>151</v>
      </c>
      <c r="F55" s="6" t="s">
        <v>141</v>
      </c>
      <c r="G55" s="5" t="s">
        <v>142</v>
      </c>
      <c r="H55" s="6" t="s">
        <v>143</v>
      </c>
      <c r="I55" s="6" t="s">
        <v>49</v>
      </c>
      <c r="J55" s="6" t="s">
        <v>34</v>
      </c>
      <c r="K55" s="6"/>
      <c r="L55" s="4" t="n">
        <v>7</v>
      </c>
      <c r="M55" s="6"/>
      <c r="N55" s="6" t="s">
        <v>150</v>
      </c>
      <c r="O55" s="0" t="n">
        <f aca="false">IF(D55=0,"",VLOOKUP(D55,code!$A$3:$B$25,2,0))</f>
        <v>5</v>
      </c>
      <c r="P55" s="0" t="str">
        <f aca="false">VLOOKUP(I55,code!$D$3:$E$22,2,0)</f>
        <v>o4HGBqPEBWR</v>
      </c>
      <c r="Q55" s="7" t="n">
        <f aca="false">VLOOKUP(L55,code!$G$4:$H$11,2,0)</f>
        <v>1</v>
      </c>
      <c r="S55" s="0" t="n">
        <f aca="false">COUNTIF(B:B, "=" &amp; B55)</f>
        <v>1</v>
      </c>
    </row>
    <row r="56" customFormat="false" ht="29.85" hidden="false" customHeight="false" outlineLevel="0" collapsed="false">
      <c r="A56" s="0" t="n">
        <v>52</v>
      </c>
      <c r="B56" s="4" t="n">
        <v>500010709</v>
      </c>
      <c r="C56" s="5" t="s">
        <v>136</v>
      </c>
      <c r="D56" s="6" t="s">
        <v>118</v>
      </c>
      <c r="E56" s="8" t="s">
        <v>152</v>
      </c>
      <c r="F56" s="6" t="s">
        <v>141</v>
      </c>
      <c r="G56" s="5" t="s">
        <v>142</v>
      </c>
      <c r="H56" s="6" t="s">
        <v>143</v>
      </c>
      <c r="I56" s="6" t="s">
        <v>34</v>
      </c>
      <c r="J56" s="6" t="s">
        <v>153</v>
      </c>
      <c r="K56" s="6"/>
      <c r="L56" s="4" t="n">
        <v>6</v>
      </c>
      <c r="M56" s="5" t="s">
        <v>146</v>
      </c>
      <c r="N56" s="6" t="s">
        <v>36</v>
      </c>
      <c r="O56" s="0" t="n">
        <f aca="false">IF(D56=0,"",VLOOKUP(D56,code!$A$3:$B$25,2,0))</f>
        <v>5</v>
      </c>
      <c r="P56" s="0" t="str">
        <f aca="false">VLOOKUP(I56,code!$D$3:$E$22,2,0)</f>
        <v>bY3Y84e0QZo</v>
      </c>
      <c r="Q56" s="7" t="n">
        <f aca="false">VLOOKUP(L56,code!$G$4:$H$11,2,0)</f>
        <v>1</v>
      </c>
      <c r="S56" s="0" t="n">
        <f aca="false">COUNTIF(B:B, "=" &amp; B56)</f>
        <v>1</v>
      </c>
    </row>
    <row r="57" customFormat="false" ht="15" hidden="false" customHeight="false" outlineLevel="0" collapsed="false">
      <c r="A57" s="0" t="n">
        <v>53</v>
      </c>
      <c r="B57" s="4" t="n">
        <v>500010615</v>
      </c>
      <c r="C57" s="5" t="s">
        <v>154</v>
      </c>
      <c r="D57" s="6" t="s">
        <v>86</v>
      </c>
      <c r="E57" s="6" t="s">
        <v>155</v>
      </c>
      <c r="F57" s="6" t="s">
        <v>156</v>
      </c>
      <c r="G57" s="5" t="s">
        <v>157</v>
      </c>
      <c r="H57" s="6" t="s">
        <v>158</v>
      </c>
      <c r="I57" s="6" t="s">
        <v>61</v>
      </c>
      <c r="J57" s="6"/>
      <c r="K57" s="6"/>
      <c r="L57" s="4" t="n">
        <v>2</v>
      </c>
      <c r="M57" s="6"/>
      <c r="N57" s="6" t="s">
        <v>62</v>
      </c>
      <c r="O57" s="0" t="n">
        <f aca="false">IF(D57=0,"",VLOOKUP(D57,code!$A$3:$B$25,2,0))</f>
        <v>4</v>
      </c>
      <c r="P57" s="0" t="str">
        <f aca="false">VLOOKUP(I57,code!$D$3:$E$22,2,0)</f>
        <v>GTVHvbT8asZ</v>
      </c>
      <c r="Q57" s="7" t="n">
        <f aca="false">VLOOKUP(L57,code!$G$4:$H$11,2,0)</f>
        <v>1</v>
      </c>
      <c r="S57" s="0" t="n">
        <f aca="false">COUNTIF(B:B, "=" &amp; B57)</f>
        <v>1</v>
      </c>
    </row>
    <row r="58" customFormat="false" ht="15" hidden="false" customHeight="false" outlineLevel="0" collapsed="false">
      <c r="A58" s="0" t="n">
        <v>54</v>
      </c>
      <c r="B58" s="4" t="n">
        <v>500010616</v>
      </c>
      <c r="C58" s="5" t="s">
        <v>154</v>
      </c>
      <c r="D58" s="6" t="s">
        <v>86</v>
      </c>
      <c r="E58" s="6" t="s">
        <v>159</v>
      </c>
      <c r="F58" s="6" t="s">
        <v>156</v>
      </c>
      <c r="G58" s="5" t="s">
        <v>157</v>
      </c>
      <c r="H58" s="6" t="s">
        <v>158</v>
      </c>
      <c r="I58" s="6" t="s">
        <v>61</v>
      </c>
      <c r="J58" s="6"/>
      <c r="K58" s="6"/>
      <c r="L58" s="4" t="n">
        <v>2</v>
      </c>
      <c r="M58" s="6"/>
      <c r="N58" s="6" t="s">
        <v>62</v>
      </c>
      <c r="O58" s="0" t="n">
        <f aca="false">IF(D58=0,"",VLOOKUP(D58,code!$A$3:$B$25,2,0))</f>
        <v>4</v>
      </c>
      <c r="P58" s="0" t="str">
        <f aca="false">VLOOKUP(I58,code!$D$3:$E$22,2,0)</f>
        <v>GTVHvbT8asZ</v>
      </c>
      <c r="Q58" s="7" t="n">
        <f aca="false">VLOOKUP(L58,code!$G$4:$H$11,2,0)</f>
        <v>1</v>
      </c>
      <c r="S58" s="0" t="n">
        <f aca="false">COUNTIF(B:B, "=" &amp; B58)</f>
        <v>1</v>
      </c>
    </row>
    <row r="59" customFormat="false" ht="15" hidden="false" customHeight="false" outlineLevel="0" collapsed="false">
      <c r="A59" s="0" t="n">
        <v>55</v>
      </c>
      <c r="B59" s="4" t="n">
        <v>500010640</v>
      </c>
      <c r="C59" s="5" t="s">
        <v>154</v>
      </c>
      <c r="D59" s="6" t="s">
        <v>86</v>
      </c>
      <c r="E59" s="6" t="s">
        <v>160</v>
      </c>
      <c r="F59" s="6" t="s">
        <v>156</v>
      </c>
      <c r="G59" s="5" t="s">
        <v>157</v>
      </c>
      <c r="H59" s="6" t="s">
        <v>158</v>
      </c>
      <c r="I59" s="6" t="s">
        <v>79</v>
      </c>
      <c r="J59" s="6" t="s">
        <v>61</v>
      </c>
      <c r="K59" s="6"/>
      <c r="L59" s="4" t="n">
        <v>6</v>
      </c>
      <c r="M59" s="5" t="s">
        <v>161</v>
      </c>
      <c r="N59" s="6" t="s">
        <v>162</v>
      </c>
      <c r="O59" s="0" t="n">
        <f aca="false">IF(D59=0,"",VLOOKUP(D59,code!$A$3:$B$25,2,0))</f>
        <v>4</v>
      </c>
      <c r="P59" s="0" t="str">
        <f aca="false">VLOOKUP(I59,code!$D$3:$E$22,2,0)</f>
        <v>NN5O0k8tqYf</v>
      </c>
      <c r="Q59" s="7" t="n">
        <f aca="false">VLOOKUP(L59,code!$G$4:$H$11,2,0)</f>
        <v>1</v>
      </c>
      <c r="S59" s="0" t="n">
        <f aca="false">COUNTIF(B:B, "=" &amp; B59)</f>
        <v>1</v>
      </c>
    </row>
    <row r="60" customFormat="false" ht="15" hidden="false" customHeight="false" outlineLevel="0" collapsed="false">
      <c r="A60" s="0" t="n">
        <v>56</v>
      </c>
      <c r="B60" s="4" t="n">
        <v>500010598</v>
      </c>
      <c r="C60" s="5" t="s">
        <v>157</v>
      </c>
      <c r="D60" s="6" t="s">
        <v>118</v>
      </c>
      <c r="E60" s="6" t="s">
        <v>163</v>
      </c>
      <c r="F60" s="6" t="s">
        <v>164</v>
      </c>
      <c r="G60" s="5" t="s">
        <v>165</v>
      </c>
      <c r="H60" s="6" t="s">
        <v>166</v>
      </c>
      <c r="I60" s="6" t="s">
        <v>40</v>
      </c>
      <c r="J60" s="6"/>
      <c r="K60" s="6"/>
      <c r="L60" s="4" t="n">
        <v>6</v>
      </c>
      <c r="M60" s="6"/>
      <c r="N60" s="6" t="s">
        <v>167</v>
      </c>
      <c r="O60" s="0" t="n">
        <f aca="false">IF(D60=0,"",VLOOKUP(D60,code!$A$3:$B$25,2,0))</f>
        <v>5</v>
      </c>
      <c r="P60" s="0" t="str">
        <f aca="false">VLOOKUP(I60,code!$D$3:$E$22,2,0)</f>
        <v>Iby3JidtKp9</v>
      </c>
      <c r="Q60" s="7" t="n">
        <f aca="false">VLOOKUP(L60,code!$G$4:$H$11,2,0)</f>
        <v>1</v>
      </c>
      <c r="S60" s="0" t="n">
        <f aca="false">COUNTIF(B:B, "=" &amp; B60)</f>
        <v>1</v>
      </c>
    </row>
    <row r="61" customFormat="false" ht="15" hidden="false" customHeight="false" outlineLevel="0" collapsed="false">
      <c r="A61" s="0" t="n">
        <v>57</v>
      </c>
      <c r="B61" s="4" t="n">
        <v>500010599</v>
      </c>
      <c r="C61" s="5" t="s">
        <v>157</v>
      </c>
      <c r="D61" s="6" t="s">
        <v>118</v>
      </c>
      <c r="E61" s="6" t="s">
        <v>168</v>
      </c>
      <c r="F61" s="6" t="s">
        <v>164</v>
      </c>
      <c r="G61" s="5" t="s">
        <v>165</v>
      </c>
      <c r="H61" s="6" t="s">
        <v>166</v>
      </c>
      <c r="I61" s="6" t="s">
        <v>40</v>
      </c>
      <c r="J61" s="6"/>
      <c r="K61" s="6"/>
      <c r="L61" s="4" t="n">
        <v>6</v>
      </c>
      <c r="M61" s="6"/>
      <c r="N61" s="6" t="s">
        <v>167</v>
      </c>
      <c r="O61" s="0" t="n">
        <f aca="false">IF(D61=0,"",VLOOKUP(D61,code!$A$3:$B$25,2,0))</f>
        <v>5</v>
      </c>
      <c r="P61" s="0" t="str">
        <f aca="false">VLOOKUP(I61,code!$D$3:$E$22,2,0)</f>
        <v>Iby3JidtKp9</v>
      </c>
      <c r="Q61" s="7" t="n">
        <f aca="false">VLOOKUP(L61,code!$G$4:$H$11,2,0)</f>
        <v>1</v>
      </c>
      <c r="S61" s="0" t="n">
        <f aca="false">COUNTIF(B:B, "=" &amp; B61)</f>
        <v>1</v>
      </c>
    </row>
    <row r="62" customFormat="false" ht="15" hidden="false" customHeight="false" outlineLevel="0" collapsed="false">
      <c r="A62" s="0" t="n">
        <v>58</v>
      </c>
      <c r="B62" s="4" t="n">
        <v>500010602</v>
      </c>
      <c r="C62" s="5" t="s">
        <v>157</v>
      </c>
      <c r="D62" s="6" t="s">
        <v>118</v>
      </c>
      <c r="E62" s="6" t="s">
        <v>169</v>
      </c>
      <c r="F62" s="6" t="s">
        <v>164</v>
      </c>
      <c r="G62" s="5" t="s">
        <v>165</v>
      </c>
      <c r="H62" s="6" t="s">
        <v>166</v>
      </c>
      <c r="I62" s="6" t="s">
        <v>40</v>
      </c>
      <c r="J62" s="6"/>
      <c r="K62" s="6"/>
      <c r="L62" s="4" t="n">
        <v>6</v>
      </c>
      <c r="M62" s="6"/>
      <c r="N62" s="6" t="s">
        <v>167</v>
      </c>
      <c r="O62" s="0" t="n">
        <f aca="false">IF(D62=0,"",VLOOKUP(D62,code!$A$3:$B$25,2,0))</f>
        <v>5</v>
      </c>
      <c r="P62" s="0" t="str">
        <f aca="false">VLOOKUP(I62,code!$D$3:$E$22,2,0)</f>
        <v>Iby3JidtKp9</v>
      </c>
      <c r="Q62" s="7" t="n">
        <f aca="false">VLOOKUP(L62,code!$G$4:$H$11,2,0)</f>
        <v>1</v>
      </c>
      <c r="S62" s="0" t="n">
        <f aca="false">COUNTIF(B:B, "=" &amp; B62)</f>
        <v>1</v>
      </c>
    </row>
    <row r="63" customFormat="false" ht="15" hidden="false" customHeight="false" outlineLevel="0" collapsed="false">
      <c r="A63" s="0" t="n">
        <v>59</v>
      </c>
      <c r="B63" s="4" t="n">
        <v>500010603</v>
      </c>
      <c r="C63" s="5" t="s">
        <v>157</v>
      </c>
      <c r="D63" s="6" t="s">
        <v>118</v>
      </c>
      <c r="E63" s="6" t="s">
        <v>170</v>
      </c>
      <c r="F63" s="6" t="s">
        <v>164</v>
      </c>
      <c r="G63" s="5" t="s">
        <v>165</v>
      </c>
      <c r="H63" s="6" t="s">
        <v>166</v>
      </c>
      <c r="I63" s="6" t="s">
        <v>40</v>
      </c>
      <c r="J63" s="6"/>
      <c r="K63" s="6"/>
      <c r="L63" s="4" t="n">
        <v>6</v>
      </c>
      <c r="M63" s="6"/>
      <c r="N63" s="6" t="s">
        <v>167</v>
      </c>
      <c r="O63" s="0" t="n">
        <f aca="false">IF(D63=0,"",VLOOKUP(D63,code!$A$3:$B$25,2,0))</f>
        <v>5</v>
      </c>
      <c r="P63" s="0" t="str">
        <f aca="false">VLOOKUP(I63,code!$D$3:$E$22,2,0)</f>
        <v>Iby3JidtKp9</v>
      </c>
      <c r="Q63" s="7" t="n">
        <f aca="false">VLOOKUP(L63,code!$G$4:$H$11,2,0)</f>
        <v>1</v>
      </c>
      <c r="S63" s="0" t="n">
        <f aca="false">COUNTIF(B:B, "=" &amp; B63)</f>
        <v>1</v>
      </c>
    </row>
    <row r="64" customFormat="false" ht="15" hidden="false" customHeight="false" outlineLevel="0" collapsed="false">
      <c r="A64" s="0" t="n">
        <v>60</v>
      </c>
      <c r="B64" s="4" t="n">
        <v>500010604</v>
      </c>
      <c r="C64" s="5" t="s">
        <v>157</v>
      </c>
      <c r="D64" s="6" t="s">
        <v>118</v>
      </c>
      <c r="E64" s="6" t="s">
        <v>171</v>
      </c>
      <c r="F64" s="6" t="s">
        <v>164</v>
      </c>
      <c r="G64" s="5" t="s">
        <v>165</v>
      </c>
      <c r="H64" s="6" t="s">
        <v>166</v>
      </c>
      <c r="I64" s="6" t="s">
        <v>40</v>
      </c>
      <c r="J64" s="6"/>
      <c r="K64" s="6"/>
      <c r="L64" s="4" t="n">
        <v>6</v>
      </c>
      <c r="M64" s="6"/>
      <c r="N64" s="6" t="s">
        <v>167</v>
      </c>
      <c r="O64" s="0" t="n">
        <f aca="false">IF(D64=0,"",VLOOKUP(D64,code!$A$3:$B$25,2,0))</f>
        <v>5</v>
      </c>
      <c r="P64" s="0" t="str">
        <f aca="false">VLOOKUP(I64,code!$D$3:$E$22,2,0)</f>
        <v>Iby3JidtKp9</v>
      </c>
      <c r="Q64" s="7" t="n">
        <f aca="false">VLOOKUP(L64,code!$G$4:$H$11,2,0)</f>
        <v>1</v>
      </c>
      <c r="S64" s="0" t="n">
        <f aca="false">COUNTIF(B:B, "=" &amp; B64)</f>
        <v>1</v>
      </c>
    </row>
    <row r="65" customFormat="false" ht="15" hidden="false" customHeight="false" outlineLevel="0" collapsed="false">
      <c r="A65" s="0" t="n">
        <v>61</v>
      </c>
      <c r="B65" s="4" t="n">
        <v>500010605</v>
      </c>
      <c r="C65" s="5" t="s">
        <v>157</v>
      </c>
      <c r="D65" s="6" t="s">
        <v>118</v>
      </c>
      <c r="E65" s="6" t="s">
        <v>172</v>
      </c>
      <c r="F65" s="6" t="s">
        <v>164</v>
      </c>
      <c r="G65" s="5" t="s">
        <v>165</v>
      </c>
      <c r="H65" s="6" t="s">
        <v>166</v>
      </c>
      <c r="I65" s="6" t="s">
        <v>40</v>
      </c>
      <c r="J65" s="6"/>
      <c r="K65" s="6"/>
      <c r="L65" s="4" t="n">
        <v>6</v>
      </c>
      <c r="M65" s="6"/>
      <c r="N65" s="6" t="s">
        <v>167</v>
      </c>
      <c r="O65" s="0" t="n">
        <f aca="false">IF(D65=0,"",VLOOKUP(D65,code!$A$3:$B$25,2,0))</f>
        <v>5</v>
      </c>
      <c r="P65" s="0" t="str">
        <f aca="false">VLOOKUP(I65,code!$D$3:$E$22,2,0)</f>
        <v>Iby3JidtKp9</v>
      </c>
      <c r="Q65" s="7" t="n">
        <f aca="false">VLOOKUP(L65,code!$G$4:$H$11,2,0)</f>
        <v>1</v>
      </c>
      <c r="S65" s="0" t="n">
        <f aca="false">COUNTIF(B:B, "=" &amp; B65)</f>
        <v>1</v>
      </c>
    </row>
    <row r="66" customFormat="false" ht="15" hidden="false" customHeight="false" outlineLevel="0" collapsed="false">
      <c r="A66" s="0" t="n">
        <v>62</v>
      </c>
      <c r="B66" s="4" t="n">
        <v>500010606</v>
      </c>
      <c r="C66" s="5" t="s">
        <v>157</v>
      </c>
      <c r="D66" s="6" t="s">
        <v>118</v>
      </c>
      <c r="E66" s="6" t="s">
        <v>173</v>
      </c>
      <c r="F66" s="6" t="s">
        <v>164</v>
      </c>
      <c r="G66" s="5" t="s">
        <v>165</v>
      </c>
      <c r="H66" s="6" t="s">
        <v>166</v>
      </c>
      <c r="I66" s="6" t="s">
        <v>61</v>
      </c>
      <c r="J66" s="6"/>
      <c r="K66" s="6"/>
      <c r="L66" s="4" t="n">
        <v>2</v>
      </c>
      <c r="M66" s="6"/>
      <c r="N66" s="6" t="s">
        <v>62</v>
      </c>
      <c r="O66" s="0" t="n">
        <f aca="false">IF(D66=0,"",VLOOKUP(D66,code!$A$3:$B$25,2,0))</f>
        <v>5</v>
      </c>
      <c r="P66" s="0" t="str">
        <f aca="false">VLOOKUP(I66,code!$D$3:$E$22,2,0)</f>
        <v>GTVHvbT8asZ</v>
      </c>
      <c r="Q66" s="7" t="n">
        <f aca="false">VLOOKUP(L66,code!$G$4:$H$11,2,0)</f>
        <v>1</v>
      </c>
      <c r="S66" s="0" t="n">
        <f aca="false">COUNTIF(B:B, "=" &amp; B66)</f>
        <v>1</v>
      </c>
    </row>
    <row r="67" customFormat="false" ht="15" hidden="false" customHeight="false" outlineLevel="0" collapsed="false">
      <c r="A67" s="0" t="n">
        <v>63</v>
      </c>
      <c r="B67" s="4" t="n">
        <v>500010607</v>
      </c>
      <c r="C67" s="5" t="s">
        <v>157</v>
      </c>
      <c r="D67" s="6" t="s">
        <v>118</v>
      </c>
      <c r="E67" s="6" t="s">
        <v>174</v>
      </c>
      <c r="F67" s="6" t="s">
        <v>164</v>
      </c>
      <c r="G67" s="5" t="s">
        <v>165</v>
      </c>
      <c r="H67" s="6" t="s">
        <v>166</v>
      </c>
      <c r="I67" s="6" t="s">
        <v>61</v>
      </c>
      <c r="J67" s="6"/>
      <c r="K67" s="6"/>
      <c r="L67" s="4" t="n">
        <v>2</v>
      </c>
      <c r="M67" s="6"/>
      <c r="N67" s="6" t="s">
        <v>62</v>
      </c>
      <c r="O67" s="0" t="n">
        <f aca="false">IF(D67=0,"",VLOOKUP(D67,code!$A$3:$B$25,2,0))</f>
        <v>5</v>
      </c>
      <c r="P67" s="0" t="str">
        <f aca="false">VLOOKUP(I67,code!$D$3:$E$22,2,0)</f>
        <v>GTVHvbT8asZ</v>
      </c>
      <c r="Q67" s="7" t="n">
        <f aca="false">VLOOKUP(L67,code!$G$4:$H$11,2,0)</f>
        <v>1</v>
      </c>
      <c r="S67" s="0" t="n">
        <f aca="false">COUNTIF(B:B, "=" &amp; B67)</f>
        <v>1</v>
      </c>
    </row>
    <row r="68" customFormat="false" ht="15" hidden="false" customHeight="false" outlineLevel="0" collapsed="false">
      <c r="A68" s="0" t="n">
        <v>64</v>
      </c>
      <c r="B68" s="4" t="n">
        <v>500010608</v>
      </c>
      <c r="C68" s="5" t="s">
        <v>157</v>
      </c>
      <c r="D68" s="6" t="s">
        <v>118</v>
      </c>
      <c r="E68" s="6" t="s">
        <v>175</v>
      </c>
      <c r="F68" s="6" t="s">
        <v>164</v>
      </c>
      <c r="G68" s="5" t="s">
        <v>165</v>
      </c>
      <c r="H68" s="6" t="s">
        <v>166</v>
      </c>
      <c r="I68" s="6" t="s">
        <v>61</v>
      </c>
      <c r="J68" s="6"/>
      <c r="K68" s="6"/>
      <c r="L68" s="4" t="n">
        <v>2</v>
      </c>
      <c r="M68" s="6"/>
      <c r="N68" s="6" t="s">
        <v>62</v>
      </c>
      <c r="O68" s="0" t="n">
        <f aca="false">IF(D68=0,"",VLOOKUP(D68,code!$A$3:$B$25,2,0))</f>
        <v>5</v>
      </c>
      <c r="P68" s="0" t="str">
        <f aca="false">VLOOKUP(I68,code!$D$3:$E$22,2,0)</f>
        <v>GTVHvbT8asZ</v>
      </c>
      <c r="Q68" s="7" t="n">
        <f aca="false">VLOOKUP(L68,code!$G$4:$H$11,2,0)</f>
        <v>1</v>
      </c>
      <c r="S68" s="0" t="n">
        <f aca="false">COUNTIF(B:B, "=" &amp; B68)</f>
        <v>1</v>
      </c>
    </row>
    <row r="69" customFormat="false" ht="15" hidden="false" customHeight="false" outlineLevel="0" collapsed="false">
      <c r="A69" s="0" t="n">
        <v>65</v>
      </c>
      <c r="B69" s="4" t="n">
        <v>500010609</v>
      </c>
      <c r="C69" s="5" t="s">
        <v>157</v>
      </c>
      <c r="D69" s="6" t="s">
        <v>118</v>
      </c>
      <c r="E69" s="6" t="s">
        <v>176</v>
      </c>
      <c r="F69" s="6" t="s">
        <v>164</v>
      </c>
      <c r="G69" s="5" t="s">
        <v>165</v>
      </c>
      <c r="H69" s="6" t="s">
        <v>166</v>
      </c>
      <c r="I69" s="6" t="s">
        <v>61</v>
      </c>
      <c r="J69" s="6"/>
      <c r="K69" s="6"/>
      <c r="L69" s="4" t="n">
        <v>2</v>
      </c>
      <c r="M69" s="6"/>
      <c r="N69" s="6" t="s">
        <v>62</v>
      </c>
      <c r="O69" s="0" t="n">
        <f aca="false">IF(D69=0,"",VLOOKUP(D69,code!$A$3:$B$25,2,0))</f>
        <v>5</v>
      </c>
      <c r="P69" s="0" t="str">
        <f aca="false">VLOOKUP(I69,code!$D$3:$E$22,2,0)</f>
        <v>GTVHvbT8asZ</v>
      </c>
      <c r="Q69" s="7" t="n">
        <f aca="false">VLOOKUP(L69,code!$G$4:$H$11,2,0)</f>
        <v>1</v>
      </c>
      <c r="S69" s="0" t="n">
        <f aca="false">COUNTIF(B:B, "=" &amp; B69)</f>
        <v>1</v>
      </c>
    </row>
    <row r="70" customFormat="false" ht="15" hidden="false" customHeight="false" outlineLevel="0" collapsed="false">
      <c r="A70" s="0" t="n">
        <v>66</v>
      </c>
      <c r="B70" s="4" t="n">
        <v>500010610</v>
      </c>
      <c r="C70" s="5" t="s">
        <v>157</v>
      </c>
      <c r="D70" s="6" t="s">
        <v>118</v>
      </c>
      <c r="E70" s="6" t="s">
        <v>177</v>
      </c>
      <c r="F70" s="6" t="s">
        <v>164</v>
      </c>
      <c r="G70" s="5" t="s">
        <v>165</v>
      </c>
      <c r="H70" s="6" t="s">
        <v>166</v>
      </c>
      <c r="I70" s="6" t="s">
        <v>61</v>
      </c>
      <c r="J70" s="6"/>
      <c r="K70" s="6"/>
      <c r="L70" s="4" t="n">
        <v>2</v>
      </c>
      <c r="M70" s="6"/>
      <c r="N70" s="6" t="s">
        <v>62</v>
      </c>
      <c r="O70" s="0" t="n">
        <f aca="false">IF(D70=0,"",VLOOKUP(D70,code!$A$3:$B$25,2,0))</f>
        <v>5</v>
      </c>
      <c r="P70" s="0" t="str">
        <f aca="false">VLOOKUP(I70,code!$D$3:$E$22,2,0)</f>
        <v>GTVHvbT8asZ</v>
      </c>
      <c r="Q70" s="7" t="n">
        <f aca="false">VLOOKUP(L70,code!$G$4:$H$11,2,0)</f>
        <v>1</v>
      </c>
      <c r="S70" s="0" t="n">
        <f aca="false">COUNTIF(B:B, "=" &amp; B70)</f>
        <v>1</v>
      </c>
    </row>
    <row r="71" customFormat="false" ht="129.1" hidden="false" customHeight="false" outlineLevel="0" collapsed="false">
      <c r="A71" s="0" t="n">
        <v>67</v>
      </c>
      <c r="B71" s="4" t="n">
        <v>500010611</v>
      </c>
      <c r="C71" s="5" t="s">
        <v>157</v>
      </c>
      <c r="D71" s="6" t="s">
        <v>118</v>
      </c>
      <c r="E71" s="8" t="s">
        <v>178</v>
      </c>
      <c r="F71" s="6" t="s">
        <v>164</v>
      </c>
      <c r="G71" s="5" t="s">
        <v>165</v>
      </c>
      <c r="H71" s="6" t="s">
        <v>166</v>
      </c>
      <c r="I71" s="6" t="s">
        <v>61</v>
      </c>
      <c r="J71" s="6"/>
      <c r="K71" s="6"/>
      <c r="L71" s="4" t="n">
        <v>2</v>
      </c>
      <c r="M71" s="6"/>
      <c r="N71" s="6" t="s">
        <v>62</v>
      </c>
      <c r="O71" s="0" t="n">
        <f aca="false">IF(D71=0,"",VLOOKUP(D71,code!$A$3:$B$25,2,0))</f>
        <v>5</v>
      </c>
      <c r="P71" s="0" t="str">
        <f aca="false">VLOOKUP(I71,code!$D$3:$E$22,2,0)</f>
        <v>GTVHvbT8asZ</v>
      </c>
      <c r="Q71" s="7" t="n">
        <f aca="false">VLOOKUP(L71,code!$G$4:$H$11,2,0)</f>
        <v>1</v>
      </c>
      <c r="S71" s="0" t="n">
        <f aca="false">COUNTIF(B:B, "=" &amp; B71)</f>
        <v>1</v>
      </c>
    </row>
    <row r="72" customFormat="false" ht="15" hidden="false" customHeight="false" outlineLevel="0" collapsed="false">
      <c r="A72" s="0" t="n">
        <v>68</v>
      </c>
      <c r="B72" s="4" t="n">
        <v>500010620</v>
      </c>
      <c r="C72" s="5" t="s">
        <v>157</v>
      </c>
      <c r="D72" s="6" t="s">
        <v>118</v>
      </c>
      <c r="E72" s="6" t="s">
        <v>179</v>
      </c>
      <c r="F72" s="6" t="s">
        <v>164</v>
      </c>
      <c r="G72" s="5" t="s">
        <v>165</v>
      </c>
      <c r="H72" s="6" t="s">
        <v>166</v>
      </c>
      <c r="I72" s="6" t="s">
        <v>40</v>
      </c>
      <c r="J72" s="6"/>
      <c r="K72" s="6"/>
      <c r="L72" s="4" t="n">
        <v>6</v>
      </c>
      <c r="M72" s="6"/>
      <c r="N72" s="6" t="s">
        <v>167</v>
      </c>
      <c r="O72" s="0" t="n">
        <f aca="false">IF(D72=0,"",VLOOKUP(D72,code!$A$3:$B$25,2,0))</f>
        <v>5</v>
      </c>
      <c r="P72" s="0" t="str">
        <f aca="false">VLOOKUP(I72,code!$D$3:$E$22,2,0)</f>
        <v>Iby3JidtKp9</v>
      </c>
      <c r="Q72" s="7" t="n">
        <f aca="false">VLOOKUP(L72,code!$G$4:$H$11,2,0)</f>
        <v>1</v>
      </c>
      <c r="S72" s="0" t="n">
        <f aca="false">COUNTIF(B:B, "=" &amp; B72)</f>
        <v>1</v>
      </c>
    </row>
    <row r="73" customFormat="false" ht="15" hidden="false" customHeight="false" outlineLevel="0" collapsed="false">
      <c r="A73" s="0" t="n">
        <v>69</v>
      </c>
      <c r="B73" s="4" t="n">
        <v>500010621</v>
      </c>
      <c r="C73" s="5" t="s">
        <v>157</v>
      </c>
      <c r="D73" s="6" t="s">
        <v>118</v>
      </c>
      <c r="E73" s="6" t="s">
        <v>180</v>
      </c>
      <c r="F73" s="6" t="s">
        <v>164</v>
      </c>
      <c r="G73" s="5" t="s">
        <v>165</v>
      </c>
      <c r="H73" s="6" t="s">
        <v>166</v>
      </c>
      <c r="I73" s="6" t="s">
        <v>40</v>
      </c>
      <c r="J73" s="6"/>
      <c r="K73" s="6"/>
      <c r="L73" s="4" t="n">
        <v>6</v>
      </c>
      <c r="M73" s="6"/>
      <c r="N73" s="6" t="s">
        <v>167</v>
      </c>
      <c r="O73" s="0" t="n">
        <f aca="false">IF(D73=0,"",VLOOKUP(D73,code!$A$3:$B$25,2,0))</f>
        <v>5</v>
      </c>
      <c r="P73" s="0" t="str">
        <f aca="false">VLOOKUP(I73,code!$D$3:$E$22,2,0)</f>
        <v>Iby3JidtKp9</v>
      </c>
      <c r="Q73" s="7" t="n">
        <f aca="false">VLOOKUP(L73,code!$G$4:$H$11,2,0)</f>
        <v>1</v>
      </c>
      <c r="S73" s="0" t="n">
        <f aca="false">COUNTIF(B:B, "=" &amp; B73)</f>
        <v>1</v>
      </c>
    </row>
    <row r="74" customFormat="false" ht="58.2" hidden="false" customHeight="false" outlineLevel="0" collapsed="false">
      <c r="A74" s="0" t="n">
        <v>70</v>
      </c>
      <c r="B74" s="4" t="n">
        <v>500010574</v>
      </c>
      <c r="C74" s="5" t="s">
        <v>181</v>
      </c>
      <c r="D74" s="6" t="s">
        <v>86</v>
      </c>
      <c r="E74" s="8" t="s">
        <v>182</v>
      </c>
      <c r="F74" s="6" t="s">
        <v>183</v>
      </c>
      <c r="G74" s="5" t="s">
        <v>184</v>
      </c>
      <c r="H74" s="6" t="s">
        <v>185</v>
      </c>
      <c r="I74" s="6" t="s">
        <v>49</v>
      </c>
      <c r="J74" s="6"/>
      <c r="K74" s="6"/>
      <c r="L74" s="4" t="n">
        <v>7</v>
      </c>
      <c r="M74" s="6"/>
      <c r="N74" s="6" t="s">
        <v>55</v>
      </c>
      <c r="O74" s="0" t="n">
        <f aca="false">IF(D74=0,"",VLOOKUP(D74,code!$A$3:$B$25,2,0))</f>
        <v>4</v>
      </c>
      <c r="P74" s="0" t="str">
        <f aca="false">VLOOKUP(I74,code!$D$3:$E$22,2,0)</f>
        <v>o4HGBqPEBWR</v>
      </c>
      <c r="Q74" s="7" t="n">
        <f aca="false">VLOOKUP(L74,code!$G$4:$H$11,2,0)</f>
        <v>1</v>
      </c>
      <c r="S74" s="0" t="n">
        <f aca="false">COUNTIF(B:B, "=" &amp; B74)</f>
        <v>1</v>
      </c>
    </row>
    <row r="75" customFormat="false" ht="58.2" hidden="false" customHeight="false" outlineLevel="0" collapsed="false">
      <c r="A75" s="0" t="n">
        <v>71</v>
      </c>
      <c r="B75" s="4" t="n">
        <v>500010575</v>
      </c>
      <c r="C75" s="5" t="s">
        <v>181</v>
      </c>
      <c r="D75" s="6" t="s">
        <v>86</v>
      </c>
      <c r="E75" s="8" t="s">
        <v>186</v>
      </c>
      <c r="F75" s="6" t="s">
        <v>183</v>
      </c>
      <c r="G75" s="5" t="s">
        <v>184</v>
      </c>
      <c r="H75" s="6" t="s">
        <v>185</v>
      </c>
      <c r="I75" s="6" t="s">
        <v>144</v>
      </c>
      <c r="J75" s="6"/>
      <c r="K75" s="6"/>
      <c r="L75" s="4" t="n">
        <v>6</v>
      </c>
      <c r="M75" s="6"/>
      <c r="N75" s="6" t="s">
        <v>187</v>
      </c>
      <c r="O75" s="0" t="n">
        <f aca="false">IF(D75=0,"",VLOOKUP(D75,code!$A$3:$B$25,2,0))</f>
        <v>4</v>
      </c>
      <c r="P75" s="0" t="str">
        <f aca="false">VLOOKUP(I75,code!$D$3:$E$22,2,0)</f>
        <v>bkaVfr2QF9a</v>
      </c>
      <c r="Q75" s="7" t="n">
        <f aca="false">VLOOKUP(L75,code!$G$4:$H$11,2,0)</f>
        <v>1</v>
      </c>
      <c r="S75" s="0" t="n">
        <f aca="false">COUNTIF(B:B, "=" &amp; B75)</f>
        <v>1</v>
      </c>
    </row>
    <row r="76" customFormat="false" ht="58.2" hidden="false" customHeight="false" outlineLevel="0" collapsed="false">
      <c r="A76" s="0" t="n">
        <v>72</v>
      </c>
      <c r="B76" s="4" t="n">
        <v>500010576</v>
      </c>
      <c r="C76" s="5" t="s">
        <v>181</v>
      </c>
      <c r="D76" s="6" t="s">
        <v>86</v>
      </c>
      <c r="E76" s="8" t="s">
        <v>188</v>
      </c>
      <c r="F76" s="6" t="s">
        <v>183</v>
      </c>
      <c r="G76" s="5" t="s">
        <v>184</v>
      </c>
      <c r="H76" s="6" t="s">
        <v>185</v>
      </c>
      <c r="I76" s="6" t="s">
        <v>144</v>
      </c>
      <c r="J76" s="6"/>
      <c r="K76" s="6"/>
      <c r="L76" s="4" t="n">
        <v>6</v>
      </c>
      <c r="M76" s="6"/>
      <c r="N76" s="6" t="s">
        <v>187</v>
      </c>
      <c r="O76" s="0" t="n">
        <f aca="false">IF(D76=0,"",VLOOKUP(D76,code!$A$3:$B$25,2,0))</f>
        <v>4</v>
      </c>
      <c r="P76" s="0" t="str">
        <f aca="false">VLOOKUP(I76,code!$D$3:$E$22,2,0)</f>
        <v>bkaVfr2QF9a</v>
      </c>
      <c r="Q76" s="7" t="n">
        <f aca="false">VLOOKUP(L76,code!$G$4:$H$11,2,0)</f>
        <v>1</v>
      </c>
      <c r="S76" s="0" t="n">
        <f aca="false">COUNTIF(B:B, "=" &amp; B76)</f>
        <v>1</v>
      </c>
    </row>
    <row r="77" customFormat="false" ht="58.2" hidden="false" customHeight="false" outlineLevel="0" collapsed="false">
      <c r="A77" s="0" t="n">
        <v>73</v>
      </c>
      <c r="B77" s="4" t="n">
        <v>500010578</v>
      </c>
      <c r="C77" s="5" t="s">
        <v>181</v>
      </c>
      <c r="D77" s="6" t="s">
        <v>86</v>
      </c>
      <c r="E77" s="8" t="s">
        <v>189</v>
      </c>
      <c r="F77" s="6" t="s">
        <v>190</v>
      </c>
      <c r="G77" s="5" t="s">
        <v>191</v>
      </c>
      <c r="H77" s="6" t="s">
        <v>192</v>
      </c>
      <c r="I77" s="6" t="s">
        <v>79</v>
      </c>
      <c r="J77" s="6"/>
      <c r="K77" s="6"/>
      <c r="L77" s="4" t="n">
        <v>7</v>
      </c>
      <c r="M77" s="6"/>
      <c r="N77" s="6" t="s">
        <v>193</v>
      </c>
      <c r="O77" s="0" t="n">
        <f aca="false">IF(D77=0,"",VLOOKUP(D77,code!$A$3:$B$25,2,0))</f>
        <v>4</v>
      </c>
      <c r="P77" s="0" t="str">
        <f aca="false">VLOOKUP(I77,code!$D$3:$E$22,2,0)</f>
        <v>NN5O0k8tqYf</v>
      </c>
      <c r="Q77" s="7" t="n">
        <f aca="false">VLOOKUP(L77,code!$G$4:$H$11,2,0)</f>
        <v>1</v>
      </c>
      <c r="S77" s="0" t="n">
        <f aca="false">COUNTIF(B:B, "=" &amp; B77)</f>
        <v>1</v>
      </c>
    </row>
    <row r="78" customFormat="false" ht="44" hidden="false" customHeight="false" outlineLevel="0" collapsed="false">
      <c r="A78" s="0" t="n">
        <v>74</v>
      </c>
      <c r="B78" s="4" t="n">
        <v>500010579</v>
      </c>
      <c r="C78" s="5" t="s">
        <v>181</v>
      </c>
      <c r="D78" s="6" t="s">
        <v>86</v>
      </c>
      <c r="E78" s="8" t="s">
        <v>194</v>
      </c>
      <c r="F78" s="6" t="s">
        <v>190</v>
      </c>
      <c r="G78" s="5" t="s">
        <v>191</v>
      </c>
      <c r="H78" s="6" t="s">
        <v>192</v>
      </c>
      <c r="I78" s="6" t="s">
        <v>46</v>
      </c>
      <c r="J78" s="6" t="s">
        <v>61</v>
      </c>
      <c r="K78" s="6"/>
      <c r="L78" s="4" t="n">
        <v>2</v>
      </c>
      <c r="M78" s="6"/>
      <c r="N78" s="6" t="s">
        <v>47</v>
      </c>
      <c r="O78" s="0" t="n">
        <f aca="false">IF(D78=0,"",VLOOKUP(D78,code!$A$3:$B$25,2,0))</f>
        <v>4</v>
      </c>
      <c r="P78" s="0" t="str">
        <f aca="false">VLOOKUP(I78,code!$D$3:$E$22,2,0)</f>
        <v>HZdF2XeVs5c</v>
      </c>
      <c r="Q78" s="7" t="n">
        <f aca="false">VLOOKUP(L78,code!$G$4:$H$11,2,0)</f>
        <v>1</v>
      </c>
      <c r="S78" s="0" t="n">
        <f aca="false">COUNTIF(B:B, "=" &amp; B78)</f>
        <v>1</v>
      </c>
    </row>
    <row r="79" customFormat="false" ht="15" hidden="false" customHeight="false" outlineLevel="0" collapsed="false">
      <c r="A79" s="0" t="n">
        <v>75</v>
      </c>
      <c r="B79" s="4" t="n">
        <v>500010584</v>
      </c>
      <c r="C79" s="5" t="s">
        <v>181</v>
      </c>
      <c r="D79" s="6" t="s">
        <v>86</v>
      </c>
      <c r="E79" s="6" t="s">
        <v>195</v>
      </c>
      <c r="F79" s="6" t="s">
        <v>196</v>
      </c>
      <c r="G79" s="5" t="s">
        <v>197</v>
      </c>
      <c r="H79" s="6" t="s">
        <v>198</v>
      </c>
      <c r="I79" s="6" t="s">
        <v>144</v>
      </c>
      <c r="J79" s="6" t="s">
        <v>153</v>
      </c>
      <c r="K79" s="6"/>
      <c r="L79" s="4" t="n">
        <v>6</v>
      </c>
      <c r="M79" s="6"/>
      <c r="N79" s="6" t="s">
        <v>187</v>
      </c>
      <c r="O79" s="0" t="n">
        <f aca="false">IF(D79=0,"",VLOOKUP(D79,code!$A$3:$B$25,2,0))</f>
        <v>4</v>
      </c>
      <c r="P79" s="0" t="str">
        <f aca="false">VLOOKUP(I79,code!$D$3:$E$22,2,0)</f>
        <v>bkaVfr2QF9a</v>
      </c>
      <c r="Q79" s="7" t="n">
        <f aca="false">VLOOKUP(L79,code!$G$4:$H$11,2,0)</f>
        <v>1</v>
      </c>
      <c r="S79" s="0" t="n">
        <f aca="false">COUNTIF(B:B, "=" &amp; B79)</f>
        <v>1</v>
      </c>
    </row>
    <row r="80" customFormat="false" ht="58.2" hidden="false" customHeight="false" outlineLevel="0" collapsed="false">
      <c r="A80" s="0" t="n">
        <v>76</v>
      </c>
      <c r="B80" s="4" t="n">
        <v>500010585</v>
      </c>
      <c r="C80" s="5" t="s">
        <v>181</v>
      </c>
      <c r="D80" s="6" t="s">
        <v>86</v>
      </c>
      <c r="E80" s="8" t="s">
        <v>182</v>
      </c>
      <c r="F80" s="6" t="s">
        <v>183</v>
      </c>
      <c r="G80" s="5" t="s">
        <v>184</v>
      </c>
      <c r="H80" s="6" t="s">
        <v>185</v>
      </c>
      <c r="I80" s="6" t="s">
        <v>34</v>
      </c>
      <c r="J80" s="6"/>
      <c r="K80" s="6"/>
      <c r="L80" s="4" t="n">
        <v>7</v>
      </c>
      <c r="M80" s="6"/>
      <c r="N80" s="6" t="s">
        <v>36</v>
      </c>
      <c r="O80" s="0" t="n">
        <f aca="false">IF(D80=0,"",VLOOKUP(D80,code!$A$3:$B$25,2,0))</f>
        <v>4</v>
      </c>
      <c r="P80" s="0" t="str">
        <f aca="false">VLOOKUP(I80,code!$D$3:$E$22,2,0)</f>
        <v>bY3Y84e0QZo</v>
      </c>
      <c r="Q80" s="7" t="n">
        <f aca="false">VLOOKUP(L80,code!$G$4:$H$11,2,0)</f>
        <v>1</v>
      </c>
      <c r="S80" s="0" t="n">
        <f aca="false">COUNTIF(B:B, "=" &amp; B80)</f>
        <v>1</v>
      </c>
    </row>
    <row r="81" customFormat="false" ht="58.2" hidden="false" customHeight="false" outlineLevel="0" collapsed="false">
      <c r="A81" s="0" t="n">
        <v>77</v>
      </c>
      <c r="B81" s="4" t="n">
        <v>500010586</v>
      </c>
      <c r="C81" s="5" t="s">
        <v>181</v>
      </c>
      <c r="D81" s="6" t="s">
        <v>86</v>
      </c>
      <c r="E81" s="8" t="s">
        <v>182</v>
      </c>
      <c r="F81" s="6" t="s">
        <v>183</v>
      </c>
      <c r="G81" s="5" t="s">
        <v>184</v>
      </c>
      <c r="H81" s="6" t="s">
        <v>185</v>
      </c>
      <c r="I81" s="6" t="s">
        <v>35</v>
      </c>
      <c r="J81" s="6"/>
      <c r="K81" s="6"/>
      <c r="L81" s="4" t="n">
        <v>2</v>
      </c>
      <c r="M81" s="6"/>
      <c r="N81" s="6" t="s">
        <v>71</v>
      </c>
      <c r="O81" s="0" t="n">
        <f aca="false">IF(D81=0,"",VLOOKUP(D81,code!$A$3:$B$25,2,0))</f>
        <v>4</v>
      </c>
      <c r="P81" s="0" t="str">
        <f aca="false">VLOOKUP(I81,code!$D$3:$E$22,2,0)</f>
        <v>VwqVkW8B1gM</v>
      </c>
      <c r="Q81" s="7" t="n">
        <f aca="false">VLOOKUP(L81,code!$G$4:$H$11,2,0)</f>
        <v>1</v>
      </c>
      <c r="S81" s="0" t="n">
        <f aca="false">COUNTIF(B:B, "=" &amp; B81)</f>
        <v>1</v>
      </c>
    </row>
    <row r="82" customFormat="false" ht="44" hidden="false" customHeight="false" outlineLevel="0" collapsed="false">
      <c r="A82" s="0" t="n">
        <v>78</v>
      </c>
      <c r="B82" s="4" t="n">
        <v>500010587</v>
      </c>
      <c r="C82" s="5" t="s">
        <v>181</v>
      </c>
      <c r="D82" s="6" t="s">
        <v>86</v>
      </c>
      <c r="E82" s="8" t="s">
        <v>199</v>
      </c>
      <c r="F82" s="6" t="s">
        <v>183</v>
      </c>
      <c r="G82" s="5" t="s">
        <v>184</v>
      </c>
      <c r="H82" s="6" t="s">
        <v>185</v>
      </c>
      <c r="I82" s="6" t="s">
        <v>34</v>
      </c>
      <c r="J82" s="6"/>
      <c r="K82" s="6"/>
      <c r="L82" s="4" t="n">
        <v>7</v>
      </c>
      <c r="M82" s="6"/>
      <c r="N82" s="6" t="s">
        <v>36</v>
      </c>
      <c r="O82" s="0" t="n">
        <f aca="false">IF(D82=0,"",VLOOKUP(D82,code!$A$3:$B$25,2,0))</f>
        <v>4</v>
      </c>
      <c r="P82" s="0" t="str">
        <f aca="false">VLOOKUP(I82,code!$D$3:$E$22,2,0)</f>
        <v>bY3Y84e0QZo</v>
      </c>
      <c r="Q82" s="7" t="n">
        <f aca="false">VLOOKUP(L82,code!$G$4:$H$11,2,0)</f>
        <v>1</v>
      </c>
      <c r="S82" s="0" t="n">
        <f aca="false">COUNTIF(B:B, "=" &amp; B82)</f>
        <v>1</v>
      </c>
    </row>
    <row r="83" customFormat="false" ht="72.35" hidden="false" customHeight="false" outlineLevel="0" collapsed="false">
      <c r="A83" s="0" t="n">
        <v>79</v>
      </c>
      <c r="B83" s="4" t="n">
        <v>500010589</v>
      </c>
      <c r="C83" s="5" t="s">
        <v>181</v>
      </c>
      <c r="D83" s="6" t="s">
        <v>86</v>
      </c>
      <c r="E83" s="8" t="s">
        <v>200</v>
      </c>
      <c r="F83" s="6" t="s">
        <v>190</v>
      </c>
      <c r="G83" s="5" t="s">
        <v>191</v>
      </c>
      <c r="H83" s="6" t="s">
        <v>192</v>
      </c>
      <c r="I83" s="6" t="s">
        <v>61</v>
      </c>
      <c r="J83" s="6"/>
      <c r="K83" s="6"/>
      <c r="L83" s="4" t="n">
        <v>7</v>
      </c>
      <c r="M83" s="5" t="s">
        <v>201</v>
      </c>
      <c r="N83" s="6" t="s">
        <v>202</v>
      </c>
      <c r="O83" s="0" t="n">
        <f aca="false">IF(D83=0,"",VLOOKUP(D83,code!$A$3:$B$25,2,0))</f>
        <v>4</v>
      </c>
      <c r="P83" s="0" t="str">
        <f aca="false">VLOOKUP(I83,code!$D$3:$E$22,2,0)</f>
        <v>GTVHvbT8asZ</v>
      </c>
      <c r="Q83" s="7" t="n">
        <f aca="false">VLOOKUP(L83,code!$G$4:$H$11,2,0)</f>
        <v>1</v>
      </c>
      <c r="S83" s="0" t="n">
        <f aca="false">COUNTIF(B:B, "=" &amp; B83)</f>
        <v>1</v>
      </c>
    </row>
    <row r="84" customFormat="false" ht="29.85" hidden="false" customHeight="false" outlineLevel="0" collapsed="false">
      <c r="A84" s="0" t="n">
        <v>80</v>
      </c>
      <c r="B84" s="4" t="n">
        <v>500010590</v>
      </c>
      <c r="C84" s="5" t="s">
        <v>181</v>
      </c>
      <c r="D84" s="6" t="s">
        <v>86</v>
      </c>
      <c r="E84" s="8" t="s">
        <v>203</v>
      </c>
      <c r="F84" s="6" t="s">
        <v>190</v>
      </c>
      <c r="G84" s="5" t="s">
        <v>191</v>
      </c>
      <c r="H84" s="6" t="s">
        <v>192</v>
      </c>
      <c r="I84" s="6" t="s">
        <v>40</v>
      </c>
      <c r="J84" s="6"/>
      <c r="K84" s="6"/>
      <c r="L84" s="4" t="n">
        <v>6</v>
      </c>
      <c r="M84" s="5" t="s">
        <v>201</v>
      </c>
      <c r="N84" s="6" t="s">
        <v>204</v>
      </c>
      <c r="O84" s="0" t="n">
        <f aca="false">IF(D84=0,"",VLOOKUP(D84,code!$A$3:$B$25,2,0))</f>
        <v>4</v>
      </c>
      <c r="P84" s="0" t="str">
        <f aca="false">VLOOKUP(I84,code!$D$3:$E$22,2,0)</f>
        <v>Iby3JidtKp9</v>
      </c>
      <c r="Q84" s="7" t="n">
        <f aca="false">VLOOKUP(L84,code!$G$4:$H$11,2,0)</f>
        <v>1</v>
      </c>
      <c r="S84" s="0" t="n">
        <f aca="false">COUNTIF(B:B, "=" &amp; B84)</f>
        <v>1</v>
      </c>
    </row>
    <row r="85" customFormat="false" ht="58.2" hidden="false" customHeight="false" outlineLevel="0" collapsed="false">
      <c r="A85" s="0" t="n">
        <v>81</v>
      </c>
      <c r="B85" s="4" t="n">
        <v>500010591</v>
      </c>
      <c r="C85" s="5" t="s">
        <v>181</v>
      </c>
      <c r="D85" s="6" t="s">
        <v>86</v>
      </c>
      <c r="E85" s="8" t="s">
        <v>205</v>
      </c>
      <c r="F85" s="6" t="s">
        <v>190</v>
      </c>
      <c r="G85" s="5" t="s">
        <v>191</v>
      </c>
      <c r="H85" s="6" t="s">
        <v>192</v>
      </c>
      <c r="I85" s="6" t="s">
        <v>126</v>
      </c>
      <c r="J85" s="6"/>
      <c r="K85" s="6"/>
      <c r="L85" s="4" t="n">
        <v>2</v>
      </c>
      <c r="M85" s="5" t="s">
        <v>206</v>
      </c>
      <c r="N85" s="6" t="s">
        <v>127</v>
      </c>
      <c r="O85" s="0" t="n">
        <f aca="false">IF(D85=0,"",VLOOKUP(D85,code!$A$3:$B$25,2,0))</f>
        <v>4</v>
      </c>
      <c r="P85" s="0" t="str">
        <f aca="false">VLOOKUP(I85,code!$D$3:$E$22,2,0)</f>
        <v>s0zDU2od4dH</v>
      </c>
      <c r="Q85" s="7" t="n">
        <f aca="false">VLOOKUP(L85,code!$G$4:$H$11,2,0)</f>
        <v>1</v>
      </c>
      <c r="S85" s="0" t="n">
        <f aca="false">COUNTIF(B:B, "=" &amp; B85)</f>
        <v>1</v>
      </c>
    </row>
    <row r="86" customFormat="false" ht="44" hidden="false" customHeight="false" outlineLevel="0" collapsed="false">
      <c r="A86" s="0" t="n">
        <v>82</v>
      </c>
      <c r="B86" s="4" t="n">
        <v>500010592</v>
      </c>
      <c r="C86" s="5" t="s">
        <v>181</v>
      </c>
      <c r="D86" s="6" t="s">
        <v>86</v>
      </c>
      <c r="E86" s="8" t="s">
        <v>207</v>
      </c>
      <c r="F86" s="6" t="s">
        <v>190</v>
      </c>
      <c r="G86" s="5" t="s">
        <v>191</v>
      </c>
      <c r="H86" s="6" t="s">
        <v>192</v>
      </c>
      <c r="I86" s="6" t="s">
        <v>34</v>
      </c>
      <c r="J86" s="6" t="s">
        <v>61</v>
      </c>
      <c r="K86" s="6"/>
      <c r="L86" s="4" t="n">
        <v>7</v>
      </c>
      <c r="M86" s="6"/>
      <c r="N86" s="6" t="s">
        <v>36</v>
      </c>
      <c r="O86" s="0" t="n">
        <f aca="false">IF(D86=0,"",VLOOKUP(D86,code!$A$3:$B$25,2,0))</f>
        <v>4</v>
      </c>
      <c r="P86" s="0" t="str">
        <f aca="false">VLOOKUP(I86,code!$D$3:$E$22,2,0)</f>
        <v>bY3Y84e0QZo</v>
      </c>
      <c r="Q86" s="7" t="n">
        <f aca="false">VLOOKUP(L86,code!$G$4:$H$11,2,0)</f>
        <v>1</v>
      </c>
      <c r="S86" s="0" t="n">
        <f aca="false">COUNTIF(B:B, "=" &amp; B86)</f>
        <v>1</v>
      </c>
    </row>
    <row r="87" customFormat="false" ht="15" hidden="false" customHeight="false" outlineLevel="0" collapsed="false">
      <c r="A87" s="0" t="n">
        <v>83</v>
      </c>
      <c r="B87" s="4" t="n">
        <v>500010551</v>
      </c>
      <c r="C87" s="5" t="s">
        <v>208</v>
      </c>
      <c r="D87" s="6" t="s">
        <v>209</v>
      </c>
      <c r="E87" s="6" t="s">
        <v>210</v>
      </c>
      <c r="F87" s="6" t="s">
        <v>211</v>
      </c>
      <c r="G87" s="5" t="s">
        <v>191</v>
      </c>
      <c r="H87" s="6" t="s">
        <v>212</v>
      </c>
      <c r="I87" s="6" t="s">
        <v>76</v>
      </c>
      <c r="J87" s="6"/>
      <c r="K87" s="6"/>
      <c r="L87" s="4" t="n">
        <v>2</v>
      </c>
      <c r="M87" s="5" t="s">
        <v>161</v>
      </c>
      <c r="N87" s="6" t="s">
        <v>77</v>
      </c>
      <c r="O87" s="0" t="n">
        <f aca="false">IF(D87=0,"",VLOOKUP(D87,code!$A$3:$B$25,2,0))</f>
        <v>6</v>
      </c>
      <c r="P87" s="0" t="str">
        <f aca="false">VLOOKUP(I87,code!$D$3:$E$22,2,0)</f>
        <v>JLlgszn1B3N</v>
      </c>
      <c r="Q87" s="7" t="n">
        <f aca="false">VLOOKUP(L87,code!$G$4:$H$11,2,0)</f>
        <v>1</v>
      </c>
      <c r="S87" s="0" t="n">
        <f aca="false">COUNTIF(B:B, "=" &amp; B87)</f>
        <v>1</v>
      </c>
    </row>
    <row r="88" customFormat="false" ht="15" hidden="false" customHeight="false" outlineLevel="0" collapsed="false">
      <c r="A88" s="0" t="n">
        <v>84</v>
      </c>
      <c r="B88" s="4" t="n">
        <v>500010552</v>
      </c>
      <c r="C88" s="5" t="s">
        <v>208</v>
      </c>
      <c r="D88" s="6" t="s">
        <v>209</v>
      </c>
      <c r="E88" s="6" t="s">
        <v>213</v>
      </c>
      <c r="F88" s="6" t="s">
        <v>211</v>
      </c>
      <c r="G88" s="5" t="s">
        <v>191</v>
      </c>
      <c r="H88" s="6" t="s">
        <v>212</v>
      </c>
      <c r="I88" s="6" t="s">
        <v>79</v>
      </c>
      <c r="J88" s="6"/>
      <c r="K88" s="6"/>
      <c r="L88" s="4" t="n">
        <v>6</v>
      </c>
      <c r="M88" s="5" t="s">
        <v>161</v>
      </c>
      <c r="N88" s="6" t="s">
        <v>214</v>
      </c>
      <c r="O88" s="0" t="n">
        <f aca="false">IF(D88=0,"",VLOOKUP(D88,code!$A$3:$B$25,2,0))</f>
        <v>6</v>
      </c>
      <c r="P88" s="0" t="str">
        <f aca="false">VLOOKUP(I88,code!$D$3:$E$22,2,0)</f>
        <v>NN5O0k8tqYf</v>
      </c>
      <c r="Q88" s="7" t="n">
        <f aca="false">VLOOKUP(L88,code!$G$4:$H$11,2,0)</f>
        <v>1</v>
      </c>
      <c r="S88" s="0" t="n">
        <f aca="false">COUNTIF(B:B, "=" &amp; B88)</f>
        <v>1</v>
      </c>
    </row>
    <row r="89" customFormat="false" ht="15" hidden="false" customHeight="false" outlineLevel="0" collapsed="false">
      <c r="A89" s="0" t="n">
        <v>85</v>
      </c>
      <c r="B89" s="4" t="n">
        <v>500010553</v>
      </c>
      <c r="C89" s="5" t="s">
        <v>208</v>
      </c>
      <c r="D89" s="6" t="s">
        <v>209</v>
      </c>
      <c r="E89" s="6" t="s">
        <v>215</v>
      </c>
      <c r="F89" s="6" t="s">
        <v>211</v>
      </c>
      <c r="G89" s="5" t="s">
        <v>191</v>
      </c>
      <c r="H89" s="6" t="s">
        <v>212</v>
      </c>
      <c r="I89" s="6" t="s">
        <v>79</v>
      </c>
      <c r="J89" s="6" t="s">
        <v>61</v>
      </c>
      <c r="K89" s="6"/>
      <c r="L89" s="4" t="n">
        <v>7</v>
      </c>
      <c r="M89" s="5" t="s">
        <v>161</v>
      </c>
      <c r="N89" s="6" t="s">
        <v>216</v>
      </c>
      <c r="O89" s="0" t="n">
        <f aca="false">IF(D89=0,"",VLOOKUP(D89,code!$A$3:$B$25,2,0))</f>
        <v>6</v>
      </c>
      <c r="P89" s="0" t="str">
        <f aca="false">VLOOKUP(I89,code!$D$3:$E$22,2,0)</f>
        <v>NN5O0k8tqYf</v>
      </c>
      <c r="Q89" s="7" t="n">
        <f aca="false">VLOOKUP(L89,code!$G$4:$H$11,2,0)</f>
        <v>1</v>
      </c>
      <c r="S89" s="0" t="n">
        <f aca="false">COUNTIF(B:B, "=" &amp; B89)</f>
        <v>1</v>
      </c>
    </row>
    <row r="90" customFormat="false" ht="15" hidden="false" customHeight="false" outlineLevel="0" collapsed="false">
      <c r="A90" s="0" t="n">
        <v>86</v>
      </c>
      <c r="B90" s="4" t="n">
        <v>500010557</v>
      </c>
      <c r="C90" s="5" t="s">
        <v>208</v>
      </c>
      <c r="D90" s="6"/>
      <c r="E90" s="6" t="s">
        <v>217</v>
      </c>
      <c r="F90" s="6" t="s">
        <v>218</v>
      </c>
      <c r="G90" s="5" t="s">
        <v>165</v>
      </c>
      <c r="H90" s="6" t="s">
        <v>219</v>
      </c>
      <c r="I90" s="6" t="s">
        <v>46</v>
      </c>
      <c r="J90" s="6"/>
      <c r="K90" s="6"/>
      <c r="L90" s="4" t="n">
        <v>2</v>
      </c>
      <c r="M90" s="6"/>
      <c r="N90" s="6" t="s">
        <v>47</v>
      </c>
      <c r="O90" s="0" t="str">
        <f aca="false">IF(D90=0,"",VLOOKUP(D90,code!$A$3:$B$25,2,0))</f>
        <v/>
      </c>
      <c r="P90" s="0" t="str">
        <f aca="false">VLOOKUP(I90,code!$D$3:$E$22,2,0)</f>
        <v>HZdF2XeVs5c</v>
      </c>
      <c r="Q90" s="7" t="n">
        <f aca="false">VLOOKUP(L90,code!$G$4:$H$11,2,0)</f>
        <v>1</v>
      </c>
      <c r="S90" s="0" t="n">
        <f aca="false">COUNTIF(B:B, "=" &amp; B90)</f>
        <v>1</v>
      </c>
    </row>
    <row r="91" customFormat="false" ht="15" hidden="false" customHeight="false" outlineLevel="0" collapsed="false">
      <c r="A91" s="0" t="n">
        <v>87</v>
      </c>
      <c r="B91" s="4" t="n">
        <v>500010563</v>
      </c>
      <c r="C91" s="5" t="s">
        <v>208</v>
      </c>
      <c r="D91" s="6" t="s">
        <v>209</v>
      </c>
      <c r="E91" s="6" t="s">
        <v>220</v>
      </c>
      <c r="F91" s="6" t="s">
        <v>211</v>
      </c>
      <c r="G91" s="5" t="s">
        <v>191</v>
      </c>
      <c r="H91" s="6" t="s">
        <v>212</v>
      </c>
      <c r="I91" s="6" t="s">
        <v>76</v>
      </c>
      <c r="J91" s="6"/>
      <c r="K91" s="6"/>
      <c r="L91" s="4" t="n">
        <v>2</v>
      </c>
      <c r="M91" s="5" t="s">
        <v>161</v>
      </c>
      <c r="N91" s="6" t="s">
        <v>77</v>
      </c>
      <c r="O91" s="0" t="n">
        <f aca="false">IF(D91=0,"",VLOOKUP(D91,code!$A$3:$B$25,2,0))</f>
        <v>6</v>
      </c>
      <c r="P91" s="0" t="str">
        <f aca="false">VLOOKUP(I91,code!$D$3:$E$22,2,0)</f>
        <v>JLlgszn1B3N</v>
      </c>
      <c r="Q91" s="7" t="n">
        <f aca="false">VLOOKUP(L91,code!$G$4:$H$11,2,0)</f>
        <v>1</v>
      </c>
      <c r="S91" s="0" t="n">
        <f aca="false">COUNTIF(B:B, "=" &amp; B91)</f>
        <v>1</v>
      </c>
    </row>
    <row r="92" customFormat="false" ht="15" hidden="false" customHeight="false" outlineLevel="0" collapsed="false">
      <c r="A92" s="0" t="n">
        <v>88</v>
      </c>
      <c r="B92" s="4" t="n">
        <v>500010568</v>
      </c>
      <c r="C92" s="5" t="s">
        <v>208</v>
      </c>
      <c r="D92" s="6"/>
      <c r="E92" s="6" t="s">
        <v>221</v>
      </c>
      <c r="F92" s="6" t="s">
        <v>218</v>
      </c>
      <c r="G92" s="5" t="s">
        <v>165</v>
      </c>
      <c r="H92" s="6" t="s">
        <v>219</v>
      </c>
      <c r="I92" s="6" t="s">
        <v>46</v>
      </c>
      <c r="J92" s="6"/>
      <c r="K92" s="6"/>
      <c r="L92" s="4" t="n">
        <v>2</v>
      </c>
      <c r="M92" s="6"/>
      <c r="N92" s="6" t="s">
        <v>47</v>
      </c>
      <c r="O92" s="0" t="str">
        <f aca="false">IF(D92=0,"",VLOOKUP(D92,code!$A$3:$B$25,2,0))</f>
        <v/>
      </c>
      <c r="P92" s="0" t="str">
        <f aca="false">VLOOKUP(I92,code!$D$3:$E$22,2,0)</f>
        <v>HZdF2XeVs5c</v>
      </c>
      <c r="Q92" s="7" t="n">
        <f aca="false">VLOOKUP(L92,code!$G$4:$H$11,2,0)</f>
        <v>1</v>
      </c>
      <c r="S92" s="0" t="n">
        <f aca="false">COUNTIF(B:B, "=" &amp; B92)</f>
        <v>1</v>
      </c>
    </row>
    <row r="93" customFormat="false" ht="15" hidden="false" customHeight="false" outlineLevel="0" collapsed="false">
      <c r="A93" s="0" t="n">
        <v>89</v>
      </c>
      <c r="B93" s="4" t="n">
        <v>500010569</v>
      </c>
      <c r="C93" s="5" t="s">
        <v>208</v>
      </c>
      <c r="D93" s="6"/>
      <c r="E93" s="6" t="s">
        <v>222</v>
      </c>
      <c r="F93" s="6" t="s">
        <v>218</v>
      </c>
      <c r="G93" s="5" t="s">
        <v>165</v>
      </c>
      <c r="H93" s="6" t="s">
        <v>219</v>
      </c>
      <c r="I93" s="6" t="s">
        <v>46</v>
      </c>
      <c r="J93" s="6"/>
      <c r="K93" s="6"/>
      <c r="L93" s="4" t="n">
        <v>2</v>
      </c>
      <c r="M93" s="6"/>
      <c r="N93" s="6" t="s">
        <v>47</v>
      </c>
      <c r="O93" s="0" t="str">
        <f aca="false">IF(D93=0,"",VLOOKUP(D93,code!$A$3:$B$25,2,0))</f>
        <v/>
      </c>
      <c r="P93" s="0" t="str">
        <f aca="false">VLOOKUP(I93,code!$D$3:$E$22,2,0)</f>
        <v>HZdF2XeVs5c</v>
      </c>
      <c r="Q93" s="7" t="n">
        <f aca="false">VLOOKUP(L93,code!$G$4:$H$11,2,0)</f>
        <v>1</v>
      </c>
      <c r="S93" s="0" t="n">
        <f aca="false">COUNTIF(B:B, "=" &amp; B93)</f>
        <v>1</v>
      </c>
    </row>
    <row r="94" customFormat="false" ht="15" hidden="false" customHeight="false" outlineLevel="0" collapsed="false">
      <c r="A94" s="0" t="n">
        <v>90</v>
      </c>
      <c r="B94" s="4" t="n">
        <v>500010481</v>
      </c>
      <c r="C94" s="5" t="s">
        <v>223</v>
      </c>
      <c r="D94" s="6"/>
      <c r="E94" s="6" t="s">
        <v>224</v>
      </c>
      <c r="F94" s="6" t="s">
        <v>225</v>
      </c>
      <c r="G94" s="5" t="s">
        <v>142</v>
      </c>
      <c r="H94" s="6" t="s">
        <v>226</v>
      </c>
      <c r="I94" s="6" t="s">
        <v>66</v>
      </c>
      <c r="J94" s="6" t="s">
        <v>227</v>
      </c>
      <c r="K94" s="6"/>
      <c r="L94" s="4" t="n">
        <v>7</v>
      </c>
      <c r="M94" s="5" t="s">
        <v>161</v>
      </c>
      <c r="N94" s="6" t="s">
        <v>228</v>
      </c>
      <c r="O94" s="0" t="str">
        <f aca="false">IF(D94=0,"",VLOOKUP(D94,code!$A$3:$B$25,2,0))</f>
        <v/>
      </c>
      <c r="P94" s="0" t="str">
        <f aca="false">VLOOKUP(I94,code!$D$3:$E$22,2,0)</f>
        <v>Fkr4oH95Erk</v>
      </c>
      <c r="Q94" s="7" t="n">
        <f aca="false">VLOOKUP(L94,code!$G$4:$H$11,2,0)</f>
        <v>1</v>
      </c>
      <c r="S94" s="0" t="n">
        <f aca="false">COUNTIF(B:B, "=" &amp; B94)</f>
        <v>1</v>
      </c>
    </row>
    <row r="95" customFormat="false" ht="15" hidden="false" customHeight="false" outlineLevel="0" collapsed="false">
      <c r="A95" s="0" t="n">
        <v>91</v>
      </c>
      <c r="B95" s="4" t="n">
        <v>500010482</v>
      </c>
      <c r="C95" s="5" t="s">
        <v>223</v>
      </c>
      <c r="D95" s="6"/>
      <c r="E95" s="6" t="s">
        <v>229</v>
      </c>
      <c r="F95" s="6" t="s">
        <v>225</v>
      </c>
      <c r="G95" s="5" t="s">
        <v>142</v>
      </c>
      <c r="H95" s="6" t="s">
        <v>226</v>
      </c>
      <c r="I95" s="6" t="s">
        <v>40</v>
      </c>
      <c r="J95" s="6" t="s">
        <v>230</v>
      </c>
      <c r="K95" s="6"/>
      <c r="L95" s="4" t="n">
        <v>7</v>
      </c>
      <c r="M95" s="5" t="s">
        <v>208</v>
      </c>
      <c r="N95" s="6" t="s">
        <v>231</v>
      </c>
      <c r="O95" s="0" t="str">
        <f aca="false">IF(D95=0,"",VLOOKUP(D95,code!$A$3:$B$25,2,0))</f>
        <v/>
      </c>
      <c r="P95" s="0" t="str">
        <f aca="false">VLOOKUP(I95,code!$D$3:$E$22,2,0)</f>
        <v>Iby3JidtKp9</v>
      </c>
      <c r="Q95" s="7" t="n">
        <f aca="false">VLOOKUP(L95,code!$G$4:$H$11,2,0)</f>
        <v>1</v>
      </c>
      <c r="S95" s="0" t="n">
        <f aca="false">COUNTIF(B:B, "=" &amp; B95)</f>
        <v>1</v>
      </c>
    </row>
    <row r="96" customFormat="false" ht="15" hidden="false" customHeight="false" outlineLevel="0" collapsed="false">
      <c r="A96" s="0" t="n">
        <v>92</v>
      </c>
      <c r="B96" s="4" t="n">
        <v>500010483</v>
      </c>
      <c r="C96" s="5" t="s">
        <v>223</v>
      </c>
      <c r="D96" s="6"/>
      <c r="E96" s="6" t="s">
        <v>232</v>
      </c>
      <c r="F96" s="6" t="s">
        <v>225</v>
      </c>
      <c r="G96" s="5" t="s">
        <v>142</v>
      </c>
      <c r="H96" s="6" t="s">
        <v>226</v>
      </c>
      <c r="I96" s="6" t="s">
        <v>40</v>
      </c>
      <c r="J96" s="6"/>
      <c r="K96" s="6"/>
      <c r="L96" s="4" t="n">
        <v>6</v>
      </c>
      <c r="M96" s="5" t="s">
        <v>165</v>
      </c>
      <c r="N96" s="6" t="s">
        <v>111</v>
      </c>
      <c r="O96" s="0" t="str">
        <f aca="false">IF(D96=0,"",VLOOKUP(D96,code!$A$3:$B$25,2,0))</f>
        <v/>
      </c>
      <c r="P96" s="0" t="str">
        <f aca="false">VLOOKUP(I96,code!$D$3:$E$22,2,0)</f>
        <v>Iby3JidtKp9</v>
      </c>
      <c r="Q96" s="7" t="n">
        <f aca="false">VLOOKUP(L96,code!$G$4:$H$11,2,0)</f>
        <v>1</v>
      </c>
      <c r="S96" s="0" t="n">
        <f aca="false">COUNTIF(B:B, "=" &amp; B96)</f>
        <v>1</v>
      </c>
    </row>
    <row r="97" customFormat="false" ht="15" hidden="false" customHeight="false" outlineLevel="0" collapsed="false">
      <c r="A97" s="0" t="n">
        <v>93</v>
      </c>
      <c r="B97" s="4" t="n">
        <v>500010500</v>
      </c>
      <c r="C97" s="5" t="s">
        <v>223</v>
      </c>
      <c r="D97" s="6"/>
      <c r="E97" s="6" t="s">
        <v>233</v>
      </c>
      <c r="F97" s="6" t="s">
        <v>225</v>
      </c>
      <c r="G97" s="5" t="s">
        <v>142</v>
      </c>
      <c r="H97" s="6" t="s">
        <v>226</v>
      </c>
      <c r="I97" s="6" t="s">
        <v>40</v>
      </c>
      <c r="J97" s="6" t="s">
        <v>234</v>
      </c>
      <c r="K97" s="6"/>
      <c r="L97" s="4" t="n">
        <v>7</v>
      </c>
      <c r="M97" s="5" t="s">
        <v>161</v>
      </c>
      <c r="N97" s="6" t="s">
        <v>231</v>
      </c>
      <c r="O97" s="0" t="str">
        <f aca="false">IF(D97=0,"",VLOOKUP(D97,code!$A$3:$B$25,2,0))</f>
        <v/>
      </c>
      <c r="P97" s="0" t="str">
        <f aca="false">VLOOKUP(I97,code!$D$3:$E$22,2,0)</f>
        <v>Iby3JidtKp9</v>
      </c>
      <c r="Q97" s="7" t="n">
        <f aca="false">VLOOKUP(L97,code!$G$4:$H$11,2,0)</f>
        <v>1</v>
      </c>
      <c r="S97" s="0" t="n">
        <f aca="false">COUNTIF(B:B, "=" &amp; B97)</f>
        <v>1</v>
      </c>
    </row>
    <row r="98" customFormat="false" ht="15" hidden="false" customHeight="false" outlineLevel="0" collapsed="false">
      <c r="A98" s="0" t="n">
        <v>94</v>
      </c>
      <c r="B98" s="4" t="n">
        <v>500010501</v>
      </c>
      <c r="C98" s="5" t="s">
        <v>223</v>
      </c>
      <c r="D98" s="6"/>
      <c r="E98" s="6" t="s">
        <v>235</v>
      </c>
      <c r="F98" s="6" t="s">
        <v>225</v>
      </c>
      <c r="G98" s="5" t="s">
        <v>142</v>
      </c>
      <c r="H98" s="6" t="s">
        <v>226</v>
      </c>
      <c r="I98" s="6" t="s">
        <v>40</v>
      </c>
      <c r="J98" s="6" t="s">
        <v>234</v>
      </c>
      <c r="K98" s="6"/>
      <c r="L98" s="4" t="n">
        <v>7</v>
      </c>
      <c r="M98" s="5" t="s">
        <v>161</v>
      </c>
      <c r="N98" s="6" t="s">
        <v>231</v>
      </c>
      <c r="O98" s="0" t="str">
        <f aca="false">IF(D98=0,"",VLOOKUP(D98,code!$A$3:$B$25,2,0))</f>
        <v/>
      </c>
      <c r="P98" s="0" t="str">
        <f aca="false">VLOOKUP(I98,code!$D$3:$E$22,2,0)</f>
        <v>Iby3JidtKp9</v>
      </c>
      <c r="Q98" s="7" t="n">
        <f aca="false">VLOOKUP(L98,code!$G$4:$H$11,2,0)</f>
        <v>1</v>
      </c>
      <c r="S98" s="0" t="n">
        <f aca="false">COUNTIF(B:B, "=" &amp; B98)</f>
        <v>1</v>
      </c>
    </row>
    <row r="99" customFormat="false" ht="15" hidden="false" customHeight="false" outlineLevel="0" collapsed="false">
      <c r="A99" s="0" t="n">
        <v>95</v>
      </c>
      <c r="B99" s="4" t="n">
        <v>500010502</v>
      </c>
      <c r="C99" s="5" t="s">
        <v>223</v>
      </c>
      <c r="D99" s="6"/>
      <c r="E99" s="6" t="s">
        <v>236</v>
      </c>
      <c r="F99" s="6" t="s">
        <v>225</v>
      </c>
      <c r="G99" s="5" t="s">
        <v>142</v>
      </c>
      <c r="H99" s="6" t="s">
        <v>226</v>
      </c>
      <c r="I99" s="6" t="s">
        <v>66</v>
      </c>
      <c r="J99" s="6" t="s">
        <v>237</v>
      </c>
      <c r="K99" s="6"/>
      <c r="L99" s="4" t="n">
        <v>7</v>
      </c>
      <c r="M99" s="5" t="s">
        <v>161</v>
      </c>
      <c r="N99" s="6" t="s">
        <v>228</v>
      </c>
      <c r="O99" s="0" t="str">
        <f aca="false">IF(D99=0,"",VLOOKUP(D99,code!$A$3:$B$25,2,0))</f>
        <v/>
      </c>
      <c r="P99" s="0" t="str">
        <f aca="false">VLOOKUP(I99,code!$D$3:$E$22,2,0)</f>
        <v>Fkr4oH95Erk</v>
      </c>
      <c r="Q99" s="7" t="n">
        <f aca="false">VLOOKUP(L99,code!$G$4:$H$11,2,0)</f>
        <v>1</v>
      </c>
      <c r="S99" s="0" t="n">
        <f aca="false">COUNTIF(B:B, "=" &amp; B99)</f>
        <v>1</v>
      </c>
    </row>
    <row r="100" customFormat="false" ht="15" hidden="false" customHeight="false" outlineLevel="0" collapsed="false">
      <c r="A100" s="0" t="n">
        <v>96</v>
      </c>
      <c r="B100" s="4" t="n">
        <v>500010503</v>
      </c>
      <c r="C100" s="5" t="s">
        <v>223</v>
      </c>
      <c r="D100" s="6"/>
      <c r="E100" s="6" t="s">
        <v>238</v>
      </c>
      <c r="F100" s="6" t="s">
        <v>225</v>
      </c>
      <c r="G100" s="5" t="s">
        <v>142</v>
      </c>
      <c r="H100" s="6" t="s">
        <v>226</v>
      </c>
      <c r="I100" s="6" t="s">
        <v>76</v>
      </c>
      <c r="J100" s="6" t="s">
        <v>40</v>
      </c>
      <c r="K100" s="6"/>
      <c r="L100" s="4" t="n">
        <v>6</v>
      </c>
      <c r="M100" s="5" t="s">
        <v>165</v>
      </c>
      <c r="N100" s="6" t="s">
        <v>77</v>
      </c>
      <c r="O100" s="0" t="str">
        <f aca="false">IF(D100=0,"",VLOOKUP(D100,code!$A$3:$B$25,2,0))</f>
        <v/>
      </c>
      <c r="P100" s="0" t="str">
        <f aca="false">VLOOKUP(I100,code!$D$3:$E$22,2,0)</f>
        <v>JLlgszn1B3N</v>
      </c>
      <c r="Q100" s="7" t="n">
        <f aca="false">VLOOKUP(L100,code!$G$4:$H$11,2,0)</f>
        <v>1</v>
      </c>
      <c r="S100" s="0" t="n">
        <f aca="false">COUNTIF(B:B, "=" &amp; B100)</f>
        <v>1</v>
      </c>
    </row>
    <row r="101" customFormat="false" ht="15" hidden="false" customHeight="false" outlineLevel="0" collapsed="false">
      <c r="A101" s="0" t="n">
        <v>97</v>
      </c>
      <c r="B101" s="4" t="n">
        <v>500010332</v>
      </c>
      <c r="C101" s="5" t="s">
        <v>239</v>
      </c>
      <c r="D101" s="6" t="s">
        <v>118</v>
      </c>
      <c r="E101" s="6" t="s">
        <v>240</v>
      </c>
      <c r="F101" s="6" t="s">
        <v>241</v>
      </c>
      <c r="G101" s="5" t="s">
        <v>239</v>
      </c>
      <c r="H101" s="6" t="s">
        <v>242</v>
      </c>
      <c r="I101" s="6" t="s">
        <v>49</v>
      </c>
      <c r="J101" s="6"/>
      <c r="K101" s="6"/>
      <c r="L101" s="4" t="n">
        <v>7</v>
      </c>
      <c r="M101" s="6"/>
      <c r="N101" s="6" t="s">
        <v>150</v>
      </c>
      <c r="O101" s="0" t="n">
        <f aca="false">IF(D101=0,"",VLOOKUP(D101,code!$A$3:$B$25,2,0))</f>
        <v>5</v>
      </c>
      <c r="P101" s="0" t="str">
        <f aca="false">VLOOKUP(I101,code!$D$3:$E$22,2,0)</f>
        <v>o4HGBqPEBWR</v>
      </c>
      <c r="Q101" s="7" t="n">
        <f aca="false">VLOOKUP(L101,code!$G$4:$H$11,2,0)</f>
        <v>1</v>
      </c>
      <c r="S101" s="0" t="n">
        <f aca="false">COUNTIF(B:B, "=" &amp; B101)</f>
        <v>1</v>
      </c>
    </row>
    <row r="102" customFormat="false" ht="15" hidden="false" customHeight="false" outlineLevel="0" collapsed="false">
      <c r="A102" s="0" t="n">
        <v>98</v>
      </c>
      <c r="B102" s="4" t="n">
        <v>500010334</v>
      </c>
      <c r="C102" s="5" t="s">
        <v>239</v>
      </c>
      <c r="D102" s="6" t="s">
        <v>118</v>
      </c>
      <c r="E102" s="6" t="s">
        <v>243</v>
      </c>
      <c r="F102" s="6" t="s">
        <v>244</v>
      </c>
      <c r="G102" s="5" t="s">
        <v>245</v>
      </c>
      <c r="H102" s="6" t="s">
        <v>246</v>
      </c>
      <c r="I102" s="6" t="s">
        <v>247</v>
      </c>
      <c r="J102" s="6"/>
      <c r="K102" s="6"/>
      <c r="L102" s="4" t="n">
        <v>7</v>
      </c>
      <c r="M102" s="6"/>
      <c r="N102" s="6" t="s">
        <v>248</v>
      </c>
      <c r="O102" s="0" t="n">
        <f aca="false">IF(D102=0,"",VLOOKUP(D102,code!$A$3:$B$25,2,0))</f>
        <v>5</v>
      </c>
      <c r="P102" s="0" t="str">
        <f aca="false">VLOOKUP(I102,code!$D$3:$E$22,2,0)</f>
        <v>khILD1S2d81</v>
      </c>
      <c r="Q102" s="7" t="n">
        <f aca="false">VLOOKUP(L102,code!$G$4:$H$11,2,0)</f>
        <v>1</v>
      </c>
      <c r="S102" s="0" t="n">
        <f aca="false">COUNTIF(B:B, "=" &amp; B102)</f>
        <v>1</v>
      </c>
    </row>
    <row r="103" customFormat="false" ht="15" hidden="false" customHeight="false" outlineLevel="0" collapsed="false">
      <c r="A103" s="0" t="n">
        <v>99</v>
      </c>
      <c r="B103" s="4" t="n">
        <v>500010335</v>
      </c>
      <c r="C103" s="5" t="s">
        <v>239</v>
      </c>
      <c r="D103" s="6" t="s">
        <v>118</v>
      </c>
      <c r="E103" s="6" t="s">
        <v>249</v>
      </c>
      <c r="F103" s="6" t="s">
        <v>244</v>
      </c>
      <c r="G103" s="5" t="s">
        <v>245</v>
      </c>
      <c r="H103" s="6" t="s">
        <v>246</v>
      </c>
      <c r="I103" s="6" t="s">
        <v>247</v>
      </c>
      <c r="J103" s="6"/>
      <c r="K103" s="6"/>
      <c r="L103" s="4" t="n">
        <v>7</v>
      </c>
      <c r="M103" s="6"/>
      <c r="N103" s="6" t="s">
        <v>250</v>
      </c>
      <c r="O103" s="0" t="n">
        <f aca="false">IF(D103=0,"",VLOOKUP(D103,code!$A$3:$B$25,2,0))</f>
        <v>5</v>
      </c>
      <c r="P103" s="0" t="str">
        <f aca="false">VLOOKUP(I103,code!$D$3:$E$22,2,0)</f>
        <v>khILD1S2d81</v>
      </c>
      <c r="Q103" s="7" t="n">
        <f aca="false">VLOOKUP(L103,code!$G$4:$H$11,2,0)</f>
        <v>1</v>
      </c>
      <c r="S103" s="0" t="n">
        <f aca="false">COUNTIF(B:B, "=" &amp; B103)</f>
        <v>1</v>
      </c>
    </row>
    <row r="104" customFormat="false" ht="15" hidden="false" customHeight="false" outlineLevel="0" collapsed="false">
      <c r="A104" s="0" t="n">
        <v>100</v>
      </c>
      <c r="B104" s="4" t="n">
        <v>500010336</v>
      </c>
      <c r="C104" s="5" t="s">
        <v>239</v>
      </c>
      <c r="D104" s="6" t="s">
        <v>118</v>
      </c>
      <c r="E104" s="6" t="s">
        <v>251</v>
      </c>
      <c r="F104" s="6" t="s">
        <v>244</v>
      </c>
      <c r="G104" s="5" t="s">
        <v>245</v>
      </c>
      <c r="H104" s="6" t="s">
        <v>246</v>
      </c>
      <c r="I104" s="6" t="s">
        <v>247</v>
      </c>
      <c r="J104" s="6"/>
      <c r="K104" s="6"/>
      <c r="L104" s="4" t="n">
        <v>7</v>
      </c>
      <c r="M104" s="6"/>
      <c r="N104" s="6" t="s">
        <v>252</v>
      </c>
      <c r="O104" s="0" t="n">
        <f aca="false">IF(D104=0,"",VLOOKUP(D104,code!$A$3:$B$25,2,0))</f>
        <v>5</v>
      </c>
      <c r="P104" s="0" t="str">
        <f aca="false">VLOOKUP(I104,code!$D$3:$E$22,2,0)</f>
        <v>khILD1S2d81</v>
      </c>
      <c r="Q104" s="7" t="n">
        <f aca="false">VLOOKUP(L104,code!$G$4:$H$11,2,0)</f>
        <v>1</v>
      </c>
      <c r="S104" s="0" t="n">
        <f aca="false">COUNTIF(B:B, "=" &amp; B104)</f>
        <v>1</v>
      </c>
    </row>
    <row r="105" customFormat="false" ht="15" hidden="false" customHeight="false" outlineLevel="0" collapsed="false">
      <c r="A105" s="0" t="n">
        <v>101</v>
      </c>
      <c r="B105" s="4" t="n">
        <v>500010337</v>
      </c>
      <c r="C105" s="5" t="s">
        <v>239</v>
      </c>
      <c r="D105" s="6" t="s">
        <v>118</v>
      </c>
      <c r="E105" s="6" t="s">
        <v>253</v>
      </c>
      <c r="F105" s="6" t="s">
        <v>244</v>
      </c>
      <c r="G105" s="5" t="s">
        <v>245</v>
      </c>
      <c r="H105" s="6" t="s">
        <v>246</v>
      </c>
      <c r="I105" s="6" t="s">
        <v>247</v>
      </c>
      <c r="J105" s="6"/>
      <c r="K105" s="6"/>
      <c r="L105" s="4" t="n">
        <v>7</v>
      </c>
      <c r="M105" s="6"/>
      <c r="N105" s="6" t="s">
        <v>252</v>
      </c>
      <c r="O105" s="0" t="n">
        <f aca="false">IF(D105=0,"",VLOOKUP(D105,code!$A$3:$B$25,2,0))</f>
        <v>5</v>
      </c>
      <c r="P105" s="0" t="str">
        <f aca="false">VLOOKUP(I105,code!$D$3:$E$22,2,0)</f>
        <v>khILD1S2d81</v>
      </c>
      <c r="Q105" s="7" t="n">
        <f aca="false">VLOOKUP(L105,code!$G$4:$H$11,2,0)</f>
        <v>1</v>
      </c>
      <c r="S105" s="0" t="n">
        <f aca="false">COUNTIF(B:B, "=" &amp; B105)</f>
        <v>1</v>
      </c>
    </row>
    <row r="106" customFormat="false" ht="15" hidden="false" customHeight="false" outlineLevel="0" collapsed="false">
      <c r="A106" s="0" t="n">
        <v>102</v>
      </c>
      <c r="B106" s="4" t="n">
        <v>500010338</v>
      </c>
      <c r="C106" s="5" t="s">
        <v>239</v>
      </c>
      <c r="D106" s="6" t="s">
        <v>118</v>
      </c>
      <c r="E106" s="6" t="s">
        <v>254</v>
      </c>
      <c r="F106" s="6" t="s">
        <v>244</v>
      </c>
      <c r="G106" s="5" t="s">
        <v>245</v>
      </c>
      <c r="H106" s="6" t="s">
        <v>246</v>
      </c>
      <c r="I106" s="6" t="s">
        <v>247</v>
      </c>
      <c r="J106" s="6"/>
      <c r="K106" s="6"/>
      <c r="L106" s="4" t="n">
        <v>7</v>
      </c>
      <c r="M106" s="6"/>
      <c r="N106" s="6" t="s">
        <v>250</v>
      </c>
      <c r="O106" s="0" t="n">
        <f aca="false">IF(D106=0,"",VLOOKUP(D106,code!$A$3:$B$25,2,0))</f>
        <v>5</v>
      </c>
      <c r="P106" s="0" t="str">
        <f aca="false">VLOOKUP(I106,code!$D$3:$E$22,2,0)</f>
        <v>khILD1S2d81</v>
      </c>
      <c r="Q106" s="7" t="n">
        <f aca="false">VLOOKUP(L106,code!$G$4:$H$11,2,0)</f>
        <v>1</v>
      </c>
      <c r="S106" s="0" t="n">
        <f aca="false">COUNTIF(B:B, "=" &amp; B106)</f>
        <v>1</v>
      </c>
    </row>
    <row r="107" customFormat="false" ht="15" hidden="false" customHeight="false" outlineLevel="0" collapsed="false">
      <c r="A107" s="0" t="n">
        <v>103</v>
      </c>
      <c r="B107" s="4" t="n">
        <v>500010339</v>
      </c>
      <c r="C107" s="5" t="s">
        <v>239</v>
      </c>
      <c r="D107" s="6" t="s">
        <v>118</v>
      </c>
      <c r="E107" s="6" t="s">
        <v>255</v>
      </c>
      <c r="F107" s="6" t="s">
        <v>244</v>
      </c>
      <c r="G107" s="5" t="s">
        <v>245</v>
      </c>
      <c r="H107" s="6" t="s">
        <v>246</v>
      </c>
      <c r="I107" s="6" t="s">
        <v>247</v>
      </c>
      <c r="J107" s="6"/>
      <c r="K107" s="6"/>
      <c r="L107" s="4" t="n">
        <v>7</v>
      </c>
      <c r="M107" s="6"/>
      <c r="N107" s="6" t="s">
        <v>248</v>
      </c>
      <c r="O107" s="0" t="n">
        <f aca="false">IF(D107=0,"",VLOOKUP(D107,code!$A$3:$B$25,2,0))</f>
        <v>5</v>
      </c>
      <c r="P107" s="0" t="str">
        <f aca="false">VLOOKUP(I107,code!$D$3:$E$22,2,0)</f>
        <v>khILD1S2d81</v>
      </c>
      <c r="Q107" s="7" t="n">
        <f aca="false">VLOOKUP(L107,code!$G$4:$H$11,2,0)</f>
        <v>1</v>
      </c>
      <c r="S107" s="0" t="n">
        <f aca="false">COUNTIF(B:B, "=" &amp; B107)</f>
        <v>1</v>
      </c>
    </row>
    <row r="108" customFormat="false" ht="15" hidden="false" customHeight="false" outlineLevel="0" collapsed="false">
      <c r="A108" s="0" t="n">
        <v>104</v>
      </c>
      <c r="B108" s="4" t="n">
        <v>500010360</v>
      </c>
      <c r="C108" s="5" t="s">
        <v>239</v>
      </c>
      <c r="D108" s="6" t="s">
        <v>118</v>
      </c>
      <c r="E108" s="6" t="s">
        <v>256</v>
      </c>
      <c r="F108" s="6" t="s">
        <v>241</v>
      </c>
      <c r="G108" s="5" t="s">
        <v>239</v>
      </c>
      <c r="H108" s="6" t="s">
        <v>242</v>
      </c>
      <c r="I108" s="6" t="s">
        <v>49</v>
      </c>
      <c r="J108" s="6" t="s">
        <v>35</v>
      </c>
      <c r="K108" s="6"/>
      <c r="L108" s="4" t="n">
        <v>7</v>
      </c>
      <c r="M108" s="6"/>
      <c r="N108" s="6" t="s">
        <v>150</v>
      </c>
      <c r="O108" s="0" t="n">
        <f aca="false">IF(D108=0,"",VLOOKUP(D108,code!$A$3:$B$25,2,0))</f>
        <v>5</v>
      </c>
      <c r="P108" s="0" t="str">
        <f aca="false">VLOOKUP(I108,code!$D$3:$E$22,2,0)</f>
        <v>o4HGBqPEBWR</v>
      </c>
      <c r="Q108" s="7" t="n">
        <f aca="false">VLOOKUP(L108,code!$G$4:$H$11,2,0)</f>
        <v>1</v>
      </c>
      <c r="S108" s="0" t="n">
        <f aca="false">COUNTIF(B:B, "=" &amp; B108)</f>
        <v>1</v>
      </c>
    </row>
    <row r="109" customFormat="false" ht="15" hidden="false" customHeight="false" outlineLevel="0" collapsed="false">
      <c r="A109" s="0" t="n">
        <v>105</v>
      </c>
      <c r="B109" s="4" t="n">
        <v>500010361</v>
      </c>
      <c r="C109" s="5" t="s">
        <v>239</v>
      </c>
      <c r="D109" s="6" t="s">
        <v>118</v>
      </c>
      <c r="E109" s="6" t="s">
        <v>257</v>
      </c>
      <c r="F109" s="6" t="s">
        <v>241</v>
      </c>
      <c r="G109" s="5" t="s">
        <v>239</v>
      </c>
      <c r="H109" s="6" t="s">
        <v>242</v>
      </c>
      <c r="I109" s="6" t="s">
        <v>49</v>
      </c>
      <c r="J109" s="6"/>
      <c r="K109" s="6"/>
      <c r="L109" s="4" t="n">
        <v>7</v>
      </c>
      <c r="M109" s="6"/>
      <c r="N109" s="6" t="s">
        <v>150</v>
      </c>
      <c r="O109" s="0" t="n">
        <f aca="false">IF(D109=0,"",VLOOKUP(D109,code!$A$3:$B$25,2,0))</f>
        <v>5</v>
      </c>
      <c r="P109" s="0" t="str">
        <f aca="false">VLOOKUP(I109,code!$D$3:$E$22,2,0)</f>
        <v>o4HGBqPEBWR</v>
      </c>
      <c r="Q109" s="7" t="n">
        <f aca="false">VLOOKUP(L109,code!$G$4:$H$11,2,0)</f>
        <v>1</v>
      </c>
      <c r="S109" s="0" t="n">
        <f aca="false">COUNTIF(B:B, "=" &amp; B109)</f>
        <v>1</v>
      </c>
    </row>
    <row r="110" customFormat="false" ht="29.85" hidden="false" customHeight="false" outlineLevel="0" collapsed="false">
      <c r="A110" s="0" t="n">
        <v>106</v>
      </c>
      <c r="B110" s="4" t="n">
        <v>500010362</v>
      </c>
      <c r="C110" s="5" t="s">
        <v>239</v>
      </c>
      <c r="D110" s="6" t="s">
        <v>118</v>
      </c>
      <c r="E110" s="8" t="s">
        <v>258</v>
      </c>
      <c r="F110" s="6" t="s">
        <v>241</v>
      </c>
      <c r="G110" s="5" t="s">
        <v>239</v>
      </c>
      <c r="H110" s="6" t="s">
        <v>242</v>
      </c>
      <c r="I110" s="6" t="s">
        <v>34</v>
      </c>
      <c r="J110" s="6" t="s">
        <v>144</v>
      </c>
      <c r="K110" s="6"/>
      <c r="L110" s="4" t="n">
        <v>7</v>
      </c>
      <c r="M110" s="6"/>
      <c r="N110" s="6" t="s">
        <v>36</v>
      </c>
      <c r="O110" s="0" t="n">
        <f aca="false">IF(D110=0,"",VLOOKUP(D110,code!$A$3:$B$25,2,0))</f>
        <v>5</v>
      </c>
      <c r="P110" s="0" t="str">
        <f aca="false">VLOOKUP(I110,code!$D$3:$E$22,2,0)</f>
        <v>bY3Y84e0QZo</v>
      </c>
      <c r="Q110" s="7" t="n">
        <f aca="false">VLOOKUP(L110,code!$G$4:$H$11,2,0)</f>
        <v>1</v>
      </c>
      <c r="S110" s="0" t="n">
        <f aca="false">COUNTIF(B:B, "=" &amp; B110)</f>
        <v>2</v>
      </c>
    </row>
    <row r="111" customFormat="false" ht="29.85" hidden="false" customHeight="false" outlineLevel="0" collapsed="false">
      <c r="A111" s="0" t="n">
        <v>107</v>
      </c>
      <c r="B111" s="4" t="n">
        <v>500010362</v>
      </c>
      <c r="C111" s="5" t="s">
        <v>239</v>
      </c>
      <c r="D111" s="6" t="s">
        <v>118</v>
      </c>
      <c r="E111" s="8" t="s">
        <v>258</v>
      </c>
      <c r="F111" s="6" t="s">
        <v>241</v>
      </c>
      <c r="G111" s="5" t="s">
        <v>239</v>
      </c>
      <c r="H111" s="6" t="s">
        <v>242</v>
      </c>
      <c r="I111" s="6" t="s">
        <v>34</v>
      </c>
      <c r="J111" s="6" t="s">
        <v>144</v>
      </c>
      <c r="K111" s="6"/>
      <c r="L111" s="4" t="n">
        <v>7</v>
      </c>
      <c r="M111" s="6"/>
      <c r="N111" s="6" t="s">
        <v>259</v>
      </c>
      <c r="O111" s="0" t="n">
        <f aca="false">IF(D111=0,"",VLOOKUP(D111,code!$A$3:$B$25,2,0))</f>
        <v>5</v>
      </c>
      <c r="P111" s="0" t="str">
        <f aca="false">VLOOKUP(I111,code!$D$3:$E$22,2,0)</f>
        <v>bY3Y84e0QZo</v>
      </c>
      <c r="Q111" s="7" t="n">
        <f aca="false">VLOOKUP(L111,code!$G$4:$H$11,2,0)</f>
        <v>1</v>
      </c>
      <c r="S111" s="0" t="n">
        <f aca="false">COUNTIF(B:B, "=" &amp; B111)</f>
        <v>2</v>
      </c>
    </row>
    <row r="112" customFormat="false" ht="15" hidden="false" customHeight="false" outlineLevel="0" collapsed="false">
      <c r="A112" s="0" t="n">
        <v>108</v>
      </c>
      <c r="B112" s="4" t="n">
        <v>500010363</v>
      </c>
      <c r="C112" s="5" t="s">
        <v>239</v>
      </c>
      <c r="D112" s="6" t="s">
        <v>118</v>
      </c>
      <c r="E112" s="6" t="s">
        <v>260</v>
      </c>
      <c r="F112" s="6" t="s">
        <v>241</v>
      </c>
      <c r="G112" s="5" t="s">
        <v>239</v>
      </c>
      <c r="H112" s="6" t="s">
        <v>242</v>
      </c>
      <c r="I112" s="6" t="s">
        <v>34</v>
      </c>
      <c r="J112" s="6"/>
      <c r="K112" s="6"/>
      <c r="L112" s="4" t="n">
        <v>7</v>
      </c>
      <c r="M112" s="6"/>
      <c r="N112" s="6" t="s">
        <v>36</v>
      </c>
      <c r="O112" s="0" t="n">
        <f aca="false">IF(D112=0,"",VLOOKUP(D112,code!$A$3:$B$25,2,0))</f>
        <v>5</v>
      </c>
      <c r="P112" s="0" t="str">
        <f aca="false">VLOOKUP(I112,code!$D$3:$E$22,2,0)</f>
        <v>bY3Y84e0QZo</v>
      </c>
      <c r="Q112" s="7" t="n">
        <f aca="false">VLOOKUP(L112,code!$G$4:$H$11,2,0)</f>
        <v>1</v>
      </c>
      <c r="S112" s="0" t="n">
        <f aca="false">COUNTIF(B:B, "=" &amp; B112)</f>
        <v>1</v>
      </c>
    </row>
    <row r="113" customFormat="false" ht="15" hidden="false" customHeight="false" outlineLevel="0" collapsed="false">
      <c r="A113" s="0" t="n">
        <v>109</v>
      </c>
      <c r="B113" s="4" t="n">
        <v>500010365</v>
      </c>
      <c r="C113" s="5" t="s">
        <v>239</v>
      </c>
      <c r="D113" s="6" t="s">
        <v>118</v>
      </c>
      <c r="E113" s="6" t="s">
        <v>261</v>
      </c>
      <c r="F113" s="6" t="s">
        <v>241</v>
      </c>
      <c r="G113" s="5" t="s">
        <v>239</v>
      </c>
      <c r="H113" s="6" t="s">
        <v>242</v>
      </c>
      <c r="I113" s="6" t="s">
        <v>49</v>
      </c>
      <c r="J113" s="6"/>
      <c r="K113" s="6"/>
      <c r="L113" s="4" t="n">
        <v>6</v>
      </c>
      <c r="M113" s="6"/>
      <c r="N113" s="6" t="s">
        <v>262</v>
      </c>
      <c r="O113" s="0" t="n">
        <f aca="false">IF(D113=0,"",VLOOKUP(D113,code!$A$3:$B$25,2,0))</f>
        <v>5</v>
      </c>
      <c r="P113" s="0" t="str">
        <f aca="false">VLOOKUP(I113,code!$D$3:$E$22,2,0)</f>
        <v>o4HGBqPEBWR</v>
      </c>
      <c r="Q113" s="7" t="n">
        <f aca="false">VLOOKUP(L113,code!$G$4:$H$11,2,0)</f>
        <v>1</v>
      </c>
      <c r="S113" s="0" t="n">
        <f aca="false">COUNTIF(B:B, "=" &amp; B113)</f>
        <v>1</v>
      </c>
    </row>
    <row r="114" customFormat="false" ht="44" hidden="false" customHeight="false" outlineLevel="0" collapsed="false">
      <c r="A114" s="0" t="n">
        <v>110</v>
      </c>
      <c r="B114" s="4" t="n">
        <v>500010366</v>
      </c>
      <c r="C114" s="5" t="s">
        <v>239</v>
      </c>
      <c r="D114" s="6" t="s">
        <v>118</v>
      </c>
      <c r="E114" s="8" t="s">
        <v>263</v>
      </c>
      <c r="F114" s="6" t="s">
        <v>264</v>
      </c>
      <c r="G114" s="5" t="s">
        <v>239</v>
      </c>
      <c r="H114" s="6" t="s">
        <v>265</v>
      </c>
      <c r="I114" s="6" t="s">
        <v>66</v>
      </c>
      <c r="J114" s="6"/>
      <c r="K114" s="6"/>
      <c r="L114" s="4" t="n">
        <v>7</v>
      </c>
      <c r="M114" s="5" t="s">
        <v>208</v>
      </c>
      <c r="N114" s="6" t="s">
        <v>228</v>
      </c>
      <c r="O114" s="0" t="n">
        <f aca="false">IF(D114=0,"",VLOOKUP(D114,code!$A$3:$B$25,2,0))</f>
        <v>5</v>
      </c>
      <c r="P114" s="0" t="str">
        <f aca="false">VLOOKUP(I114,code!$D$3:$E$22,2,0)</f>
        <v>Fkr4oH95Erk</v>
      </c>
      <c r="Q114" s="7" t="n">
        <f aca="false">VLOOKUP(L114,code!$G$4:$H$11,2,0)</f>
        <v>1</v>
      </c>
      <c r="S114" s="0" t="n">
        <f aca="false">COUNTIF(B:B, "=" &amp; B114)</f>
        <v>1</v>
      </c>
    </row>
    <row r="115" customFormat="false" ht="44" hidden="false" customHeight="false" outlineLevel="0" collapsed="false">
      <c r="A115" s="0" t="n">
        <v>111</v>
      </c>
      <c r="B115" s="4" t="n">
        <v>500010369</v>
      </c>
      <c r="C115" s="5" t="s">
        <v>239</v>
      </c>
      <c r="D115" s="6" t="s">
        <v>118</v>
      </c>
      <c r="E115" s="8" t="s">
        <v>266</v>
      </c>
      <c r="F115" s="6" t="s">
        <v>264</v>
      </c>
      <c r="G115" s="5" t="s">
        <v>239</v>
      </c>
      <c r="H115" s="6" t="s">
        <v>265</v>
      </c>
      <c r="I115" s="6" t="s">
        <v>76</v>
      </c>
      <c r="J115" s="6"/>
      <c r="K115" s="6"/>
      <c r="L115" s="4" t="n">
        <v>2</v>
      </c>
      <c r="M115" s="5" t="s">
        <v>208</v>
      </c>
      <c r="N115" s="6" t="s">
        <v>77</v>
      </c>
      <c r="O115" s="0" t="n">
        <f aca="false">IF(D115=0,"",VLOOKUP(D115,code!$A$3:$B$25,2,0))</f>
        <v>5</v>
      </c>
      <c r="P115" s="0" t="str">
        <f aca="false">VLOOKUP(I115,code!$D$3:$E$22,2,0)</f>
        <v>JLlgszn1B3N</v>
      </c>
      <c r="Q115" s="7" t="n">
        <f aca="false">VLOOKUP(L115,code!$G$4:$H$11,2,0)</f>
        <v>1</v>
      </c>
      <c r="S115" s="0" t="n">
        <f aca="false">COUNTIF(B:B, "=" &amp; B115)</f>
        <v>1</v>
      </c>
    </row>
    <row r="116" customFormat="false" ht="15" hidden="false" customHeight="false" outlineLevel="0" collapsed="false">
      <c r="A116" s="0" t="n">
        <v>112</v>
      </c>
      <c r="B116" s="4" t="n">
        <v>500010371</v>
      </c>
      <c r="C116" s="5" t="s">
        <v>239</v>
      </c>
      <c r="D116" s="6" t="s">
        <v>118</v>
      </c>
      <c r="E116" s="6" t="s">
        <v>267</v>
      </c>
      <c r="F116" s="6" t="s">
        <v>268</v>
      </c>
      <c r="G116" s="5" t="s">
        <v>269</v>
      </c>
      <c r="H116" s="6" t="s">
        <v>270</v>
      </c>
      <c r="I116" s="6" t="s">
        <v>49</v>
      </c>
      <c r="J116" s="6"/>
      <c r="K116" s="6"/>
      <c r="L116" s="4" t="n">
        <v>7</v>
      </c>
      <c r="M116" s="6"/>
      <c r="N116" s="6" t="s">
        <v>150</v>
      </c>
      <c r="O116" s="0" t="n">
        <f aca="false">IF(D116=0,"",VLOOKUP(D116,code!$A$3:$B$25,2,0))</f>
        <v>5</v>
      </c>
      <c r="P116" s="0" t="str">
        <f aca="false">VLOOKUP(I116,code!$D$3:$E$22,2,0)</f>
        <v>o4HGBqPEBWR</v>
      </c>
      <c r="Q116" s="7" t="n">
        <f aca="false">VLOOKUP(L116,code!$G$4:$H$11,2,0)</f>
        <v>1</v>
      </c>
      <c r="S116" s="0" t="n">
        <f aca="false">COUNTIF(B:B, "=" &amp; B116)</f>
        <v>1</v>
      </c>
    </row>
    <row r="117" customFormat="false" ht="15" hidden="false" customHeight="false" outlineLevel="0" collapsed="false">
      <c r="A117" s="0" t="n">
        <v>113</v>
      </c>
      <c r="B117" s="4" t="n">
        <v>500010372</v>
      </c>
      <c r="C117" s="5" t="s">
        <v>239</v>
      </c>
      <c r="D117" s="6" t="s">
        <v>118</v>
      </c>
      <c r="E117" s="6" t="s">
        <v>271</v>
      </c>
      <c r="F117" s="6" t="s">
        <v>268</v>
      </c>
      <c r="G117" s="5" t="s">
        <v>269</v>
      </c>
      <c r="H117" s="6" t="s">
        <v>270</v>
      </c>
      <c r="I117" s="6" t="s">
        <v>49</v>
      </c>
      <c r="J117" s="6"/>
      <c r="K117" s="6"/>
      <c r="L117" s="4" t="n">
        <v>7</v>
      </c>
      <c r="M117" s="6"/>
      <c r="N117" s="6" t="s">
        <v>50</v>
      </c>
      <c r="O117" s="0" t="n">
        <f aca="false">IF(D117=0,"",VLOOKUP(D117,code!$A$3:$B$25,2,0))</f>
        <v>5</v>
      </c>
      <c r="P117" s="0" t="str">
        <f aca="false">VLOOKUP(I117,code!$D$3:$E$22,2,0)</f>
        <v>o4HGBqPEBWR</v>
      </c>
      <c r="Q117" s="7" t="n">
        <f aca="false">VLOOKUP(L117,code!$G$4:$H$11,2,0)</f>
        <v>1</v>
      </c>
      <c r="S117" s="0" t="n">
        <f aca="false">COUNTIF(B:B, "=" &amp; B117)</f>
        <v>1</v>
      </c>
    </row>
    <row r="118" customFormat="false" ht="15" hidden="false" customHeight="false" outlineLevel="0" collapsed="false">
      <c r="A118" s="0" t="n">
        <v>114</v>
      </c>
      <c r="B118" s="4" t="n">
        <v>500010375</v>
      </c>
      <c r="C118" s="5" t="s">
        <v>239</v>
      </c>
      <c r="D118" s="6" t="s">
        <v>118</v>
      </c>
      <c r="E118" s="6" t="s">
        <v>272</v>
      </c>
      <c r="F118" s="6" t="s">
        <v>268</v>
      </c>
      <c r="G118" s="5" t="s">
        <v>269</v>
      </c>
      <c r="H118" s="6" t="s">
        <v>270</v>
      </c>
      <c r="I118" s="6" t="s">
        <v>49</v>
      </c>
      <c r="J118" s="6" t="s">
        <v>40</v>
      </c>
      <c r="K118" s="6"/>
      <c r="L118" s="4" t="n">
        <v>6</v>
      </c>
      <c r="M118" s="6"/>
      <c r="N118" s="6" t="s">
        <v>273</v>
      </c>
      <c r="O118" s="0" t="n">
        <f aca="false">IF(D118=0,"",VLOOKUP(D118,code!$A$3:$B$25,2,0))</f>
        <v>5</v>
      </c>
      <c r="P118" s="0" t="str">
        <f aca="false">VLOOKUP(I118,code!$D$3:$E$22,2,0)</f>
        <v>o4HGBqPEBWR</v>
      </c>
      <c r="Q118" s="7" t="n">
        <f aca="false">VLOOKUP(L118,code!$G$4:$H$11,2,0)</f>
        <v>1</v>
      </c>
      <c r="S118" s="0" t="n">
        <f aca="false">COUNTIF(B:B, "=" &amp; B118)</f>
        <v>1</v>
      </c>
    </row>
    <row r="119" customFormat="false" ht="15" hidden="false" customHeight="false" outlineLevel="0" collapsed="false">
      <c r="A119" s="0" t="n">
        <v>115</v>
      </c>
      <c r="B119" s="4" t="n">
        <v>500010376</v>
      </c>
      <c r="C119" s="5" t="s">
        <v>239</v>
      </c>
      <c r="D119" s="6" t="s">
        <v>118</v>
      </c>
      <c r="E119" s="6" t="s">
        <v>274</v>
      </c>
      <c r="F119" s="6" t="s">
        <v>275</v>
      </c>
      <c r="G119" s="5" t="s">
        <v>276</v>
      </c>
      <c r="H119" s="6" t="s">
        <v>277</v>
      </c>
      <c r="I119" s="6" t="s">
        <v>144</v>
      </c>
      <c r="J119" s="6" t="s">
        <v>49</v>
      </c>
      <c r="K119" s="6"/>
      <c r="L119" s="4" t="n">
        <v>7</v>
      </c>
      <c r="M119" s="5" t="s">
        <v>278</v>
      </c>
      <c r="N119" s="6" t="s">
        <v>150</v>
      </c>
      <c r="O119" s="0" t="n">
        <f aca="false">IF(D119=0,"",VLOOKUP(D119,code!$A$3:$B$25,2,0))</f>
        <v>5</v>
      </c>
      <c r="P119" s="0" t="str">
        <f aca="false">VLOOKUP(I119,code!$D$3:$E$22,2,0)</f>
        <v>bkaVfr2QF9a</v>
      </c>
      <c r="Q119" s="7" t="n">
        <f aca="false">VLOOKUP(L119,code!$G$4:$H$11,2,0)</f>
        <v>1</v>
      </c>
      <c r="S119" s="0" t="n">
        <f aca="false">COUNTIF(B:B, "=" &amp; B119)</f>
        <v>1</v>
      </c>
    </row>
    <row r="120" customFormat="false" ht="15" hidden="false" customHeight="false" outlineLevel="0" collapsed="false">
      <c r="A120" s="0" t="n">
        <v>116</v>
      </c>
      <c r="B120" s="4" t="n">
        <v>500010377</v>
      </c>
      <c r="C120" s="5" t="s">
        <v>239</v>
      </c>
      <c r="D120" s="6" t="s">
        <v>118</v>
      </c>
      <c r="E120" s="6" t="s">
        <v>279</v>
      </c>
      <c r="F120" s="6" t="s">
        <v>275</v>
      </c>
      <c r="G120" s="5" t="s">
        <v>276</v>
      </c>
      <c r="H120" s="6" t="s">
        <v>277</v>
      </c>
      <c r="I120" s="6" t="s">
        <v>49</v>
      </c>
      <c r="J120" s="6"/>
      <c r="K120" s="6"/>
      <c r="L120" s="4" t="n">
        <v>7</v>
      </c>
      <c r="M120" s="5" t="s">
        <v>280</v>
      </c>
      <c r="N120" s="6" t="s">
        <v>150</v>
      </c>
      <c r="O120" s="0" t="n">
        <f aca="false">IF(D120=0,"",VLOOKUP(D120,code!$A$3:$B$25,2,0))</f>
        <v>5</v>
      </c>
      <c r="P120" s="0" t="str">
        <f aca="false">VLOOKUP(I120,code!$D$3:$E$22,2,0)</f>
        <v>o4HGBqPEBWR</v>
      </c>
      <c r="Q120" s="7" t="n">
        <f aca="false">VLOOKUP(L120,code!$G$4:$H$11,2,0)</f>
        <v>1</v>
      </c>
      <c r="S120" s="0" t="n">
        <f aca="false">COUNTIF(B:B, "=" &amp; B120)</f>
        <v>1</v>
      </c>
    </row>
    <row r="121" customFormat="false" ht="15" hidden="false" customHeight="false" outlineLevel="0" collapsed="false">
      <c r="A121" s="0" t="n">
        <v>117</v>
      </c>
      <c r="B121" s="4" t="n">
        <v>500010378</v>
      </c>
      <c r="C121" s="5" t="s">
        <v>239</v>
      </c>
      <c r="D121" s="6" t="s">
        <v>118</v>
      </c>
      <c r="E121" s="6" t="s">
        <v>281</v>
      </c>
      <c r="F121" s="6" t="s">
        <v>275</v>
      </c>
      <c r="G121" s="5" t="s">
        <v>276</v>
      </c>
      <c r="H121" s="6" t="s">
        <v>277</v>
      </c>
      <c r="I121" s="6" t="s">
        <v>144</v>
      </c>
      <c r="J121" s="6" t="s">
        <v>145</v>
      </c>
      <c r="K121" s="6"/>
      <c r="L121" s="4" t="n">
        <v>6</v>
      </c>
      <c r="M121" s="5" t="s">
        <v>278</v>
      </c>
      <c r="N121" s="6" t="s">
        <v>36</v>
      </c>
      <c r="O121" s="0" t="n">
        <f aca="false">IF(D121=0,"",VLOOKUP(D121,code!$A$3:$B$25,2,0))</f>
        <v>5</v>
      </c>
      <c r="P121" s="0" t="str">
        <f aca="false">VLOOKUP(I121,code!$D$3:$E$22,2,0)</f>
        <v>bkaVfr2QF9a</v>
      </c>
      <c r="Q121" s="7" t="n">
        <f aca="false">VLOOKUP(L121,code!$G$4:$H$11,2,0)</f>
        <v>1</v>
      </c>
      <c r="S121" s="0" t="n">
        <f aca="false">COUNTIF(B:B, "=" &amp; B121)</f>
        <v>1</v>
      </c>
    </row>
    <row r="122" customFormat="false" ht="15" hidden="false" customHeight="false" outlineLevel="0" collapsed="false">
      <c r="A122" s="0" t="n">
        <v>118</v>
      </c>
      <c r="B122" s="4" t="n">
        <v>500010380</v>
      </c>
      <c r="C122" s="5" t="s">
        <v>239</v>
      </c>
      <c r="D122" s="6" t="s">
        <v>118</v>
      </c>
      <c r="E122" s="6" t="s">
        <v>282</v>
      </c>
      <c r="F122" s="6" t="s">
        <v>264</v>
      </c>
      <c r="G122" s="5" t="s">
        <v>239</v>
      </c>
      <c r="H122" s="6" t="s">
        <v>265</v>
      </c>
      <c r="I122" s="6" t="s">
        <v>66</v>
      </c>
      <c r="J122" s="6"/>
      <c r="K122" s="6"/>
      <c r="L122" s="4" t="n">
        <v>7</v>
      </c>
      <c r="M122" s="5" t="s">
        <v>208</v>
      </c>
      <c r="N122" s="6" t="s">
        <v>283</v>
      </c>
      <c r="O122" s="0" t="n">
        <f aca="false">IF(D122=0,"",VLOOKUP(D122,code!$A$3:$B$25,2,0))</f>
        <v>5</v>
      </c>
      <c r="P122" s="0" t="str">
        <f aca="false">VLOOKUP(I122,code!$D$3:$E$22,2,0)</f>
        <v>Fkr4oH95Erk</v>
      </c>
      <c r="Q122" s="7" t="n">
        <f aca="false">VLOOKUP(L122,code!$G$4:$H$11,2,0)</f>
        <v>1</v>
      </c>
      <c r="S122" s="0" t="n">
        <f aca="false">COUNTIF(B:B, "=" &amp; B122)</f>
        <v>1</v>
      </c>
    </row>
    <row r="123" customFormat="false" ht="15" hidden="false" customHeight="false" outlineLevel="0" collapsed="false">
      <c r="A123" s="0" t="n">
        <v>119</v>
      </c>
      <c r="B123" s="4" t="n">
        <v>500010382</v>
      </c>
      <c r="C123" s="5" t="s">
        <v>239</v>
      </c>
      <c r="D123" s="6" t="s">
        <v>118</v>
      </c>
      <c r="E123" s="6" t="s">
        <v>284</v>
      </c>
      <c r="F123" s="6" t="s">
        <v>285</v>
      </c>
      <c r="G123" s="5" t="s">
        <v>286</v>
      </c>
      <c r="H123" s="6" t="s">
        <v>287</v>
      </c>
      <c r="I123" s="6" t="s">
        <v>46</v>
      </c>
      <c r="J123" s="6"/>
      <c r="K123" s="6"/>
      <c r="L123" s="4" t="n">
        <v>2</v>
      </c>
      <c r="M123" s="6"/>
      <c r="N123" s="6" t="s">
        <v>47</v>
      </c>
      <c r="O123" s="0" t="n">
        <f aca="false">IF(D123=0,"",VLOOKUP(D123,code!$A$3:$B$25,2,0))</f>
        <v>5</v>
      </c>
      <c r="P123" s="0" t="str">
        <f aca="false">VLOOKUP(I123,code!$D$3:$E$22,2,0)</f>
        <v>HZdF2XeVs5c</v>
      </c>
      <c r="Q123" s="7" t="n">
        <f aca="false">VLOOKUP(L123,code!$G$4:$H$11,2,0)</f>
        <v>1</v>
      </c>
      <c r="S123" s="0" t="n">
        <f aca="false">COUNTIF(B:B, "=" &amp; B123)</f>
        <v>1</v>
      </c>
    </row>
    <row r="124" customFormat="false" ht="15" hidden="false" customHeight="false" outlineLevel="0" collapsed="false">
      <c r="A124" s="0" t="n">
        <v>120</v>
      </c>
      <c r="B124" s="4" t="n">
        <v>500010386</v>
      </c>
      <c r="C124" s="5" t="s">
        <v>239</v>
      </c>
      <c r="D124" s="6" t="s">
        <v>118</v>
      </c>
      <c r="E124" s="6" t="s">
        <v>288</v>
      </c>
      <c r="F124" s="6" t="s">
        <v>268</v>
      </c>
      <c r="G124" s="5" t="s">
        <v>269</v>
      </c>
      <c r="H124" s="6" t="s">
        <v>270</v>
      </c>
      <c r="I124" s="6" t="s">
        <v>49</v>
      </c>
      <c r="J124" s="6"/>
      <c r="K124" s="6"/>
      <c r="L124" s="4" t="n">
        <v>7</v>
      </c>
      <c r="M124" s="6"/>
      <c r="N124" s="6" t="s">
        <v>150</v>
      </c>
      <c r="O124" s="0" t="n">
        <f aca="false">IF(D124=0,"",VLOOKUP(D124,code!$A$3:$B$25,2,0))</f>
        <v>5</v>
      </c>
      <c r="P124" s="0" t="str">
        <f aca="false">VLOOKUP(I124,code!$D$3:$E$22,2,0)</f>
        <v>o4HGBqPEBWR</v>
      </c>
      <c r="Q124" s="7" t="n">
        <f aca="false">VLOOKUP(L124,code!$G$4:$H$11,2,0)</f>
        <v>1</v>
      </c>
      <c r="S124" s="0" t="n">
        <f aca="false">COUNTIF(B:B, "=" &amp; B124)</f>
        <v>1</v>
      </c>
    </row>
    <row r="125" customFormat="false" ht="29.85" hidden="false" customHeight="false" outlineLevel="0" collapsed="false">
      <c r="A125" s="0" t="n">
        <v>121</v>
      </c>
      <c r="B125" s="4" t="n">
        <v>500010388</v>
      </c>
      <c r="C125" s="5" t="s">
        <v>239</v>
      </c>
      <c r="D125" s="6" t="s">
        <v>118</v>
      </c>
      <c r="E125" s="8" t="s">
        <v>289</v>
      </c>
      <c r="F125" s="6" t="s">
        <v>275</v>
      </c>
      <c r="G125" s="5" t="s">
        <v>276</v>
      </c>
      <c r="H125" s="6" t="s">
        <v>277</v>
      </c>
      <c r="I125" s="6" t="s">
        <v>49</v>
      </c>
      <c r="J125" s="6"/>
      <c r="K125" s="6"/>
      <c r="L125" s="4" t="n">
        <v>7</v>
      </c>
      <c r="M125" s="5" t="s">
        <v>280</v>
      </c>
      <c r="N125" s="6" t="s">
        <v>150</v>
      </c>
      <c r="O125" s="0" t="n">
        <f aca="false">IF(D125=0,"",VLOOKUP(D125,code!$A$3:$B$25,2,0))</f>
        <v>5</v>
      </c>
      <c r="P125" s="0" t="str">
        <f aca="false">VLOOKUP(I125,code!$D$3:$E$22,2,0)</f>
        <v>o4HGBqPEBWR</v>
      </c>
      <c r="Q125" s="7" t="n">
        <f aca="false">VLOOKUP(L125,code!$G$4:$H$11,2,0)</f>
        <v>1</v>
      </c>
      <c r="S125" s="0" t="n">
        <f aca="false">COUNTIF(B:B, "=" &amp; B125)</f>
        <v>1</v>
      </c>
    </row>
    <row r="126" customFormat="false" ht="15" hidden="false" customHeight="false" outlineLevel="0" collapsed="false">
      <c r="A126" s="0" t="n">
        <v>122</v>
      </c>
      <c r="B126" s="4" t="n">
        <v>500010391</v>
      </c>
      <c r="C126" s="5" t="s">
        <v>239</v>
      </c>
      <c r="D126" s="6" t="s">
        <v>118</v>
      </c>
      <c r="E126" s="6" t="s">
        <v>290</v>
      </c>
      <c r="F126" s="6" t="s">
        <v>291</v>
      </c>
      <c r="G126" s="5" t="s">
        <v>239</v>
      </c>
      <c r="H126" s="6" t="s">
        <v>292</v>
      </c>
      <c r="I126" s="6" t="s">
        <v>35</v>
      </c>
      <c r="J126" s="6" t="s">
        <v>293</v>
      </c>
      <c r="K126" s="6"/>
      <c r="L126" s="4" t="n">
        <v>6</v>
      </c>
      <c r="M126" s="6"/>
      <c r="N126" s="6" t="s">
        <v>71</v>
      </c>
      <c r="O126" s="0" t="n">
        <f aca="false">IF(D126=0,"",VLOOKUP(D126,code!$A$3:$B$25,2,0))</f>
        <v>5</v>
      </c>
      <c r="P126" s="0" t="str">
        <f aca="false">VLOOKUP(I126,code!$D$3:$E$22,2,0)</f>
        <v>VwqVkW8B1gM</v>
      </c>
      <c r="Q126" s="7" t="n">
        <f aca="false">VLOOKUP(L126,code!$G$4:$H$11,2,0)</f>
        <v>1</v>
      </c>
      <c r="S126" s="0" t="n">
        <f aca="false">COUNTIF(B:B, "=" &amp; B126)</f>
        <v>1</v>
      </c>
    </row>
    <row r="127" customFormat="false" ht="15" hidden="false" customHeight="false" outlineLevel="0" collapsed="false">
      <c r="A127" s="0" t="n">
        <v>123</v>
      </c>
      <c r="B127" s="4" t="n">
        <v>500010402</v>
      </c>
      <c r="C127" s="5" t="s">
        <v>239</v>
      </c>
      <c r="D127" s="6" t="s">
        <v>118</v>
      </c>
      <c r="E127" s="6" t="s">
        <v>294</v>
      </c>
      <c r="F127" s="6" t="s">
        <v>291</v>
      </c>
      <c r="G127" s="5" t="s">
        <v>239</v>
      </c>
      <c r="H127" s="6" t="s">
        <v>292</v>
      </c>
      <c r="I127" s="6" t="s">
        <v>49</v>
      </c>
      <c r="J127" s="6"/>
      <c r="K127" s="6"/>
      <c r="L127" s="4" t="n">
        <v>7</v>
      </c>
      <c r="M127" s="5" t="s">
        <v>142</v>
      </c>
      <c r="N127" s="6" t="s">
        <v>150</v>
      </c>
      <c r="O127" s="0" t="n">
        <f aca="false">IF(D127=0,"",VLOOKUP(D127,code!$A$3:$B$25,2,0))</f>
        <v>5</v>
      </c>
      <c r="P127" s="0" t="str">
        <f aca="false">VLOOKUP(I127,code!$D$3:$E$22,2,0)</f>
        <v>o4HGBqPEBWR</v>
      </c>
      <c r="Q127" s="7" t="n">
        <f aca="false">VLOOKUP(L127,code!$G$4:$H$11,2,0)</f>
        <v>1</v>
      </c>
      <c r="S127" s="0" t="n">
        <f aca="false">COUNTIF(B:B, "=" &amp; B127)</f>
        <v>1</v>
      </c>
    </row>
    <row r="128" customFormat="false" ht="15" hidden="false" customHeight="false" outlineLevel="0" collapsed="false">
      <c r="A128" s="0" t="n">
        <v>124</v>
      </c>
      <c r="B128" s="4" t="n">
        <v>500010403</v>
      </c>
      <c r="C128" s="5" t="s">
        <v>239</v>
      </c>
      <c r="D128" s="6" t="s">
        <v>118</v>
      </c>
      <c r="E128" s="6" t="s">
        <v>295</v>
      </c>
      <c r="F128" s="6" t="s">
        <v>291</v>
      </c>
      <c r="G128" s="5" t="s">
        <v>239</v>
      </c>
      <c r="H128" s="6" t="s">
        <v>292</v>
      </c>
      <c r="I128" s="6" t="s">
        <v>296</v>
      </c>
      <c r="J128" s="6" t="s">
        <v>297</v>
      </c>
      <c r="K128" s="6"/>
      <c r="L128" s="4" t="n">
        <v>7</v>
      </c>
      <c r="M128" s="6"/>
      <c r="N128" s="6" t="s">
        <v>150</v>
      </c>
      <c r="O128" s="0" t="n">
        <f aca="false">IF(D128=0,"",VLOOKUP(D128,code!$A$3:$B$25,2,0))</f>
        <v>5</v>
      </c>
      <c r="P128" s="0" t="str">
        <f aca="false">VLOOKUP(I128,code!$D$3:$E$22,2,0)</f>
        <v>l2xhm3bYqHx</v>
      </c>
      <c r="Q128" s="7" t="n">
        <f aca="false">VLOOKUP(L128,code!$G$4:$H$11,2,0)</f>
        <v>1</v>
      </c>
      <c r="S128" s="0" t="n">
        <f aca="false">COUNTIF(B:B, "=" &amp; B128)</f>
        <v>1</v>
      </c>
    </row>
    <row r="129" customFormat="false" ht="15" hidden="false" customHeight="false" outlineLevel="0" collapsed="false">
      <c r="A129" s="0" t="n">
        <v>125</v>
      </c>
      <c r="B129" s="4" t="n">
        <v>500010330</v>
      </c>
      <c r="C129" s="5" t="s">
        <v>298</v>
      </c>
      <c r="D129" s="6" t="s">
        <v>118</v>
      </c>
      <c r="E129" s="6" t="s">
        <v>299</v>
      </c>
      <c r="F129" s="6" t="s">
        <v>300</v>
      </c>
      <c r="G129" s="5" t="s">
        <v>301</v>
      </c>
      <c r="H129" s="6" t="s">
        <v>302</v>
      </c>
      <c r="I129" s="6" t="s">
        <v>66</v>
      </c>
      <c r="J129" s="6"/>
      <c r="K129" s="6"/>
      <c r="L129" s="4" t="n">
        <v>7</v>
      </c>
      <c r="M129" s="6"/>
      <c r="N129" s="6" t="s">
        <v>228</v>
      </c>
      <c r="O129" s="0" t="n">
        <f aca="false">IF(D129=0,"",VLOOKUP(D129,code!$A$3:$B$25,2,0))</f>
        <v>5</v>
      </c>
      <c r="P129" s="0" t="str">
        <f aca="false">VLOOKUP(I129,code!$D$3:$E$22,2,0)</f>
        <v>Fkr4oH95Erk</v>
      </c>
      <c r="Q129" s="7" t="n">
        <f aca="false">VLOOKUP(L129,code!$G$4:$H$11,2,0)</f>
        <v>1</v>
      </c>
      <c r="S129" s="0" t="n">
        <f aca="false">COUNTIF(B:B, "=" &amp; B129)</f>
        <v>1</v>
      </c>
    </row>
    <row r="130" customFormat="false" ht="15" hidden="false" customHeight="false" outlineLevel="0" collapsed="false">
      <c r="A130" s="0" t="n">
        <v>126</v>
      </c>
      <c r="B130" s="4" t="n">
        <v>500010340</v>
      </c>
      <c r="C130" s="5" t="s">
        <v>298</v>
      </c>
      <c r="D130" s="6" t="s">
        <v>118</v>
      </c>
      <c r="E130" s="6" t="s">
        <v>303</v>
      </c>
      <c r="F130" s="6" t="s">
        <v>300</v>
      </c>
      <c r="G130" s="5" t="s">
        <v>301</v>
      </c>
      <c r="H130" s="6" t="s">
        <v>302</v>
      </c>
      <c r="I130" s="6" t="s">
        <v>66</v>
      </c>
      <c r="J130" s="6"/>
      <c r="K130" s="6"/>
      <c r="L130" s="4" t="n">
        <v>7</v>
      </c>
      <c r="M130" s="5" t="s">
        <v>304</v>
      </c>
      <c r="N130" s="6" t="s">
        <v>228</v>
      </c>
      <c r="O130" s="0" t="n">
        <f aca="false">IF(D130=0,"",VLOOKUP(D130,code!$A$3:$B$25,2,0))</f>
        <v>5</v>
      </c>
      <c r="P130" s="0" t="str">
        <f aca="false">VLOOKUP(I130,code!$D$3:$E$22,2,0)</f>
        <v>Fkr4oH95Erk</v>
      </c>
      <c r="Q130" s="7" t="n">
        <f aca="false">VLOOKUP(L130,code!$G$4:$H$11,2,0)</f>
        <v>1</v>
      </c>
      <c r="S130" s="0" t="n">
        <f aca="false">COUNTIF(B:B, "=" &amp; B130)</f>
        <v>1</v>
      </c>
    </row>
    <row r="131" customFormat="false" ht="15" hidden="false" customHeight="false" outlineLevel="0" collapsed="false">
      <c r="A131" s="0" t="n">
        <v>127</v>
      </c>
      <c r="B131" s="4" t="n">
        <v>500010300</v>
      </c>
      <c r="C131" s="5" t="s">
        <v>305</v>
      </c>
      <c r="D131" s="6" t="s">
        <v>92</v>
      </c>
      <c r="E131" s="6" t="s">
        <v>306</v>
      </c>
      <c r="F131" s="6" t="s">
        <v>307</v>
      </c>
      <c r="G131" s="5" t="s">
        <v>308</v>
      </c>
      <c r="H131" s="6" t="s">
        <v>309</v>
      </c>
      <c r="I131" s="6" t="s">
        <v>46</v>
      </c>
      <c r="J131" s="6"/>
      <c r="K131" s="6"/>
      <c r="L131" s="4" t="n">
        <v>2</v>
      </c>
      <c r="M131" s="6"/>
      <c r="N131" s="6" t="s">
        <v>47</v>
      </c>
      <c r="O131" s="0" t="n">
        <f aca="false">IF(D131=0,"",VLOOKUP(D131,code!$A$3:$B$25,2,0))</f>
        <v>7</v>
      </c>
      <c r="P131" s="0" t="str">
        <f aca="false">VLOOKUP(I131,code!$D$3:$E$22,2,0)</f>
        <v>HZdF2XeVs5c</v>
      </c>
      <c r="Q131" s="7" t="n">
        <f aca="false">VLOOKUP(L131,code!$G$4:$H$11,2,0)</f>
        <v>1</v>
      </c>
      <c r="S131" s="0" t="n">
        <f aca="false">COUNTIF(B:B, "=" &amp; B131)</f>
        <v>1</v>
      </c>
    </row>
    <row r="132" customFormat="false" ht="15" hidden="false" customHeight="false" outlineLevel="0" collapsed="false">
      <c r="A132" s="0" t="n">
        <v>128</v>
      </c>
      <c r="B132" s="4" t="n">
        <v>500010301</v>
      </c>
      <c r="C132" s="5" t="s">
        <v>305</v>
      </c>
      <c r="D132" s="6" t="s">
        <v>92</v>
      </c>
      <c r="E132" s="6" t="s">
        <v>310</v>
      </c>
      <c r="F132" s="6" t="s">
        <v>307</v>
      </c>
      <c r="G132" s="5" t="s">
        <v>308</v>
      </c>
      <c r="H132" s="6" t="s">
        <v>309</v>
      </c>
      <c r="I132" s="6" t="s">
        <v>46</v>
      </c>
      <c r="J132" s="6"/>
      <c r="K132" s="6"/>
      <c r="L132" s="4" t="n">
        <v>2</v>
      </c>
      <c r="M132" s="6"/>
      <c r="N132" s="6" t="s">
        <v>47</v>
      </c>
      <c r="O132" s="0" t="n">
        <f aca="false">IF(D132=0,"",VLOOKUP(D132,code!$A$3:$B$25,2,0))</f>
        <v>7</v>
      </c>
      <c r="P132" s="0" t="str">
        <f aca="false">VLOOKUP(I132,code!$D$3:$E$22,2,0)</f>
        <v>HZdF2XeVs5c</v>
      </c>
      <c r="Q132" s="7" t="n">
        <f aca="false">VLOOKUP(L132,code!$G$4:$H$11,2,0)</f>
        <v>1</v>
      </c>
      <c r="S132" s="0" t="n">
        <f aca="false">COUNTIF(B:B, "=" &amp; B132)</f>
        <v>1</v>
      </c>
    </row>
    <row r="133" customFormat="false" ht="15" hidden="false" customHeight="false" outlineLevel="0" collapsed="false">
      <c r="A133" s="0" t="n">
        <v>129</v>
      </c>
      <c r="B133" s="4" t="n">
        <v>500010302</v>
      </c>
      <c r="C133" s="5" t="s">
        <v>305</v>
      </c>
      <c r="D133" s="6" t="s">
        <v>92</v>
      </c>
      <c r="E133" s="6" t="s">
        <v>311</v>
      </c>
      <c r="F133" s="6" t="s">
        <v>307</v>
      </c>
      <c r="G133" s="5" t="s">
        <v>308</v>
      </c>
      <c r="H133" s="6" t="s">
        <v>309</v>
      </c>
      <c r="I133" s="6" t="s">
        <v>46</v>
      </c>
      <c r="J133" s="6"/>
      <c r="K133" s="6"/>
      <c r="L133" s="4" t="n">
        <v>2</v>
      </c>
      <c r="M133" s="6"/>
      <c r="N133" s="6" t="s">
        <v>47</v>
      </c>
      <c r="O133" s="0" t="n">
        <f aca="false">IF(D133=0,"",VLOOKUP(D133,code!$A$3:$B$25,2,0))</f>
        <v>7</v>
      </c>
      <c r="P133" s="0" t="str">
        <f aca="false">VLOOKUP(I133,code!$D$3:$E$22,2,0)</f>
        <v>HZdF2XeVs5c</v>
      </c>
      <c r="Q133" s="7" t="n">
        <f aca="false">VLOOKUP(L133,code!$G$4:$H$11,2,0)</f>
        <v>1</v>
      </c>
      <c r="S133" s="0" t="n">
        <f aca="false">COUNTIF(B:B, "=" &amp; B133)</f>
        <v>1</v>
      </c>
    </row>
    <row r="134" customFormat="false" ht="15" hidden="false" customHeight="false" outlineLevel="0" collapsed="false">
      <c r="A134" s="0" t="n">
        <v>130</v>
      </c>
      <c r="B134" s="4" t="n">
        <v>500010303</v>
      </c>
      <c r="C134" s="5" t="s">
        <v>305</v>
      </c>
      <c r="D134" s="6" t="s">
        <v>92</v>
      </c>
      <c r="E134" s="6" t="s">
        <v>312</v>
      </c>
      <c r="F134" s="6" t="s">
        <v>307</v>
      </c>
      <c r="G134" s="5" t="s">
        <v>308</v>
      </c>
      <c r="H134" s="6" t="s">
        <v>309</v>
      </c>
      <c r="I134" s="6" t="s">
        <v>34</v>
      </c>
      <c r="J134" s="6"/>
      <c r="K134" s="6"/>
      <c r="L134" s="4" t="n">
        <v>7</v>
      </c>
      <c r="M134" s="6"/>
      <c r="N134" s="6" t="s">
        <v>36</v>
      </c>
      <c r="O134" s="0" t="n">
        <f aca="false">IF(D134=0,"",VLOOKUP(D134,code!$A$3:$B$25,2,0))</f>
        <v>7</v>
      </c>
      <c r="P134" s="0" t="str">
        <f aca="false">VLOOKUP(I134,code!$D$3:$E$22,2,0)</f>
        <v>bY3Y84e0QZo</v>
      </c>
      <c r="Q134" s="7" t="n">
        <f aca="false">VLOOKUP(L134,code!$G$4:$H$11,2,0)</f>
        <v>1</v>
      </c>
      <c r="S134" s="0" t="n">
        <f aca="false">COUNTIF(B:B, "=" &amp; B134)</f>
        <v>1</v>
      </c>
    </row>
    <row r="135" customFormat="false" ht="15" hidden="false" customHeight="false" outlineLevel="0" collapsed="false">
      <c r="A135" s="0" t="n">
        <v>131</v>
      </c>
      <c r="B135" s="4" t="n">
        <v>500010304</v>
      </c>
      <c r="C135" s="5" t="s">
        <v>305</v>
      </c>
      <c r="D135" s="6" t="s">
        <v>92</v>
      </c>
      <c r="E135" s="6" t="s">
        <v>313</v>
      </c>
      <c r="F135" s="6" t="s">
        <v>307</v>
      </c>
      <c r="G135" s="5" t="s">
        <v>308</v>
      </c>
      <c r="H135" s="6" t="s">
        <v>309</v>
      </c>
      <c r="I135" s="6" t="s">
        <v>61</v>
      </c>
      <c r="J135" s="6"/>
      <c r="K135" s="6"/>
      <c r="L135" s="4" t="n">
        <v>7</v>
      </c>
      <c r="M135" s="6"/>
      <c r="N135" s="6" t="s">
        <v>314</v>
      </c>
      <c r="O135" s="0" t="n">
        <f aca="false">IF(D135=0,"",VLOOKUP(D135,code!$A$3:$B$25,2,0))</f>
        <v>7</v>
      </c>
      <c r="P135" s="0" t="str">
        <f aca="false">VLOOKUP(I135,code!$D$3:$E$22,2,0)</f>
        <v>GTVHvbT8asZ</v>
      </c>
      <c r="Q135" s="7" t="n">
        <f aca="false">VLOOKUP(L135,code!$G$4:$H$11,2,0)</f>
        <v>1</v>
      </c>
      <c r="S135" s="0" t="n">
        <f aca="false">COUNTIF(B:B, "=" &amp; B135)</f>
        <v>1</v>
      </c>
    </row>
    <row r="136" customFormat="false" ht="15" hidden="false" customHeight="false" outlineLevel="0" collapsed="false">
      <c r="A136" s="0" t="n">
        <v>132</v>
      </c>
      <c r="B136" s="4" t="n">
        <v>500010305</v>
      </c>
      <c r="C136" s="5" t="s">
        <v>305</v>
      </c>
      <c r="D136" s="6" t="s">
        <v>92</v>
      </c>
      <c r="E136" s="6" t="s">
        <v>315</v>
      </c>
      <c r="F136" s="6" t="s">
        <v>307</v>
      </c>
      <c r="G136" s="5" t="s">
        <v>308</v>
      </c>
      <c r="H136" s="6" t="s">
        <v>309</v>
      </c>
      <c r="I136" s="6" t="s">
        <v>61</v>
      </c>
      <c r="J136" s="6"/>
      <c r="K136" s="6"/>
      <c r="L136" s="4" t="n">
        <v>7</v>
      </c>
      <c r="M136" s="6"/>
      <c r="N136" s="6" t="s">
        <v>314</v>
      </c>
      <c r="O136" s="0" t="n">
        <f aca="false">IF(D136=0,"",VLOOKUP(D136,code!$A$3:$B$25,2,0))</f>
        <v>7</v>
      </c>
      <c r="P136" s="0" t="str">
        <f aca="false">VLOOKUP(I136,code!$D$3:$E$22,2,0)</f>
        <v>GTVHvbT8asZ</v>
      </c>
      <c r="Q136" s="7" t="n">
        <f aca="false">VLOOKUP(L136,code!$G$4:$H$11,2,0)</f>
        <v>1</v>
      </c>
      <c r="S136" s="0" t="n">
        <f aca="false">COUNTIF(B:B, "=" &amp; B136)</f>
        <v>1</v>
      </c>
    </row>
    <row r="137" customFormat="false" ht="15" hidden="false" customHeight="false" outlineLevel="0" collapsed="false">
      <c r="A137" s="0" t="n">
        <v>133</v>
      </c>
      <c r="B137" s="4" t="n">
        <v>500010307</v>
      </c>
      <c r="C137" s="5" t="s">
        <v>305</v>
      </c>
      <c r="D137" s="6" t="s">
        <v>92</v>
      </c>
      <c r="E137" s="6" t="s">
        <v>316</v>
      </c>
      <c r="F137" s="6" t="s">
        <v>307</v>
      </c>
      <c r="G137" s="5" t="s">
        <v>308</v>
      </c>
      <c r="H137" s="6" t="s">
        <v>309</v>
      </c>
      <c r="I137" s="6" t="s">
        <v>40</v>
      </c>
      <c r="J137" s="6"/>
      <c r="K137" s="6"/>
      <c r="L137" s="4" t="n">
        <v>6</v>
      </c>
      <c r="M137" s="6"/>
      <c r="N137" s="6" t="s">
        <v>135</v>
      </c>
      <c r="O137" s="0" t="n">
        <f aca="false">IF(D137=0,"",VLOOKUP(D137,code!$A$3:$B$25,2,0))</f>
        <v>7</v>
      </c>
      <c r="P137" s="0" t="str">
        <f aca="false">VLOOKUP(I137,code!$D$3:$E$22,2,0)</f>
        <v>Iby3JidtKp9</v>
      </c>
      <c r="Q137" s="7" t="n">
        <f aca="false">VLOOKUP(L137,code!$G$4:$H$11,2,0)</f>
        <v>1</v>
      </c>
      <c r="S137" s="0" t="n">
        <f aca="false">COUNTIF(B:B, "=" &amp; B137)</f>
        <v>1</v>
      </c>
    </row>
    <row r="138" customFormat="false" ht="15" hidden="false" customHeight="false" outlineLevel="0" collapsed="false">
      <c r="A138" s="0" t="n">
        <v>134</v>
      </c>
      <c r="B138" s="4" t="n">
        <v>500010308</v>
      </c>
      <c r="C138" s="5" t="s">
        <v>305</v>
      </c>
      <c r="D138" s="6" t="s">
        <v>92</v>
      </c>
      <c r="E138" s="6" t="s">
        <v>317</v>
      </c>
      <c r="F138" s="6" t="s">
        <v>318</v>
      </c>
      <c r="G138" s="5" t="s">
        <v>201</v>
      </c>
      <c r="H138" s="6" t="s">
        <v>319</v>
      </c>
      <c r="I138" s="6" t="s">
        <v>46</v>
      </c>
      <c r="J138" s="6"/>
      <c r="K138" s="6"/>
      <c r="L138" s="4" t="n">
        <v>2</v>
      </c>
      <c r="M138" s="6"/>
      <c r="N138" s="6" t="s">
        <v>47</v>
      </c>
      <c r="O138" s="0" t="n">
        <f aca="false">IF(D138=0,"",VLOOKUP(D138,code!$A$3:$B$25,2,0))</f>
        <v>7</v>
      </c>
      <c r="P138" s="0" t="str">
        <f aca="false">VLOOKUP(I138,code!$D$3:$E$22,2,0)</f>
        <v>HZdF2XeVs5c</v>
      </c>
      <c r="Q138" s="7" t="n">
        <f aca="false">VLOOKUP(L138,code!$G$4:$H$11,2,0)</f>
        <v>1</v>
      </c>
      <c r="S138" s="0" t="n">
        <f aca="false">COUNTIF(B:B, "=" &amp; B138)</f>
        <v>1</v>
      </c>
    </row>
    <row r="139" customFormat="false" ht="15" hidden="false" customHeight="false" outlineLevel="0" collapsed="false">
      <c r="A139" s="0" t="n">
        <v>135</v>
      </c>
      <c r="B139" s="4" t="n">
        <v>500010309</v>
      </c>
      <c r="C139" s="5" t="s">
        <v>305</v>
      </c>
      <c r="D139" s="6" t="s">
        <v>92</v>
      </c>
      <c r="E139" s="6" t="s">
        <v>320</v>
      </c>
      <c r="F139" s="6" t="s">
        <v>321</v>
      </c>
      <c r="G139" s="5" t="s">
        <v>184</v>
      </c>
      <c r="H139" s="6" t="s">
        <v>322</v>
      </c>
      <c r="I139" s="6" t="s">
        <v>46</v>
      </c>
      <c r="J139" s="6"/>
      <c r="K139" s="6"/>
      <c r="L139" s="4" t="n">
        <v>2</v>
      </c>
      <c r="M139" s="6"/>
      <c r="N139" s="6" t="s">
        <v>47</v>
      </c>
      <c r="O139" s="0" t="n">
        <f aca="false">IF(D139=0,"",VLOOKUP(D139,code!$A$3:$B$25,2,0))</f>
        <v>7</v>
      </c>
      <c r="P139" s="0" t="str">
        <f aca="false">VLOOKUP(I139,code!$D$3:$E$22,2,0)</f>
        <v>HZdF2XeVs5c</v>
      </c>
      <c r="Q139" s="7" t="n">
        <f aca="false">VLOOKUP(L139,code!$G$4:$H$11,2,0)</f>
        <v>1</v>
      </c>
      <c r="S139" s="0" t="n">
        <f aca="false">COUNTIF(B:B, "=" &amp; B139)</f>
        <v>1</v>
      </c>
    </row>
    <row r="140" customFormat="false" ht="15" hidden="false" customHeight="false" outlineLevel="0" collapsed="false">
      <c r="A140" s="0" t="n">
        <v>136</v>
      </c>
      <c r="B140" s="4" t="n">
        <v>500010310</v>
      </c>
      <c r="C140" s="5" t="s">
        <v>305</v>
      </c>
      <c r="D140" s="6" t="s">
        <v>92</v>
      </c>
      <c r="E140" s="6" t="s">
        <v>323</v>
      </c>
      <c r="F140" s="6" t="s">
        <v>321</v>
      </c>
      <c r="G140" s="5" t="s">
        <v>184</v>
      </c>
      <c r="H140" s="6" t="s">
        <v>322</v>
      </c>
      <c r="I140" s="6" t="s">
        <v>324</v>
      </c>
      <c r="J140" s="6"/>
      <c r="K140" s="6"/>
      <c r="L140" s="4" t="n">
        <v>6</v>
      </c>
      <c r="M140" s="6"/>
      <c r="N140" s="6" t="s">
        <v>325</v>
      </c>
      <c r="O140" s="0" t="n">
        <f aca="false">IF(D140=0,"",VLOOKUP(D140,code!$A$3:$B$25,2,0))</f>
        <v>7</v>
      </c>
      <c r="P140" s="0" t="str">
        <f aca="false">VLOOKUP(I140,code!$D$3:$E$22,2,0)</f>
        <v>nBPfJIfk5wM</v>
      </c>
      <c r="Q140" s="7" t="n">
        <f aca="false">VLOOKUP(L140,code!$G$4:$H$11,2,0)</f>
        <v>1</v>
      </c>
      <c r="S140" s="0" t="n">
        <f aca="false">COUNTIF(B:B, "=" &amp; B140)</f>
        <v>1</v>
      </c>
    </row>
    <row r="141" customFormat="false" ht="15" hidden="false" customHeight="false" outlineLevel="0" collapsed="false">
      <c r="A141" s="0" t="n">
        <v>137</v>
      </c>
      <c r="B141" s="4" t="n">
        <v>500010320</v>
      </c>
      <c r="C141" s="5" t="s">
        <v>305</v>
      </c>
      <c r="D141" s="6" t="s">
        <v>92</v>
      </c>
      <c r="E141" s="6" t="s">
        <v>326</v>
      </c>
      <c r="F141" s="6" t="s">
        <v>307</v>
      </c>
      <c r="G141" s="5" t="s">
        <v>308</v>
      </c>
      <c r="H141" s="6" t="s">
        <v>309</v>
      </c>
      <c r="I141" s="6" t="s">
        <v>49</v>
      </c>
      <c r="J141" s="6"/>
      <c r="K141" s="6"/>
      <c r="L141" s="4" t="n">
        <v>6</v>
      </c>
      <c r="M141" s="6"/>
      <c r="N141" s="6" t="s">
        <v>150</v>
      </c>
      <c r="O141" s="0" t="n">
        <f aca="false">IF(D141=0,"",VLOOKUP(D141,code!$A$3:$B$25,2,0))</f>
        <v>7</v>
      </c>
      <c r="P141" s="0" t="str">
        <f aca="false">VLOOKUP(I141,code!$D$3:$E$22,2,0)</f>
        <v>o4HGBqPEBWR</v>
      </c>
      <c r="Q141" s="7" t="n">
        <f aca="false">VLOOKUP(L141,code!$G$4:$H$11,2,0)</f>
        <v>1</v>
      </c>
      <c r="S141" s="0" t="n">
        <f aca="false">COUNTIF(B:B, "=" &amp; B141)</f>
        <v>1</v>
      </c>
    </row>
    <row r="142" customFormat="false" ht="15" hidden="false" customHeight="false" outlineLevel="0" collapsed="false">
      <c r="A142" s="0" t="n">
        <v>138</v>
      </c>
      <c r="B142" s="4" t="n">
        <v>500010325</v>
      </c>
      <c r="C142" s="5" t="s">
        <v>305</v>
      </c>
      <c r="D142" s="6" t="s">
        <v>92</v>
      </c>
      <c r="E142" s="6" t="s">
        <v>327</v>
      </c>
      <c r="F142" s="6" t="s">
        <v>321</v>
      </c>
      <c r="G142" s="5" t="s">
        <v>184</v>
      </c>
      <c r="H142" s="6" t="s">
        <v>322</v>
      </c>
      <c r="I142" s="6" t="s">
        <v>61</v>
      </c>
      <c r="J142" s="6"/>
      <c r="K142" s="6"/>
      <c r="L142" s="4" t="n">
        <v>7</v>
      </c>
      <c r="M142" s="6"/>
      <c r="N142" s="6" t="s">
        <v>314</v>
      </c>
      <c r="O142" s="0" t="n">
        <f aca="false">IF(D142=0,"",VLOOKUP(D142,code!$A$3:$B$25,2,0))</f>
        <v>7</v>
      </c>
      <c r="P142" s="0" t="str">
        <f aca="false">VLOOKUP(I142,code!$D$3:$E$22,2,0)</f>
        <v>GTVHvbT8asZ</v>
      </c>
      <c r="Q142" s="7" t="n">
        <f aca="false">VLOOKUP(L142,code!$G$4:$H$11,2,0)</f>
        <v>1</v>
      </c>
      <c r="S142" s="0" t="n">
        <f aca="false">COUNTIF(B:B, "=" &amp; B142)</f>
        <v>1</v>
      </c>
    </row>
    <row r="143" customFormat="false" ht="15" hidden="false" customHeight="false" outlineLevel="0" collapsed="false">
      <c r="A143" s="0" t="n">
        <v>139</v>
      </c>
      <c r="B143" s="4" t="n">
        <v>500010326</v>
      </c>
      <c r="C143" s="5" t="s">
        <v>305</v>
      </c>
      <c r="D143" s="6" t="s">
        <v>92</v>
      </c>
      <c r="E143" s="6" t="s">
        <v>328</v>
      </c>
      <c r="F143" s="6" t="s">
        <v>321</v>
      </c>
      <c r="G143" s="5" t="s">
        <v>184</v>
      </c>
      <c r="H143" s="6" t="s">
        <v>322</v>
      </c>
      <c r="I143" s="6" t="s">
        <v>61</v>
      </c>
      <c r="J143" s="6"/>
      <c r="K143" s="6"/>
      <c r="L143" s="4" t="n">
        <v>7</v>
      </c>
      <c r="M143" s="6"/>
      <c r="N143" s="6" t="s">
        <v>314</v>
      </c>
      <c r="O143" s="0" t="n">
        <f aca="false">IF(D143=0,"",VLOOKUP(D143,code!$A$3:$B$25,2,0))</f>
        <v>7</v>
      </c>
      <c r="P143" s="0" t="str">
        <f aca="false">VLOOKUP(I143,code!$D$3:$E$22,2,0)</f>
        <v>GTVHvbT8asZ</v>
      </c>
      <c r="Q143" s="7" t="n">
        <f aca="false">VLOOKUP(L143,code!$G$4:$H$11,2,0)</f>
        <v>1</v>
      </c>
      <c r="S143" s="0" t="n">
        <f aca="false">COUNTIF(B:B, "=" &amp; B143)</f>
        <v>1</v>
      </c>
    </row>
    <row r="144" customFormat="false" ht="15" hidden="false" customHeight="false" outlineLevel="0" collapsed="false">
      <c r="A144" s="0" t="n">
        <v>140</v>
      </c>
      <c r="B144" s="4" t="n">
        <v>500010155</v>
      </c>
      <c r="C144" s="5" t="s">
        <v>329</v>
      </c>
      <c r="D144" s="6" t="s">
        <v>209</v>
      </c>
      <c r="E144" s="6" t="s">
        <v>330</v>
      </c>
      <c r="F144" s="6" t="s">
        <v>331</v>
      </c>
      <c r="G144" s="5" t="s">
        <v>332</v>
      </c>
      <c r="H144" s="6" t="s">
        <v>333</v>
      </c>
      <c r="I144" s="6" t="s">
        <v>57</v>
      </c>
      <c r="J144" s="6"/>
      <c r="K144" s="6"/>
      <c r="L144" s="4" t="n">
        <v>2</v>
      </c>
      <c r="M144" s="5" t="s">
        <v>334</v>
      </c>
      <c r="N144" s="6" t="s">
        <v>58</v>
      </c>
      <c r="O144" s="0" t="n">
        <f aca="false">IF(D144=0,"",VLOOKUP(D144,code!$A$3:$B$25,2,0))</f>
        <v>6</v>
      </c>
      <c r="P144" s="0" t="str">
        <f aca="false">VLOOKUP(I144,code!$D$3:$E$22,2,0)</f>
        <v>MLo2HUxMhT7</v>
      </c>
      <c r="Q144" s="7" t="n">
        <f aca="false">VLOOKUP(L144,code!$G$4:$H$11,2,0)</f>
        <v>1</v>
      </c>
      <c r="S144" s="0" t="n">
        <f aca="false">COUNTIF(B:B, "=" &amp; B144)</f>
        <v>1</v>
      </c>
    </row>
    <row r="145" customFormat="false" ht="15" hidden="false" customHeight="false" outlineLevel="0" collapsed="false">
      <c r="A145" s="0" t="n">
        <v>141</v>
      </c>
      <c r="B145" s="4" t="n">
        <v>500010158</v>
      </c>
      <c r="C145" s="5" t="s">
        <v>329</v>
      </c>
      <c r="D145" s="6" t="s">
        <v>209</v>
      </c>
      <c r="E145" s="6" t="s">
        <v>335</v>
      </c>
      <c r="F145" s="6" t="s">
        <v>331</v>
      </c>
      <c r="G145" s="5" t="s">
        <v>332</v>
      </c>
      <c r="H145" s="6" t="s">
        <v>333</v>
      </c>
      <c r="I145" s="6" t="s">
        <v>49</v>
      </c>
      <c r="J145" s="6"/>
      <c r="K145" s="6"/>
      <c r="L145" s="4" t="n">
        <v>6</v>
      </c>
      <c r="M145" s="6"/>
      <c r="N145" s="6" t="s">
        <v>336</v>
      </c>
      <c r="O145" s="0" t="n">
        <f aca="false">IF(D145=0,"",VLOOKUP(D145,code!$A$3:$B$25,2,0))</f>
        <v>6</v>
      </c>
      <c r="P145" s="0" t="str">
        <f aca="false">VLOOKUP(I145,code!$D$3:$E$22,2,0)</f>
        <v>o4HGBqPEBWR</v>
      </c>
      <c r="Q145" s="7" t="n">
        <f aca="false">VLOOKUP(L145,code!$G$4:$H$11,2,0)</f>
        <v>1</v>
      </c>
      <c r="S145" s="0" t="n">
        <f aca="false">COUNTIF(B:B, "=" &amp; B145)</f>
        <v>1</v>
      </c>
    </row>
    <row r="146" customFormat="false" ht="15" hidden="false" customHeight="false" outlineLevel="0" collapsed="false">
      <c r="A146" s="0" t="n">
        <v>142</v>
      </c>
      <c r="B146" s="4" t="n">
        <v>500010173</v>
      </c>
      <c r="C146" s="5" t="s">
        <v>329</v>
      </c>
      <c r="D146" s="6" t="s">
        <v>209</v>
      </c>
      <c r="E146" s="6" t="s">
        <v>337</v>
      </c>
      <c r="F146" s="6" t="s">
        <v>331</v>
      </c>
      <c r="G146" s="5" t="s">
        <v>332</v>
      </c>
      <c r="H146" s="6" t="s">
        <v>333</v>
      </c>
      <c r="I146" s="6" t="s">
        <v>103</v>
      </c>
      <c r="J146" s="6"/>
      <c r="K146" s="6"/>
      <c r="L146" s="4" t="n">
        <v>2</v>
      </c>
      <c r="M146" s="6"/>
      <c r="N146" s="6" t="s">
        <v>104</v>
      </c>
      <c r="O146" s="0" t="n">
        <f aca="false">IF(D146=0,"",VLOOKUP(D146,code!$A$3:$B$25,2,0))</f>
        <v>6</v>
      </c>
      <c r="P146" s="0" t="str">
        <f aca="false">VLOOKUP(I146,code!$D$3:$E$22,2,0)</f>
        <v>cwgABEvhikL</v>
      </c>
      <c r="Q146" s="7" t="n">
        <f aca="false">VLOOKUP(L146,code!$G$4:$H$11,2,0)</f>
        <v>1</v>
      </c>
      <c r="S146" s="0" t="n">
        <f aca="false">COUNTIF(B:B, "=" &amp; B146)</f>
        <v>1</v>
      </c>
    </row>
    <row r="147" customFormat="false" ht="15" hidden="false" customHeight="false" outlineLevel="0" collapsed="false">
      <c r="A147" s="0" t="n">
        <v>143</v>
      </c>
      <c r="B147" s="4" t="n">
        <v>500010175</v>
      </c>
      <c r="C147" s="5" t="s">
        <v>329</v>
      </c>
      <c r="D147" s="6" t="s">
        <v>209</v>
      </c>
      <c r="E147" s="6" t="s">
        <v>338</v>
      </c>
      <c r="F147" s="6" t="s">
        <v>331</v>
      </c>
      <c r="G147" s="5" t="s">
        <v>332</v>
      </c>
      <c r="H147" s="6" t="s">
        <v>333</v>
      </c>
      <c r="I147" s="6" t="s">
        <v>46</v>
      </c>
      <c r="J147" s="6"/>
      <c r="K147" s="6"/>
      <c r="L147" s="4" t="n">
        <v>2</v>
      </c>
      <c r="M147" s="6"/>
      <c r="N147" s="6" t="s">
        <v>47</v>
      </c>
      <c r="O147" s="0" t="n">
        <f aca="false">IF(D147=0,"",VLOOKUP(D147,code!$A$3:$B$25,2,0))</f>
        <v>6</v>
      </c>
      <c r="P147" s="0" t="str">
        <f aca="false">VLOOKUP(I147,code!$D$3:$E$22,2,0)</f>
        <v>HZdF2XeVs5c</v>
      </c>
      <c r="Q147" s="7" t="n">
        <f aca="false">VLOOKUP(L147,code!$G$4:$H$11,2,0)</f>
        <v>1</v>
      </c>
      <c r="S147" s="0" t="n">
        <f aca="false">COUNTIF(B:B, "=" &amp; B147)</f>
        <v>1</v>
      </c>
    </row>
    <row r="148" customFormat="false" ht="15" hidden="false" customHeight="false" outlineLevel="0" collapsed="false">
      <c r="A148" s="0" t="n">
        <v>144</v>
      </c>
      <c r="B148" s="4" t="n">
        <v>500010178</v>
      </c>
      <c r="C148" s="5" t="s">
        <v>329</v>
      </c>
      <c r="D148" s="6" t="s">
        <v>209</v>
      </c>
      <c r="E148" s="6" t="s">
        <v>339</v>
      </c>
      <c r="F148" s="6" t="s">
        <v>331</v>
      </c>
      <c r="G148" s="5" t="s">
        <v>332</v>
      </c>
      <c r="H148" s="6" t="s">
        <v>333</v>
      </c>
      <c r="I148" s="6" t="s">
        <v>40</v>
      </c>
      <c r="J148" s="6"/>
      <c r="K148" s="6"/>
      <c r="L148" s="4" t="n">
        <v>7</v>
      </c>
      <c r="M148" s="5" t="s">
        <v>269</v>
      </c>
      <c r="N148" s="6" t="s">
        <v>340</v>
      </c>
      <c r="O148" s="0" t="n">
        <f aca="false">IF(D148=0,"",VLOOKUP(D148,code!$A$3:$B$25,2,0))</f>
        <v>6</v>
      </c>
      <c r="P148" s="0" t="str">
        <f aca="false">VLOOKUP(I148,code!$D$3:$E$22,2,0)</f>
        <v>Iby3JidtKp9</v>
      </c>
      <c r="Q148" s="7" t="n">
        <f aca="false">VLOOKUP(L148,code!$G$4:$H$11,2,0)</f>
        <v>1</v>
      </c>
      <c r="S148" s="0" t="n">
        <f aca="false">COUNTIF(B:B, "=" &amp; B148)</f>
        <v>1</v>
      </c>
    </row>
    <row r="149" customFormat="false" ht="15" hidden="false" customHeight="false" outlineLevel="0" collapsed="false">
      <c r="A149" s="0" t="n">
        <v>145</v>
      </c>
      <c r="B149" s="4" t="n">
        <v>500010179</v>
      </c>
      <c r="C149" s="5" t="s">
        <v>329</v>
      </c>
      <c r="D149" s="6" t="s">
        <v>209</v>
      </c>
      <c r="E149" s="6" t="s">
        <v>341</v>
      </c>
      <c r="F149" s="6" t="s">
        <v>331</v>
      </c>
      <c r="G149" s="5" t="s">
        <v>332</v>
      </c>
      <c r="H149" s="6" t="s">
        <v>333</v>
      </c>
      <c r="I149" s="6" t="s">
        <v>46</v>
      </c>
      <c r="J149" s="6"/>
      <c r="K149" s="6"/>
      <c r="L149" s="4" t="n">
        <v>2</v>
      </c>
      <c r="M149" s="6"/>
      <c r="N149" s="6" t="s">
        <v>47</v>
      </c>
      <c r="O149" s="0" t="n">
        <f aca="false">IF(D149=0,"",VLOOKUP(D149,code!$A$3:$B$25,2,0))</f>
        <v>6</v>
      </c>
      <c r="P149" s="0" t="str">
        <f aca="false">VLOOKUP(I149,code!$D$3:$E$22,2,0)</f>
        <v>HZdF2XeVs5c</v>
      </c>
      <c r="Q149" s="7" t="n">
        <f aca="false">VLOOKUP(L149,code!$G$4:$H$11,2,0)</f>
        <v>1</v>
      </c>
      <c r="S149" s="0" t="n">
        <f aca="false">COUNTIF(B:B, "=" &amp; B149)</f>
        <v>1</v>
      </c>
    </row>
    <row r="150" customFormat="false" ht="15" hidden="false" customHeight="false" outlineLevel="0" collapsed="false">
      <c r="A150" s="0" t="n">
        <v>146</v>
      </c>
      <c r="B150" s="4" t="n">
        <v>500010180</v>
      </c>
      <c r="C150" s="5" t="s">
        <v>329</v>
      </c>
      <c r="D150" s="6" t="s">
        <v>209</v>
      </c>
      <c r="E150" s="6" t="s">
        <v>342</v>
      </c>
      <c r="F150" s="6" t="s">
        <v>331</v>
      </c>
      <c r="G150" s="5" t="s">
        <v>332</v>
      </c>
      <c r="H150" s="6" t="s">
        <v>333</v>
      </c>
      <c r="I150" s="6" t="s">
        <v>66</v>
      </c>
      <c r="J150" s="6"/>
      <c r="K150" s="6"/>
      <c r="L150" s="4" t="n">
        <v>7</v>
      </c>
      <c r="M150" s="6"/>
      <c r="N150" s="6" t="s">
        <v>283</v>
      </c>
      <c r="O150" s="0" t="n">
        <f aca="false">IF(D150=0,"",VLOOKUP(D150,code!$A$3:$B$25,2,0))</f>
        <v>6</v>
      </c>
      <c r="P150" s="0" t="str">
        <f aca="false">VLOOKUP(I150,code!$D$3:$E$22,2,0)</f>
        <v>Fkr4oH95Erk</v>
      </c>
      <c r="Q150" s="7" t="n">
        <f aca="false">VLOOKUP(L150,code!$G$4:$H$11,2,0)</f>
        <v>1</v>
      </c>
      <c r="S150" s="0" t="n">
        <f aca="false">COUNTIF(B:B, "=" &amp; B150)</f>
        <v>1</v>
      </c>
    </row>
    <row r="151" customFormat="false" ht="15" hidden="false" customHeight="false" outlineLevel="0" collapsed="false">
      <c r="A151" s="0" t="n">
        <v>147</v>
      </c>
      <c r="B151" s="4" t="n">
        <v>500010181</v>
      </c>
      <c r="C151" s="5" t="s">
        <v>329</v>
      </c>
      <c r="D151" s="6" t="s">
        <v>209</v>
      </c>
      <c r="E151" s="6" t="s">
        <v>343</v>
      </c>
      <c r="F151" s="6" t="s">
        <v>331</v>
      </c>
      <c r="G151" s="5" t="s">
        <v>332</v>
      </c>
      <c r="H151" s="6" t="s">
        <v>333</v>
      </c>
      <c r="I151" s="6" t="s">
        <v>126</v>
      </c>
      <c r="J151" s="6"/>
      <c r="K151" s="6"/>
      <c r="L151" s="4" t="n">
        <v>7</v>
      </c>
      <c r="M151" s="6"/>
      <c r="N151" s="6" t="s">
        <v>344</v>
      </c>
      <c r="O151" s="0" t="n">
        <f aca="false">IF(D151=0,"",VLOOKUP(D151,code!$A$3:$B$25,2,0))</f>
        <v>6</v>
      </c>
      <c r="P151" s="0" t="str">
        <f aca="false">VLOOKUP(I151,code!$D$3:$E$22,2,0)</f>
        <v>s0zDU2od4dH</v>
      </c>
      <c r="Q151" s="7" t="n">
        <f aca="false">VLOOKUP(L151,code!$G$4:$H$11,2,0)</f>
        <v>1</v>
      </c>
      <c r="S151" s="0" t="n">
        <f aca="false">COUNTIF(B:B, "=" &amp; B151)</f>
        <v>1</v>
      </c>
    </row>
    <row r="152" customFormat="false" ht="15" hidden="false" customHeight="false" outlineLevel="0" collapsed="false">
      <c r="A152" s="0" t="n">
        <v>148</v>
      </c>
      <c r="B152" s="4" t="n">
        <v>500010041</v>
      </c>
      <c r="C152" s="5" t="s">
        <v>345</v>
      </c>
      <c r="D152" s="6" t="s">
        <v>92</v>
      </c>
      <c r="E152" s="6" t="s">
        <v>346</v>
      </c>
      <c r="F152" s="6" t="s">
        <v>347</v>
      </c>
      <c r="G152" s="5" t="s">
        <v>345</v>
      </c>
      <c r="H152" s="6" t="s">
        <v>348</v>
      </c>
      <c r="I152" s="6" t="s">
        <v>35</v>
      </c>
      <c r="J152" s="6" t="s">
        <v>34</v>
      </c>
      <c r="K152" s="6"/>
      <c r="L152" s="4" t="n">
        <v>6</v>
      </c>
      <c r="M152" s="6"/>
      <c r="N152" s="6" t="s">
        <v>71</v>
      </c>
      <c r="O152" s="0" t="n">
        <f aca="false">IF(D152=0,"",VLOOKUP(D152,code!$A$3:$B$25,2,0))</f>
        <v>7</v>
      </c>
      <c r="P152" s="0" t="str">
        <f aca="false">VLOOKUP(I152,code!$D$3:$E$22,2,0)</f>
        <v>VwqVkW8B1gM</v>
      </c>
      <c r="Q152" s="7" t="n">
        <f aca="false">VLOOKUP(L152,code!$G$4:$H$11,2,0)</f>
        <v>1</v>
      </c>
      <c r="S152" s="0" t="n">
        <f aca="false">COUNTIF(B:B, "=" &amp; B152)</f>
        <v>1</v>
      </c>
    </row>
    <row r="153" customFormat="false" ht="15" hidden="false" customHeight="false" outlineLevel="0" collapsed="false">
      <c r="A153" s="0" t="n">
        <v>149</v>
      </c>
      <c r="B153" s="4" t="n">
        <v>500009836</v>
      </c>
      <c r="C153" s="5" t="s">
        <v>349</v>
      </c>
      <c r="D153" s="6" t="s">
        <v>29</v>
      </c>
      <c r="E153" s="6" t="s">
        <v>350</v>
      </c>
      <c r="F153" s="6" t="s">
        <v>351</v>
      </c>
      <c r="G153" s="5" t="s">
        <v>352</v>
      </c>
      <c r="H153" s="6" t="s">
        <v>353</v>
      </c>
      <c r="I153" s="6" t="s">
        <v>35</v>
      </c>
      <c r="J153" s="6"/>
      <c r="K153" s="6"/>
      <c r="L153" s="4" t="n">
        <v>2</v>
      </c>
      <c r="M153" s="6"/>
      <c r="N153" s="6" t="s">
        <v>71</v>
      </c>
      <c r="O153" s="0" t="n">
        <f aca="false">IF(D153=0,"",VLOOKUP(D153,code!$A$3:$B$25,2,0))</f>
        <v>3</v>
      </c>
      <c r="P153" s="0" t="str">
        <f aca="false">VLOOKUP(I153,code!$D$3:$E$22,2,0)</f>
        <v>VwqVkW8B1gM</v>
      </c>
      <c r="Q153" s="7" t="n">
        <f aca="false">VLOOKUP(L153,code!$G$4:$H$11,2,0)</f>
        <v>1</v>
      </c>
      <c r="S153" s="0" t="n">
        <f aca="false">COUNTIF(B:B, "=" &amp; B153)</f>
        <v>1</v>
      </c>
    </row>
    <row r="154" customFormat="false" ht="15" hidden="false" customHeight="false" outlineLevel="0" collapsed="false">
      <c r="A154" s="0" t="n">
        <v>150</v>
      </c>
      <c r="B154" s="4" t="n">
        <v>500009837</v>
      </c>
      <c r="C154" s="5" t="s">
        <v>349</v>
      </c>
      <c r="D154" s="6" t="s">
        <v>29</v>
      </c>
      <c r="E154" s="6" t="s">
        <v>350</v>
      </c>
      <c r="F154" s="6" t="s">
        <v>351</v>
      </c>
      <c r="G154" s="5" t="s">
        <v>352</v>
      </c>
      <c r="H154" s="6" t="s">
        <v>353</v>
      </c>
      <c r="I154" s="6" t="s">
        <v>103</v>
      </c>
      <c r="J154" s="6"/>
      <c r="K154" s="6"/>
      <c r="L154" s="4" t="n">
        <v>2</v>
      </c>
      <c r="M154" s="6"/>
      <c r="N154" s="6" t="s">
        <v>104</v>
      </c>
      <c r="O154" s="0" t="n">
        <f aca="false">IF(D154=0,"",VLOOKUP(D154,code!$A$3:$B$25,2,0))</f>
        <v>3</v>
      </c>
      <c r="P154" s="0" t="str">
        <f aca="false">VLOOKUP(I154,code!$D$3:$E$22,2,0)</f>
        <v>cwgABEvhikL</v>
      </c>
      <c r="Q154" s="7" t="n">
        <f aca="false">VLOOKUP(L154,code!$G$4:$H$11,2,0)</f>
        <v>1</v>
      </c>
      <c r="S154" s="0" t="n">
        <f aca="false">COUNTIF(B:B, "=" &amp; B154)</f>
        <v>1</v>
      </c>
    </row>
    <row r="155" customFormat="false" ht="15" hidden="false" customHeight="false" outlineLevel="0" collapsed="false">
      <c r="A155" s="0" t="n">
        <v>151</v>
      </c>
      <c r="B155" s="4" t="n">
        <v>500009838</v>
      </c>
      <c r="C155" s="5" t="s">
        <v>349</v>
      </c>
      <c r="D155" s="6" t="s">
        <v>29</v>
      </c>
      <c r="E155" s="6" t="s">
        <v>350</v>
      </c>
      <c r="F155" s="6" t="s">
        <v>351</v>
      </c>
      <c r="G155" s="5" t="s">
        <v>352</v>
      </c>
      <c r="H155" s="6" t="s">
        <v>353</v>
      </c>
      <c r="I155" s="6" t="s">
        <v>324</v>
      </c>
      <c r="J155" s="6"/>
      <c r="K155" s="6"/>
      <c r="L155" s="4" t="n">
        <v>6</v>
      </c>
      <c r="M155" s="6"/>
      <c r="N155" s="6" t="s">
        <v>354</v>
      </c>
      <c r="O155" s="0" t="n">
        <f aca="false">IF(D155=0,"",VLOOKUP(D155,code!$A$3:$B$25,2,0))</f>
        <v>3</v>
      </c>
      <c r="P155" s="0" t="str">
        <f aca="false">VLOOKUP(I155,code!$D$3:$E$22,2,0)</f>
        <v>nBPfJIfk5wM</v>
      </c>
      <c r="Q155" s="7" t="n">
        <f aca="false">VLOOKUP(L155,code!$G$4:$H$11,2,0)</f>
        <v>1</v>
      </c>
      <c r="S155" s="0" t="n">
        <f aca="false">COUNTIF(B:B, "=" &amp; B155)</f>
        <v>1</v>
      </c>
    </row>
    <row r="156" customFormat="false" ht="15" hidden="false" customHeight="false" outlineLevel="0" collapsed="false">
      <c r="A156" s="0" t="n">
        <v>152</v>
      </c>
      <c r="B156" s="4" t="n">
        <v>500009847</v>
      </c>
      <c r="C156" s="5" t="s">
        <v>349</v>
      </c>
      <c r="D156" s="6" t="s">
        <v>29</v>
      </c>
      <c r="E156" s="6" t="s">
        <v>350</v>
      </c>
      <c r="F156" s="6" t="s">
        <v>351</v>
      </c>
      <c r="G156" s="5" t="s">
        <v>352</v>
      </c>
      <c r="H156" s="6" t="s">
        <v>353</v>
      </c>
      <c r="I156" s="6" t="s">
        <v>123</v>
      </c>
      <c r="J156" s="6"/>
      <c r="K156" s="6"/>
      <c r="L156" s="4" t="n">
        <v>6</v>
      </c>
      <c r="M156" s="6"/>
      <c r="N156" s="6" t="s">
        <v>355</v>
      </c>
      <c r="O156" s="0" t="n">
        <f aca="false">IF(D156=0,"",VLOOKUP(D156,code!$A$3:$B$25,2,0))</f>
        <v>3</v>
      </c>
      <c r="P156" s="0" t="str">
        <f aca="false">VLOOKUP(I156,code!$D$3:$E$22,2,0)</f>
        <v>szpUAlx9pFW</v>
      </c>
      <c r="Q156" s="7" t="n">
        <f aca="false">VLOOKUP(L156,code!$G$4:$H$11,2,0)</f>
        <v>1</v>
      </c>
      <c r="S156" s="0" t="n">
        <f aca="false">COUNTIF(B:B, "=" &amp; B156)</f>
        <v>1</v>
      </c>
    </row>
    <row r="157" customFormat="false" ht="15" hidden="false" customHeight="false" outlineLevel="0" collapsed="false">
      <c r="A157" s="0" t="n">
        <v>153</v>
      </c>
      <c r="B157" s="4" t="n">
        <v>500009848</v>
      </c>
      <c r="C157" s="5" t="s">
        <v>349</v>
      </c>
      <c r="D157" s="6" t="s">
        <v>29</v>
      </c>
      <c r="E157" s="6" t="s">
        <v>350</v>
      </c>
      <c r="F157" s="6" t="s">
        <v>351</v>
      </c>
      <c r="G157" s="5" t="s">
        <v>352</v>
      </c>
      <c r="H157" s="6" t="s">
        <v>353</v>
      </c>
      <c r="I157" s="6" t="s">
        <v>66</v>
      </c>
      <c r="J157" s="6"/>
      <c r="K157" s="6"/>
      <c r="L157" s="4" t="n">
        <v>7</v>
      </c>
      <c r="M157" s="6"/>
      <c r="N157" s="6" t="s">
        <v>356</v>
      </c>
      <c r="O157" s="0" t="n">
        <f aca="false">IF(D157=0,"",VLOOKUP(D157,code!$A$3:$B$25,2,0))</f>
        <v>3</v>
      </c>
      <c r="P157" s="0" t="str">
        <f aca="false">VLOOKUP(I157,code!$D$3:$E$22,2,0)</f>
        <v>Fkr4oH95Erk</v>
      </c>
      <c r="Q157" s="7" t="n">
        <f aca="false">VLOOKUP(L157,code!$G$4:$H$11,2,0)</f>
        <v>1</v>
      </c>
      <c r="S157" s="0" t="n">
        <f aca="false">COUNTIF(B:B, "=" &amp; B157)</f>
        <v>1</v>
      </c>
    </row>
    <row r="158" customFormat="false" ht="15" hidden="false" customHeight="false" outlineLevel="0" collapsed="false">
      <c r="A158" s="0" t="n">
        <v>154</v>
      </c>
      <c r="B158" s="4" t="n">
        <v>500009850</v>
      </c>
      <c r="C158" s="5" t="s">
        <v>349</v>
      </c>
      <c r="D158" s="6" t="s">
        <v>29</v>
      </c>
      <c r="E158" s="6" t="s">
        <v>350</v>
      </c>
      <c r="F158" s="6" t="s">
        <v>351</v>
      </c>
      <c r="G158" s="5" t="s">
        <v>352</v>
      </c>
      <c r="H158" s="6" t="s">
        <v>353</v>
      </c>
      <c r="I158" s="6" t="s">
        <v>357</v>
      </c>
      <c r="J158" s="6"/>
      <c r="K158" s="6"/>
      <c r="L158" s="4" t="n">
        <v>2</v>
      </c>
      <c r="M158" s="6"/>
      <c r="N158" s="6" t="s">
        <v>358</v>
      </c>
      <c r="O158" s="0" t="n">
        <f aca="false">IF(D158=0,"",VLOOKUP(D158,code!$A$3:$B$25,2,0))</f>
        <v>3</v>
      </c>
      <c r="P158" s="0" t="str">
        <f aca="false">VLOOKUP(I158,code!$D$3:$E$22,2,0)</f>
        <v>tTbsjyGgjp3</v>
      </c>
      <c r="Q158" s="7" t="n">
        <f aca="false">VLOOKUP(L158,code!$G$4:$H$11,2,0)</f>
        <v>1</v>
      </c>
      <c r="S158" s="0" t="n">
        <f aca="false">COUNTIF(B:B, "=" &amp; B158)</f>
        <v>1</v>
      </c>
    </row>
    <row r="159" customFormat="false" ht="15" hidden="false" customHeight="false" outlineLevel="0" collapsed="false">
      <c r="A159" s="0" t="n">
        <v>155</v>
      </c>
      <c r="B159" s="4" t="n">
        <v>500009851</v>
      </c>
      <c r="C159" s="5" t="s">
        <v>349</v>
      </c>
      <c r="D159" s="6" t="s">
        <v>29</v>
      </c>
      <c r="E159" s="6" t="s">
        <v>359</v>
      </c>
      <c r="F159" s="6" t="s">
        <v>351</v>
      </c>
      <c r="G159" s="5" t="s">
        <v>352</v>
      </c>
      <c r="H159" s="6" t="s">
        <v>353</v>
      </c>
      <c r="I159" s="6" t="s">
        <v>46</v>
      </c>
      <c r="J159" s="6" t="s">
        <v>360</v>
      </c>
      <c r="K159" s="6"/>
      <c r="L159" s="4" t="n">
        <v>6</v>
      </c>
      <c r="M159" s="6"/>
      <c r="N159" s="6" t="s">
        <v>47</v>
      </c>
      <c r="O159" s="0" t="n">
        <f aca="false">IF(D159=0,"",VLOOKUP(D159,code!$A$3:$B$25,2,0))</f>
        <v>3</v>
      </c>
      <c r="P159" s="0" t="str">
        <f aca="false">VLOOKUP(I159,code!$D$3:$E$22,2,0)</f>
        <v>HZdF2XeVs5c</v>
      </c>
      <c r="Q159" s="7" t="n">
        <f aca="false">VLOOKUP(L159,code!$G$4:$H$11,2,0)</f>
        <v>1</v>
      </c>
      <c r="S159" s="0" t="n">
        <f aca="false">COUNTIF(B:B, "=" &amp; B159)</f>
        <v>1</v>
      </c>
    </row>
    <row r="160" customFormat="false" ht="15" hidden="false" customHeight="false" outlineLevel="0" collapsed="false">
      <c r="A160" s="0" t="n">
        <v>156</v>
      </c>
      <c r="B160" s="4" t="n">
        <v>500009852</v>
      </c>
      <c r="C160" s="5" t="s">
        <v>349</v>
      </c>
      <c r="D160" s="6" t="s">
        <v>29</v>
      </c>
      <c r="E160" s="6" t="s">
        <v>361</v>
      </c>
      <c r="F160" s="6" t="s">
        <v>351</v>
      </c>
      <c r="G160" s="5" t="s">
        <v>352</v>
      </c>
      <c r="H160" s="6" t="s">
        <v>353</v>
      </c>
      <c r="I160" s="6" t="s">
        <v>144</v>
      </c>
      <c r="J160" s="6"/>
      <c r="K160" s="6"/>
      <c r="L160" s="4" t="n">
        <v>7</v>
      </c>
      <c r="M160" s="6"/>
      <c r="N160" s="6" t="s">
        <v>187</v>
      </c>
      <c r="O160" s="0" t="n">
        <f aca="false">IF(D160=0,"",VLOOKUP(D160,code!$A$3:$B$25,2,0))</f>
        <v>3</v>
      </c>
      <c r="P160" s="0" t="str">
        <f aca="false">VLOOKUP(I160,code!$D$3:$E$22,2,0)</f>
        <v>bkaVfr2QF9a</v>
      </c>
      <c r="Q160" s="7" t="n">
        <f aca="false">VLOOKUP(L160,code!$G$4:$H$11,2,0)</f>
        <v>1</v>
      </c>
      <c r="S160" s="0" t="n">
        <f aca="false">COUNTIF(B:B, "=" &amp; B160)</f>
        <v>1</v>
      </c>
    </row>
    <row r="161" customFormat="false" ht="15" hidden="false" customHeight="false" outlineLevel="0" collapsed="false">
      <c r="A161" s="0" t="n">
        <v>157</v>
      </c>
      <c r="B161" s="4" t="n">
        <v>500009853</v>
      </c>
      <c r="C161" s="5" t="s">
        <v>349</v>
      </c>
      <c r="D161" s="6" t="s">
        <v>29</v>
      </c>
      <c r="E161" s="6" t="s">
        <v>362</v>
      </c>
      <c r="F161" s="6" t="s">
        <v>351</v>
      </c>
      <c r="G161" s="5" t="s">
        <v>352</v>
      </c>
      <c r="H161" s="6" t="s">
        <v>353</v>
      </c>
      <c r="I161" s="6" t="s">
        <v>144</v>
      </c>
      <c r="J161" s="6"/>
      <c r="K161" s="6"/>
      <c r="L161" s="4" t="n">
        <v>7</v>
      </c>
      <c r="M161" s="6"/>
      <c r="N161" s="6" t="s">
        <v>187</v>
      </c>
      <c r="O161" s="0" t="n">
        <f aca="false">IF(D161=0,"",VLOOKUP(D161,code!$A$3:$B$25,2,0))</f>
        <v>3</v>
      </c>
      <c r="P161" s="0" t="str">
        <f aca="false">VLOOKUP(I161,code!$D$3:$E$22,2,0)</f>
        <v>bkaVfr2QF9a</v>
      </c>
      <c r="Q161" s="7" t="n">
        <f aca="false">VLOOKUP(L161,code!$G$4:$H$11,2,0)</f>
        <v>1</v>
      </c>
      <c r="S161" s="0" t="n">
        <f aca="false">COUNTIF(B:B, "=" &amp; B161)</f>
        <v>1</v>
      </c>
    </row>
    <row r="162" customFormat="false" ht="15" hidden="false" customHeight="false" outlineLevel="0" collapsed="false">
      <c r="A162" s="0" t="n">
        <v>158</v>
      </c>
      <c r="B162" s="4" t="n">
        <v>500009858</v>
      </c>
      <c r="C162" s="5" t="s">
        <v>349</v>
      </c>
      <c r="D162" s="6" t="s">
        <v>29</v>
      </c>
      <c r="E162" s="6" t="s">
        <v>363</v>
      </c>
      <c r="F162" s="6" t="s">
        <v>351</v>
      </c>
      <c r="G162" s="5" t="s">
        <v>352</v>
      </c>
      <c r="H162" s="6" t="s">
        <v>353</v>
      </c>
      <c r="I162" s="6" t="s">
        <v>357</v>
      </c>
      <c r="J162" s="6"/>
      <c r="K162" s="6"/>
      <c r="L162" s="4" t="n">
        <v>2</v>
      </c>
      <c r="M162" s="6"/>
      <c r="N162" s="6" t="s">
        <v>358</v>
      </c>
      <c r="O162" s="0" t="n">
        <f aca="false">IF(D162=0,"",VLOOKUP(D162,code!$A$3:$B$25,2,0))</f>
        <v>3</v>
      </c>
      <c r="P162" s="0" t="str">
        <f aca="false">VLOOKUP(I162,code!$D$3:$E$22,2,0)</f>
        <v>tTbsjyGgjp3</v>
      </c>
      <c r="Q162" s="7" t="n">
        <f aca="false">VLOOKUP(L162,code!$G$4:$H$11,2,0)</f>
        <v>1</v>
      </c>
      <c r="S162" s="0" t="n">
        <f aca="false">COUNTIF(B:B, "=" &amp; B162)</f>
        <v>1</v>
      </c>
    </row>
    <row r="163" customFormat="false" ht="15" hidden="false" customHeight="false" outlineLevel="0" collapsed="false">
      <c r="A163" s="0" t="n">
        <v>159</v>
      </c>
      <c r="B163" s="4" t="n">
        <v>500009861</v>
      </c>
      <c r="C163" s="5" t="s">
        <v>349</v>
      </c>
      <c r="D163" s="6" t="s">
        <v>29</v>
      </c>
      <c r="E163" s="6" t="s">
        <v>350</v>
      </c>
      <c r="F163" s="6" t="s">
        <v>351</v>
      </c>
      <c r="G163" s="5" t="s">
        <v>352</v>
      </c>
      <c r="H163" s="6" t="s">
        <v>353</v>
      </c>
      <c r="I163" s="6" t="s">
        <v>247</v>
      </c>
      <c r="J163" s="6"/>
      <c r="K163" s="6"/>
      <c r="L163" s="4" t="n">
        <v>7</v>
      </c>
      <c r="M163" s="6"/>
      <c r="N163" s="6" t="s">
        <v>364</v>
      </c>
      <c r="O163" s="0" t="n">
        <f aca="false">IF(D163=0,"",VLOOKUP(D163,code!$A$3:$B$25,2,0))</f>
        <v>3</v>
      </c>
      <c r="P163" s="0" t="str">
        <f aca="false">VLOOKUP(I163,code!$D$3:$E$22,2,0)</f>
        <v>khILD1S2d81</v>
      </c>
      <c r="Q163" s="7" t="n">
        <f aca="false">VLOOKUP(L163,code!$G$4:$H$11,2,0)</f>
        <v>1</v>
      </c>
      <c r="S163" s="0" t="n">
        <f aca="false">COUNTIF(B:B, "=" &amp; B163)</f>
        <v>1</v>
      </c>
    </row>
    <row r="164" customFormat="false" ht="15" hidden="false" customHeight="false" outlineLevel="0" collapsed="false">
      <c r="A164" s="0" t="n">
        <v>160</v>
      </c>
      <c r="B164" s="4" t="n">
        <v>500009863</v>
      </c>
      <c r="C164" s="5" t="s">
        <v>349</v>
      </c>
      <c r="D164" s="6" t="s">
        <v>29</v>
      </c>
      <c r="E164" s="6" t="s">
        <v>350</v>
      </c>
      <c r="F164" s="6" t="s">
        <v>351</v>
      </c>
      <c r="G164" s="5" t="s">
        <v>352</v>
      </c>
      <c r="H164" s="6" t="s">
        <v>353</v>
      </c>
      <c r="I164" s="6" t="s">
        <v>144</v>
      </c>
      <c r="J164" s="6"/>
      <c r="K164" s="6"/>
      <c r="L164" s="4" t="n">
        <v>7</v>
      </c>
      <c r="M164" s="6"/>
      <c r="N164" s="6" t="s">
        <v>187</v>
      </c>
      <c r="O164" s="0" t="n">
        <f aca="false">IF(D164=0,"",VLOOKUP(D164,code!$A$3:$B$25,2,0))</f>
        <v>3</v>
      </c>
      <c r="P164" s="0" t="str">
        <f aca="false">VLOOKUP(I164,code!$D$3:$E$22,2,0)</f>
        <v>bkaVfr2QF9a</v>
      </c>
      <c r="Q164" s="7" t="n">
        <f aca="false">VLOOKUP(L164,code!$G$4:$H$11,2,0)</f>
        <v>1</v>
      </c>
      <c r="S164" s="0" t="n">
        <f aca="false">COUNTIF(B:B, "=" &amp; B164)</f>
        <v>1</v>
      </c>
    </row>
    <row r="165" customFormat="false" ht="15" hidden="false" customHeight="false" outlineLevel="0" collapsed="false">
      <c r="A165" s="0" t="n">
        <v>161</v>
      </c>
      <c r="B165" s="4" t="n">
        <v>500009865</v>
      </c>
      <c r="C165" s="5" t="s">
        <v>349</v>
      </c>
      <c r="D165" s="6" t="s">
        <v>29</v>
      </c>
      <c r="E165" s="6" t="s">
        <v>350</v>
      </c>
      <c r="F165" s="6" t="s">
        <v>351</v>
      </c>
      <c r="G165" s="5" t="s">
        <v>352</v>
      </c>
      <c r="H165" s="6" t="s">
        <v>353</v>
      </c>
      <c r="I165" s="6" t="s">
        <v>49</v>
      </c>
      <c r="J165" s="6"/>
      <c r="K165" s="6"/>
      <c r="L165" s="4" t="n">
        <v>6</v>
      </c>
      <c r="M165" s="6"/>
      <c r="N165" s="6" t="s">
        <v>336</v>
      </c>
      <c r="O165" s="0" t="n">
        <f aca="false">IF(D165=0,"",VLOOKUP(D165,code!$A$3:$B$25,2,0))</f>
        <v>3</v>
      </c>
      <c r="P165" s="0" t="str">
        <f aca="false">VLOOKUP(I165,code!$D$3:$E$22,2,0)</f>
        <v>o4HGBqPEBWR</v>
      </c>
      <c r="Q165" s="7" t="n">
        <f aca="false">VLOOKUP(L165,code!$G$4:$H$11,2,0)</f>
        <v>1</v>
      </c>
      <c r="S165" s="0" t="n">
        <f aca="false">COUNTIF(B:B, "=" &amp; B165)</f>
        <v>1</v>
      </c>
    </row>
    <row r="166" customFormat="false" ht="15" hidden="false" customHeight="false" outlineLevel="0" collapsed="false">
      <c r="A166" s="0" t="n">
        <v>162</v>
      </c>
      <c r="B166" s="4" t="n">
        <v>500009869</v>
      </c>
      <c r="C166" s="5" t="s">
        <v>349</v>
      </c>
      <c r="D166" s="6" t="s">
        <v>29</v>
      </c>
      <c r="E166" s="6" t="s">
        <v>350</v>
      </c>
      <c r="F166" s="6" t="s">
        <v>351</v>
      </c>
      <c r="G166" s="5" t="s">
        <v>352</v>
      </c>
      <c r="H166" s="6" t="s">
        <v>353</v>
      </c>
      <c r="I166" s="6" t="s">
        <v>57</v>
      </c>
      <c r="J166" s="6"/>
      <c r="K166" s="6"/>
      <c r="L166" s="4" t="n">
        <v>2</v>
      </c>
      <c r="M166" s="6"/>
      <c r="N166" s="6" t="s">
        <v>58</v>
      </c>
      <c r="O166" s="0" t="n">
        <f aca="false">IF(D166=0,"",VLOOKUP(D166,code!$A$3:$B$25,2,0))</f>
        <v>3</v>
      </c>
      <c r="P166" s="0" t="str">
        <f aca="false">VLOOKUP(I166,code!$D$3:$E$22,2,0)</f>
        <v>MLo2HUxMhT7</v>
      </c>
      <c r="Q166" s="7" t="n">
        <f aca="false">VLOOKUP(L166,code!$G$4:$H$11,2,0)</f>
        <v>1</v>
      </c>
      <c r="S166" s="0" t="n">
        <f aca="false">COUNTIF(B:B, "=" &amp; B166)</f>
        <v>1</v>
      </c>
    </row>
    <row r="167" customFormat="false" ht="15" hidden="false" customHeight="false" outlineLevel="0" collapsed="false">
      <c r="A167" s="0" t="n">
        <v>163</v>
      </c>
      <c r="B167" s="4" t="n">
        <v>500009870</v>
      </c>
      <c r="C167" s="5" t="s">
        <v>349</v>
      </c>
      <c r="D167" s="6" t="s">
        <v>29</v>
      </c>
      <c r="E167" s="6" t="s">
        <v>350</v>
      </c>
      <c r="F167" s="6" t="s">
        <v>351</v>
      </c>
      <c r="G167" s="5" t="s">
        <v>352</v>
      </c>
      <c r="H167" s="6" t="s">
        <v>353</v>
      </c>
      <c r="I167" s="6" t="s">
        <v>46</v>
      </c>
      <c r="J167" s="6"/>
      <c r="K167" s="6"/>
      <c r="L167" s="4" t="n">
        <v>2</v>
      </c>
      <c r="M167" s="6"/>
      <c r="N167" s="6" t="s">
        <v>47</v>
      </c>
      <c r="O167" s="0" t="n">
        <f aca="false">IF(D167=0,"",VLOOKUP(D167,code!$A$3:$B$25,2,0))</f>
        <v>3</v>
      </c>
      <c r="P167" s="0" t="str">
        <f aca="false">VLOOKUP(I167,code!$D$3:$E$22,2,0)</f>
        <v>HZdF2XeVs5c</v>
      </c>
      <c r="Q167" s="7" t="n">
        <f aca="false">VLOOKUP(L167,code!$G$4:$H$11,2,0)</f>
        <v>1</v>
      </c>
      <c r="S167" s="0" t="n">
        <f aca="false">COUNTIF(B:B, "=" &amp; B167)</f>
        <v>1</v>
      </c>
    </row>
    <row r="168" customFormat="false" ht="15" hidden="false" customHeight="false" outlineLevel="0" collapsed="false">
      <c r="A168" s="0" t="n">
        <v>164</v>
      </c>
      <c r="B168" s="4" t="n">
        <v>500009871</v>
      </c>
      <c r="C168" s="5" t="s">
        <v>349</v>
      </c>
      <c r="D168" s="6" t="s">
        <v>29</v>
      </c>
      <c r="E168" s="6" t="s">
        <v>365</v>
      </c>
      <c r="F168" s="6" t="s">
        <v>351</v>
      </c>
      <c r="G168" s="5" t="s">
        <v>352</v>
      </c>
      <c r="H168" s="6" t="s">
        <v>353</v>
      </c>
      <c r="I168" s="6" t="s">
        <v>46</v>
      </c>
      <c r="J168" s="6"/>
      <c r="K168" s="6"/>
      <c r="L168" s="4" t="n">
        <v>2</v>
      </c>
      <c r="M168" s="6"/>
      <c r="N168" s="6" t="s">
        <v>47</v>
      </c>
      <c r="O168" s="0" t="n">
        <f aca="false">IF(D168=0,"",VLOOKUP(D168,code!$A$3:$B$25,2,0))</f>
        <v>3</v>
      </c>
      <c r="P168" s="0" t="str">
        <f aca="false">VLOOKUP(I168,code!$D$3:$E$22,2,0)</f>
        <v>HZdF2XeVs5c</v>
      </c>
      <c r="Q168" s="7" t="n">
        <f aca="false">VLOOKUP(L168,code!$G$4:$H$11,2,0)</f>
        <v>1</v>
      </c>
      <c r="S168" s="0" t="n">
        <f aca="false">COUNTIF(B:B, "=" &amp; B168)</f>
        <v>1</v>
      </c>
    </row>
    <row r="169" customFormat="false" ht="15" hidden="false" customHeight="false" outlineLevel="0" collapsed="false">
      <c r="A169" s="0" t="n">
        <v>165</v>
      </c>
      <c r="B169" s="4" t="n">
        <v>500009872</v>
      </c>
      <c r="C169" s="5" t="s">
        <v>349</v>
      </c>
      <c r="D169" s="6" t="s">
        <v>29</v>
      </c>
      <c r="E169" s="6" t="s">
        <v>366</v>
      </c>
      <c r="F169" s="6" t="s">
        <v>351</v>
      </c>
      <c r="G169" s="5" t="s">
        <v>352</v>
      </c>
      <c r="H169" s="6" t="s">
        <v>353</v>
      </c>
      <c r="I169" s="6" t="s">
        <v>46</v>
      </c>
      <c r="J169" s="6"/>
      <c r="K169" s="6"/>
      <c r="L169" s="4" t="n">
        <v>2</v>
      </c>
      <c r="M169" s="6"/>
      <c r="N169" s="6" t="s">
        <v>47</v>
      </c>
      <c r="O169" s="0" t="n">
        <f aca="false">IF(D169=0,"",VLOOKUP(D169,code!$A$3:$B$25,2,0))</f>
        <v>3</v>
      </c>
      <c r="P169" s="0" t="str">
        <f aca="false">VLOOKUP(I169,code!$D$3:$E$22,2,0)</f>
        <v>HZdF2XeVs5c</v>
      </c>
      <c r="Q169" s="7" t="n">
        <f aca="false">VLOOKUP(L169,code!$G$4:$H$11,2,0)</f>
        <v>1</v>
      </c>
      <c r="S169" s="0" t="n">
        <f aca="false">COUNTIF(B:B, "=" &amp; B169)</f>
        <v>1</v>
      </c>
    </row>
    <row r="170" customFormat="false" ht="15" hidden="false" customHeight="false" outlineLevel="0" collapsed="false">
      <c r="A170" s="0" t="n">
        <v>166</v>
      </c>
      <c r="B170" s="4" t="n">
        <v>500009873</v>
      </c>
      <c r="C170" s="5" t="s">
        <v>349</v>
      </c>
      <c r="D170" s="6" t="s">
        <v>29</v>
      </c>
      <c r="E170" s="6" t="s">
        <v>367</v>
      </c>
      <c r="F170" s="6" t="s">
        <v>351</v>
      </c>
      <c r="G170" s="5" t="s">
        <v>352</v>
      </c>
      <c r="H170" s="6" t="s">
        <v>353</v>
      </c>
      <c r="I170" s="6" t="s">
        <v>296</v>
      </c>
      <c r="J170" s="6"/>
      <c r="K170" s="6"/>
      <c r="L170" s="4" t="n">
        <v>7</v>
      </c>
      <c r="M170" s="6"/>
      <c r="N170" s="6" t="s">
        <v>368</v>
      </c>
      <c r="O170" s="0" t="n">
        <f aca="false">IF(D170=0,"",VLOOKUP(D170,code!$A$3:$B$25,2,0))</f>
        <v>3</v>
      </c>
      <c r="P170" s="0" t="str">
        <f aca="false">VLOOKUP(I170,code!$D$3:$E$22,2,0)</f>
        <v>l2xhm3bYqHx</v>
      </c>
      <c r="Q170" s="7" t="n">
        <f aca="false">VLOOKUP(L170,code!$G$4:$H$11,2,0)</f>
        <v>1</v>
      </c>
      <c r="S170" s="0" t="n">
        <f aca="false">COUNTIF(B:B, "=" &amp; B170)</f>
        <v>1</v>
      </c>
    </row>
    <row r="171" customFormat="false" ht="15" hidden="false" customHeight="false" outlineLevel="0" collapsed="false">
      <c r="A171" s="0" t="n">
        <v>167</v>
      </c>
      <c r="B171" s="4" t="n">
        <v>500009874</v>
      </c>
      <c r="C171" s="5" t="s">
        <v>349</v>
      </c>
      <c r="D171" s="6" t="s">
        <v>29</v>
      </c>
      <c r="E171" s="6" t="s">
        <v>369</v>
      </c>
      <c r="F171" s="6" t="s">
        <v>351</v>
      </c>
      <c r="G171" s="5" t="s">
        <v>352</v>
      </c>
      <c r="H171" s="6" t="s">
        <v>353</v>
      </c>
      <c r="I171" s="6" t="s">
        <v>247</v>
      </c>
      <c r="J171" s="6"/>
      <c r="K171" s="6"/>
      <c r="L171" s="4" t="n">
        <v>7</v>
      </c>
      <c r="M171" s="6"/>
      <c r="N171" s="6" t="s">
        <v>250</v>
      </c>
      <c r="O171" s="0" t="n">
        <f aca="false">IF(D171=0,"",VLOOKUP(D171,code!$A$3:$B$25,2,0))</f>
        <v>3</v>
      </c>
      <c r="P171" s="0" t="str">
        <f aca="false">VLOOKUP(I171,code!$D$3:$E$22,2,0)</f>
        <v>khILD1S2d81</v>
      </c>
      <c r="Q171" s="7" t="n">
        <f aca="false">VLOOKUP(L171,code!$G$4:$H$11,2,0)</f>
        <v>1</v>
      </c>
      <c r="S171" s="0" t="n">
        <f aca="false">COUNTIF(B:B, "=" &amp; B171)</f>
        <v>1</v>
      </c>
    </row>
    <row r="172" customFormat="false" ht="15" hidden="false" customHeight="false" outlineLevel="0" collapsed="false">
      <c r="A172" s="0" t="n">
        <v>168</v>
      </c>
      <c r="B172" s="4" t="n">
        <v>500009876</v>
      </c>
      <c r="C172" s="5" t="s">
        <v>349</v>
      </c>
      <c r="D172" s="6" t="s">
        <v>29</v>
      </c>
      <c r="E172" s="6" t="s">
        <v>370</v>
      </c>
      <c r="F172" s="6" t="s">
        <v>351</v>
      </c>
      <c r="G172" s="5" t="s">
        <v>352</v>
      </c>
      <c r="H172" s="6" t="s">
        <v>353</v>
      </c>
      <c r="I172" s="6" t="s">
        <v>49</v>
      </c>
      <c r="J172" s="6"/>
      <c r="K172" s="6"/>
      <c r="L172" s="4" t="n">
        <v>6</v>
      </c>
      <c r="M172" s="6"/>
      <c r="N172" s="6" t="s">
        <v>336</v>
      </c>
      <c r="O172" s="0" t="n">
        <f aca="false">IF(D172=0,"",VLOOKUP(D172,code!$A$3:$B$25,2,0))</f>
        <v>3</v>
      </c>
      <c r="P172" s="0" t="str">
        <f aca="false">VLOOKUP(I172,code!$D$3:$E$22,2,0)</f>
        <v>o4HGBqPEBWR</v>
      </c>
      <c r="Q172" s="7" t="n">
        <f aca="false">VLOOKUP(L172,code!$G$4:$H$11,2,0)</f>
        <v>1</v>
      </c>
      <c r="S172" s="0" t="n">
        <f aca="false">COUNTIF(B:B, "=" &amp; B172)</f>
        <v>1</v>
      </c>
    </row>
    <row r="173" customFormat="false" ht="15" hidden="false" customHeight="false" outlineLevel="0" collapsed="false">
      <c r="A173" s="0" t="n">
        <v>169</v>
      </c>
      <c r="B173" s="4" t="n">
        <v>500009878</v>
      </c>
      <c r="C173" s="5" t="s">
        <v>349</v>
      </c>
      <c r="D173" s="6" t="s">
        <v>29</v>
      </c>
      <c r="E173" s="6" t="s">
        <v>371</v>
      </c>
      <c r="F173" s="6" t="s">
        <v>351</v>
      </c>
      <c r="G173" s="5" t="s">
        <v>352</v>
      </c>
      <c r="H173" s="6" t="s">
        <v>353</v>
      </c>
      <c r="I173" s="6" t="s">
        <v>66</v>
      </c>
      <c r="J173" s="6"/>
      <c r="K173" s="6"/>
      <c r="L173" s="4" t="n">
        <v>7</v>
      </c>
      <c r="M173" s="6"/>
      <c r="N173" s="6" t="s">
        <v>283</v>
      </c>
      <c r="O173" s="0" t="n">
        <f aca="false">IF(D173=0,"",VLOOKUP(D173,code!$A$3:$B$25,2,0))</f>
        <v>3</v>
      </c>
      <c r="P173" s="0" t="str">
        <f aca="false">VLOOKUP(I173,code!$D$3:$E$22,2,0)</f>
        <v>Fkr4oH95Erk</v>
      </c>
      <c r="Q173" s="7" t="n">
        <f aca="false">VLOOKUP(L173,code!$G$4:$H$11,2,0)</f>
        <v>1</v>
      </c>
      <c r="S173" s="0" t="n">
        <f aca="false">COUNTIF(B:B, "=" &amp; B173)</f>
        <v>1</v>
      </c>
    </row>
    <row r="174" customFormat="false" ht="15" hidden="false" customHeight="false" outlineLevel="0" collapsed="false">
      <c r="A174" s="0" t="n">
        <v>170</v>
      </c>
      <c r="B174" s="4" t="n">
        <v>500009879</v>
      </c>
      <c r="C174" s="5" t="s">
        <v>349</v>
      </c>
      <c r="D174" s="6" t="s">
        <v>29</v>
      </c>
      <c r="E174" s="6" t="s">
        <v>372</v>
      </c>
      <c r="F174" s="6" t="s">
        <v>351</v>
      </c>
      <c r="G174" s="5" t="s">
        <v>352</v>
      </c>
      <c r="H174" s="6" t="s">
        <v>353</v>
      </c>
      <c r="I174" s="6" t="s">
        <v>66</v>
      </c>
      <c r="J174" s="6"/>
      <c r="K174" s="6"/>
      <c r="L174" s="4" t="n">
        <v>7</v>
      </c>
      <c r="M174" s="6"/>
      <c r="N174" s="6" t="s">
        <v>283</v>
      </c>
      <c r="O174" s="0" t="n">
        <f aca="false">IF(D174=0,"",VLOOKUP(D174,code!$A$3:$B$25,2,0))</f>
        <v>3</v>
      </c>
      <c r="P174" s="0" t="str">
        <f aca="false">VLOOKUP(I174,code!$D$3:$E$22,2,0)</f>
        <v>Fkr4oH95Erk</v>
      </c>
      <c r="Q174" s="7" t="n">
        <f aca="false">VLOOKUP(L174,code!$G$4:$H$11,2,0)</f>
        <v>1</v>
      </c>
      <c r="S174" s="0" t="n">
        <f aca="false">COUNTIF(B:B, "=" &amp; B174)</f>
        <v>1</v>
      </c>
    </row>
    <row r="175" customFormat="false" ht="15" hidden="false" customHeight="false" outlineLevel="0" collapsed="false">
      <c r="A175" s="0" t="n">
        <v>171</v>
      </c>
      <c r="B175" s="4" t="n">
        <v>500009880</v>
      </c>
      <c r="C175" s="5" t="s">
        <v>349</v>
      </c>
      <c r="D175" s="6"/>
      <c r="E175" s="6" t="s">
        <v>373</v>
      </c>
      <c r="F175" s="6" t="s">
        <v>351</v>
      </c>
      <c r="G175" s="5" t="s">
        <v>352</v>
      </c>
      <c r="H175" s="6" t="s">
        <v>353</v>
      </c>
      <c r="I175" s="6" t="s">
        <v>66</v>
      </c>
      <c r="J175" s="6"/>
      <c r="K175" s="6"/>
      <c r="L175" s="4" t="n">
        <v>7</v>
      </c>
      <c r="M175" s="6"/>
      <c r="N175" s="6" t="s">
        <v>283</v>
      </c>
      <c r="O175" s="0" t="str">
        <f aca="false">IF(D175=0,"",VLOOKUP(D175,code!$A$3:$B$25,2,0))</f>
        <v/>
      </c>
      <c r="P175" s="0" t="str">
        <f aca="false">VLOOKUP(I175,code!$D$3:$E$22,2,0)</f>
        <v>Fkr4oH95Erk</v>
      </c>
      <c r="Q175" s="7" t="n">
        <f aca="false">VLOOKUP(L175,code!$G$4:$H$11,2,0)</f>
        <v>1</v>
      </c>
      <c r="S175" s="0" t="n">
        <f aca="false">COUNTIF(B:B, "=" &amp; B175)</f>
        <v>1</v>
      </c>
    </row>
    <row r="176" customFormat="false" ht="15" hidden="false" customHeight="false" outlineLevel="0" collapsed="false">
      <c r="A176" s="0" t="n">
        <v>172</v>
      </c>
      <c r="B176" s="4" t="n">
        <v>500009881</v>
      </c>
      <c r="C176" s="5" t="s">
        <v>349</v>
      </c>
      <c r="D176" s="6"/>
      <c r="E176" s="6" t="s">
        <v>374</v>
      </c>
      <c r="F176" s="6" t="s">
        <v>351</v>
      </c>
      <c r="G176" s="5" t="s">
        <v>352</v>
      </c>
      <c r="H176" s="6" t="s">
        <v>353</v>
      </c>
      <c r="I176" s="6" t="s">
        <v>66</v>
      </c>
      <c r="J176" s="6"/>
      <c r="K176" s="6"/>
      <c r="L176" s="4" t="n">
        <v>7</v>
      </c>
      <c r="M176" s="6"/>
      <c r="N176" s="6" t="s">
        <v>375</v>
      </c>
      <c r="O176" s="0" t="str">
        <f aca="false">IF(D176=0,"",VLOOKUP(D176,code!$A$3:$B$25,2,0))</f>
        <v/>
      </c>
      <c r="P176" s="0" t="str">
        <f aca="false">VLOOKUP(I176,code!$D$3:$E$22,2,0)</f>
        <v>Fkr4oH95Erk</v>
      </c>
      <c r="Q176" s="7" t="n">
        <f aca="false">VLOOKUP(L176,code!$G$4:$H$11,2,0)</f>
        <v>1</v>
      </c>
      <c r="S176" s="0" t="n">
        <f aca="false">COUNTIF(B:B, "=" &amp; B176)</f>
        <v>1</v>
      </c>
    </row>
    <row r="177" customFormat="false" ht="15" hidden="false" customHeight="false" outlineLevel="0" collapsed="false">
      <c r="A177" s="0" t="n">
        <v>173</v>
      </c>
      <c r="B177" s="4" t="n">
        <v>500009882</v>
      </c>
      <c r="C177" s="5" t="s">
        <v>349</v>
      </c>
      <c r="D177" s="6" t="s">
        <v>29</v>
      </c>
      <c r="E177" s="6" t="s">
        <v>376</v>
      </c>
      <c r="F177" s="6" t="s">
        <v>351</v>
      </c>
      <c r="G177" s="5" t="s">
        <v>352</v>
      </c>
      <c r="H177" s="6" t="s">
        <v>353</v>
      </c>
      <c r="I177" s="6" t="s">
        <v>103</v>
      </c>
      <c r="J177" s="6"/>
      <c r="K177" s="6"/>
      <c r="L177" s="4" t="n">
        <v>2</v>
      </c>
      <c r="M177" s="6"/>
      <c r="N177" s="6" t="s">
        <v>104</v>
      </c>
      <c r="O177" s="0" t="n">
        <f aca="false">IF(D177=0,"",VLOOKUP(D177,code!$A$3:$B$25,2,0))</f>
        <v>3</v>
      </c>
      <c r="P177" s="0" t="str">
        <f aca="false">VLOOKUP(I177,code!$D$3:$E$22,2,0)</f>
        <v>cwgABEvhikL</v>
      </c>
      <c r="Q177" s="7" t="n">
        <f aca="false">VLOOKUP(L177,code!$G$4:$H$11,2,0)</f>
        <v>1</v>
      </c>
      <c r="S177" s="0" t="n">
        <f aca="false">COUNTIF(B:B, "=" &amp; B177)</f>
        <v>1</v>
      </c>
    </row>
    <row r="178" customFormat="false" ht="15" hidden="false" customHeight="false" outlineLevel="0" collapsed="false">
      <c r="A178" s="0" t="n">
        <v>174</v>
      </c>
      <c r="B178" s="4" t="n">
        <v>500009883</v>
      </c>
      <c r="C178" s="5" t="s">
        <v>349</v>
      </c>
      <c r="D178" s="6" t="s">
        <v>29</v>
      </c>
      <c r="E178" s="6" t="s">
        <v>377</v>
      </c>
      <c r="F178" s="6" t="s">
        <v>351</v>
      </c>
      <c r="G178" s="5" t="s">
        <v>352</v>
      </c>
      <c r="H178" s="6" t="s">
        <v>353</v>
      </c>
      <c r="I178" s="6" t="s">
        <v>123</v>
      </c>
      <c r="J178" s="6"/>
      <c r="K178" s="6"/>
      <c r="L178" s="4" t="n">
        <v>6</v>
      </c>
      <c r="M178" s="6"/>
      <c r="N178" s="6" t="s">
        <v>124</v>
      </c>
      <c r="O178" s="0" t="n">
        <f aca="false">IF(D178=0,"",VLOOKUP(D178,code!$A$3:$B$25,2,0))</f>
        <v>3</v>
      </c>
      <c r="P178" s="0" t="str">
        <f aca="false">VLOOKUP(I178,code!$D$3:$E$22,2,0)</f>
        <v>szpUAlx9pFW</v>
      </c>
      <c r="Q178" s="7" t="n">
        <f aca="false">VLOOKUP(L178,code!$G$4:$H$11,2,0)</f>
        <v>1</v>
      </c>
      <c r="S178" s="0" t="n">
        <f aca="false">COUNTIF(B:B, "=" &amp; B178)</f>
        <v>1</v>
      </c>
    </row>
    <row r="179" customFormat="false" ht="15" hidden="false" customHeight="false" outlineLevel="0" collapsed="false">
      <c r="A179" s="0" t="n">
        <v>175</v>
      </c>
      <c r="B179" s="4" t="n">
        <v>500009885</v>
      </c>
      <c r="C179" s="5" t="s">
        <v>349</v>
      </c>
      <c r="D179" s="6" t="s">
        <v>29</v>
      </c>
      <c r="E179" s="6" t="s">
        <v>378</v>
      </c>
      <c r="F179" s="6" t="s">
        <v>351</v>
      </c>
      <c r="G179" s="5" t="s">
        <v>352</v>
      </c>
      <c r="H179" s="6" t="s">
        <v>353</v>
      </c>
      <c r="I179" s="6" t="s">
        <v>73</v>
      </c>
      <c r="J179" s="6"/>
      <c r="K179" s="6"/>
      <c r="L179" s="4" t="n">
        <v>2</v>
      </c>
      <c r="M179" s="6"/>
      <c r="N179" s="6" t="s">
        <v>74</v>
      </c>
      <c r="O179" s="0" t="n">
        <f aca="false">IF(D179=0,"",VLOOKUP(D179,code!$A$3:$B$25,2,0))</f>
        <v>3</v>
      </c>
      <c r="P179" s="0" t="str">
        <f aca="false">VLOOKUP(I179,code!$D$3:$E$22,2,0)</f>
        <v>Y3rTSSXILB3</v>
      </c>
      <c r="Q179" s="7" t="n">
        <f aca="false">VLOOKUP(L179,code!$G$4:$H$11,2,0)</f>
        <v>1</v>
      </c>
      <c r="S179" s="0" t="n">
        <f aca="false">COUNTIF(B:B, "=" &amp; B179)</f>
        <v>1</v>
      </c>
    </row>
    <row r="180" customFormat="false" ht="15" hidden="false" customHeight="false" outlineLevel="0" collapsed="false">
      <c r="A180" s="0" t="n">
        <v>176</v>
      </c>
      <c r="B180" s="4" t="n">
        <v>500009886</v>
      </c>
      <c r="C180" s="5" t="s">
        <v>349</v>
      </c>
      <c r="D180" s="6" t="s">
        <v>29</v>
      </c>
      <c r="E180" s="6" t="s">
        <v>379</v>
      </c>
      <c r="F180" s="6" t="s">
        <v>351</v>
      </c>
      <c r="G180" s="5" t="s">
        <v>352</v>
      </c>
      <c r="H180" s="6" t="s">
        <v>353</v>
      </c>
      <c r="I180" s="6" t="s">
        <v>76</v>
      </c>
      <c r="J180" s="6"/>
      <c r="K180" s="6"/>
      <c r="L180" s="4" t="n">
        <v>2</v>
      </c>
      <c r="M180" s="6"/>
      <c r="N180" s="6" t="s">
        <v>77</v>
      </c>
      <c r="O180" s="0" t="n">
        <f aca="false">IF(D180=0,"",VLOOKUP(D180,code!$A$3:$B$25,2,0))</f>
        <v>3</v>
      </c>
      <c r="P180" s="0" t="str">
        <f aca="false">VLOOKUP(I180,code!$D$3:$E$22,2,0)</f>
        <v>JLlgszn1B3N</v>
      </c>
      <c r="Q180" s="7" t="n">
        <f aca="false">VLOOKUP(L180,code!$G$4:$H$11,2,0)</f>
        <v>1</v>
      </c>
      <c r="S180" s="0" t="n">
        <f aca="false">COUNTIF(B:B, "=" &amp; B180)</f>
        <v>1</v>
      </c>
    </row>
    <row r="181" customFormat="false" ht="44" hidden="false" customHeight="false" outlineLevel="0" collapsed="false">
      <c r="A181" s="0" t="n">
        <v>177</v>
      </c>
      <c r="B181" s="4" t="n">
        <v>500009784</v>
      </c>
      <c r="C181" s="5" t="s">
        <v>380</v>
      </c>
      <c r="D181" s="6" t="s">
        <v>86</v>
      </c>
      <c r="E181" s="8" t="s">
        <v>381</v>
      </c>
      <c r="F181" s="6" t="s">
        <v>382</v>
      </c>
      <c r="G181" s="5" t="s">
        <v>380</v>
      </c>
      <c r="H181" s="6" t="s">
        <v>383</v>
      </c>
      <c r="I181" s="6" t="s">
        <v>40</v>
      </c>
      <c r="J181" s="6"/>
      <c r="K181" s="6"/>
      <c r="L181" s="4" t="n">
        <v>7</v>
      </c>
      <c r="M181" s="6"/>
      <c r="N181" s="6" t="s">
        <v>340</v>
      </c>
      <c r="O181" s="0" t="n">
        <f aca="false">IF(D181=0,"",VLOOKUP(D181,code!$A$3:$B$25,2,0))</f>
        <v>4</v>
      </c>
      <c r="P181" s="0" t="str">
        <f aca="false">VLOOKUP(I181,code!$D$3:$E$22,2,0)</f>
        <v>Iby3JidtKp9</v>
      </c>
      <c r="Q181" s="7" t="n">
        <f aca="false">VLOOKUP(L181,code!$G$4:$H$11,2,0)</f>
        <v>1</v>
      </c>
      <c r="S181" s="0" t="n">
        <f aca="false">COUNTIF(B:B, "=" &amp; B181)</f>
        <v>1</v>
      </c>
    </row>
    <row r="182" customFormat="false" ht="44" hidden="false" customHeight="false" outlineLevel="0" collapsed="false">
      <c r="A182" s="0" t="n">
        <v>178</v>
      </c>
      <c r="B182" s="4" t="n">
        <v>500009801</v>
      </c>
      <c r="C182" s="5" t="s">
        <v>380</v>
      </c>
      <c r="D182" s="6" t="s">
        <v>86</v>
      </c>
      <c r="E182" s="8" t="s">
        <v>384</v>
      </c>
      <c r="F182" s="6" t="s">
        <v>382</v>
      </c>
      <c r="G182" s="5" t="s">
        <v>380</v>
      </c>
      <c r="H182" s="6" t="s">
        <v>383</v>
      </c>
      <c r="I182" s="6" t="s">
        <v>40</v>
      </c>
      <c r="J182" s="6"/>
      <c r="K182" s="6"/>
      <c r="L182" s="4" t="n">
        <v>7</v>
      </c>
      <c r="M182" s="6"/>
      <c r="N182" s="6" t="s">
        <v>111</v>
      </c>
      <c r="O182" s="0" t="n">
        <f aca="false">IF(D182=0,"",VLOOKUP(D182,code!$A$3:$B$25,2,0))</f>
        <v>4</v>
      </c>
      <c r="P182" s="0" t="str">
        <f aca="false">VLOOKUP(I182,code!$D$3:$E$22,2,0)</f>
        <v>Iby3JidtKp9</v>
      </c>
      <c r="Q182" s="7" t="n">
        <f aca="false">VLOOKUP(L182,code!$G$4:$H$11,2,0)</f>
        <v>1</v>
      </c>
      <c r="S182" s="0" t="n">
        <f aca="false">COUNTIF(B:B, "=" &amp; B182)</f>
        <v>1</v>
      </c>
    </row>
    <row r="183" customFormat="false" ht="44" hidden="false" customHeight="false" outlineLevel="0" collapsed="false">
      <c r="A183" s="0" t="n">
        <v>179</v>
      </c>
      <c r="B183" s="4" t="n">
        <v>500009803</v>
      </c>
      <c r="C183" s="5" t="s">
        <v>380</v>
      </c>
      <c r="D183" s="6" t="s">
        <v>86</v>
      </c>
      <c r="E183" s="8" t="s">
        <v>385</v>
      </c>
      <c r="F183" s="6" t="s">
        <v>382</v>
      </c>
      <c r="G183" s="5" t="s">
        <v>380</v>
      </c>
      <c r="H183" s="6" t="s">
        <v>383</v>
      </c>
      <c r="I183" s="6" t="s">
        <v>35</v>
      </c>
      <c r="J183" s="6"/>
      <c r="K183" s="6"/>
      <c r="L183" s="4" t="n">
        <v>2</v>
      </c>
      <c r="M183" s="5" t="s">
        <v>386</v>
      </c>
      <c r="N183" s="6" t="s">
        <v>71</v>
      </c>
      <c r="O183" s="0" t="n">
        <f aca="false">IF(D183=0,"",VLOOKUP(D183,code!$A$3:$B$25,2,0))</f>
        <v>4</v>
      </c>
      <c r="P183" s="0" t="str">
        <f aca="false">VLOOKUP(I183,code!$D$3:$E$22,2,0)</f>
        <v>VwqVkW8B1gM</v>
      </c>
      <c r="Q183" s="7" t="n">
        <f aca="false">VLOOKUP(L183,code!$G$4:$H$11,2,0)</f>
        <v>1</v>
      </c>
      <c r="S183" s="0" t="n">
        <f aca="false">COUNTIF(B:B, "=" &amp; B183)</f>
        <v>1</v>
      </c>
    </row>
    <row r="184" customFormat="false" ht="143.25" hidden="false" customHeight="false" outlineLevel="0" collapsed="false">
      <c r="A184" s="0" t="n">
        <v>180</v>
      </c>
      <c r="B184" s="4" t="n">
        <v>500009760</v>
      </c>
      <c r="C184" s="5" t="s">
        <v>387</v>
      </c>
      <c r="D184" s="6" t="s">
        <v>118</v>
      </c>
      <c r="E184" s="8" t="s">
        <v>388</v>
      </c>
      <c r="F184" s="6" t="s">
        <v>389</v>
      </c>
      <c r="G184" s="5" t="s">
        <v>390</v>
      </c>
      <c r="H184" s="6" t="s">
        <v>391</v>
      </c>
      <c r="I184" s="6" t="s">
        <v>46</v>
      </c>
      <c r="J184" s="6"/>
      <c r="K184" s="6"/>
      <c r="L184" s="4" t="n">
        <v>2</v>
      </c>
      <c r="M184" s="5" t="s">
        <v>390</v>
      </c>
      <c r="N184" s="6" t="s">
        <v>47</v>
      </c>
      <c r="O184" s="0" t="n">
        <f aca="false">IF(D184=0,"",VLOOKUP(D184,code!$A$3:$B$25,2,0))</f>
        <v>5</v>
      </c>
      <c r="P184" s="0" t="str">
        <f aca="false">VLOOKUP(I184,code!$D$3:$E$22,2,0)</f>
        <v>HZdF2XeVs5c</v>
      </c>
      <c r="Q184" s="7" t="n">
        <f aca="false">VLOOKUP(L184,code!$G$4:$H$11,2,0)</f>
        <v>1</v>
      </c>
      <c r="S184" s="0" t="n">
        <f aca="false">COUNTIF(B:B, "=" &amp; B184)</f>
        <v>1</v>
      </c>
    </row>
    <row r="185" customFormat="false" ht="58.2" hidden="false" customHeight="false" outlineLevel="0" collapsed="false">
      <c r="A185" s="0" t="n">
        <v>181</v>
      </c>
      <c r="B185" s="4" t="n">
        <v>500009762</v>
      </c>
      <c r="C185" s="5" t="s">
        <v>387</v>
      </c>
      <c r="D185" s="6" t="s">
        <v>118</v>
      </c>
      <c r="E185" s="8" t="s">
        <v>392</v>
      </c>
      <c r="F185" s="6" t="s">
        <v>389</v>
      </c>
      <c r="G185" s="5" t="s">
        <v>390</v>
      </c>
      <c r="H185" s="6" t="s">
        <v>391</v>
      </c>
      <c r="I185" s="6" t="s">
        <v>46</v>
      </c>
      <c r="J185" s="6"/>
      <c r="K185" s="6"/>
      <c r="L185" s="4" t="n">
        <v>2</v>
      </c>
      <c r="M185" s="5" t="s">
        <v>380</v>
      </c>
      <c r="N185" s="6" t="s">
        <v>47</v>
      </c>
      <c r="O185" s="0" t="n">
        <f aca="false">IF(D185=0,"",VLOOKUP(D185,code!$A$3:$B$25,2,0))</f>
        <v>5</v>
      </c>
      <c r="P185" s="0" t="str">
        <f aca="false">VLOOKUP(I185,code!$D$3:$E$22,2,0)</f>
        <v>HZdF2XeVs5c</v>
      </c>
      <c r="Q185" s="7" t="n">
        <f aca="false">VLOOKUP(L185,code!$G$4:$H$11,2,0)</f>
        <v>1</v>
      </c>
      <c r="S185" s="0" t="n">
        <f aca="false">COUNTIF(B:B, "=" &amp; B185)</f>
        <v>1</v>
      </c>
    </row>
    <row r="186" customFormat="false" ht="44" hidden="false" customHeight="false" outlineLevel="0" collapsed="false">
      <c r="A186" s="0" t="n">
        <v>182</v>
      </c>
      <c r="B186" s="4" t="n">
        <v>500009763</v>
      </c>
      <c r="C186" s="5" t="s">
        <v>387</v>
      </c>
      <c r="D186" s="6" t="s">
        <v>118</v>
      </c>
      <c r="E186" s="8" t="s">
        <v>393</v>
      </c>
      <c r="F186" s="6" t="s">
        <v>389</v>
      </c>
      <c r="G186" s="5" t="s">
        <v>390</v>
      </c>
      <c r="H186" s="6" t="s">
        <v>391</v>
      </c>
      <c r="I186" s="6" t="s">
        <v>46</v>
      </c>
      <c r="J186" s="6"/>
      <c r="K186" s="6"/>
      <c r="L186" s="4" t="n">
        <v>2</v>
      </c>
      <c r="M186" s="5" t="s">
        <v>394</v>
      </c>
      <c r="N186" s="6" t="s">
        <v>47</v>
      </c>
      <c r="O186" s="0" t="n">
        <f aca="false">IF(D186=0,"",VLOOKUP(D186,code!$A$3:$B$25,2,0))</f>
        <v>5</v>
      </c>
      <c r="P186" s="0" t="str">
        <f aca="false">VLOOKUP(I186,code!$D$3:$E$22,2,0)</f>
        <v>HZdF2XeVs5c</v>
      </c>
      <c r="Q186" s="7" t="n">
        <f aca="false">VLOOKUP(L186,code!$G$4:$H$11,2,0)</f>
        <v>1</v>
      </c>
      <c r="S186" s="0" t="n">
        <f aca="false">COUNTIF(B:B, "=" &amp; B186)</f>
        <v>1</v>
      </c>
    </row>
    <row r="187" customFormat="false" ht="44" hidden="false" customHeight="false" outlineLevel="0" collapsed="false">
      <c r="A187" s="0" t="n">
        <v>183</v>
      </c>
      <c r="B187" s="4" t="n">
        <v>500009764</v>
      </c>
      <c r="C187" s="5" t="s">
        <v>387</v>
      </c>
      <c r="D187" s="6" t="s">
        <v>118</v>
      </c>
      <c r="E187" s="8" t="s">
        <v>395</v>
      </c>
      <c r="F187" s="6" t="s">
        <v>389</v>
      </c>
      <c r="G187" s="5" t="s">
        <v>390</v>
      </c>
      <c r="H187" s="6" t="s">
        <v>391</v>
      </c>
      <c r="I187" s="6" t="s">
        <v>46</v>
      </c>
      <c r="J187" s="6"/>
      <c r="K187" s="6"/>
      <c r="L187" s="4" t="n">
        <v>2</v>
      </c>
      <c r="M187" s="5" t="s">
        <v>394</v>
      </c>
      <c r="N187" s="6" t="s">
        <v>47</v>
      </c>
      <c r="O187" s="0" t="n">
        <f aca="false">IF(D187=0,"",VLOOKUP(D187,code!$A$3:$B$25,2,0))</f>
        <v>5</v>
      </c>
      <c r="P187" s="0" t="str">
        <f aca="false">VLOOKUP(I187,code!$D$3:$E$22,2,0)</f>
        <v>HZdF2XeVs5c</v>
      </c>
      <c r="Q187" s="7" t="n">
        <f aca="false">VLOOKUP(L187,code!$G$4:$H$11,2,0)</f>
        <v>1</v>
      </c>
      <c r="S187" s="0" t="n">
        <f aca="false">COUNTIF(B:B, "=" &amp; B187)</f>
        <v>1</v>
      </c>
    </row>
    <row r="188" customFormat="false" ht="58.2" hidden="false" customHeight="false" outlineLevel="0" collapsed="false">
      <c r="A188" s="0" t="n">
        <v>184</v>
      </c>
      <c r="B188" s="4" t="n">
        <v>500009781</v>
      </c>
      <c r="C188" s="5" t="s">
        <v>387</v>
      </c>
      <c r="D188" s="6" t="s">
        <v>118</v>
      </c>
      <c r="E188" s="8" t="s">
        <v>396</v>
      </c>
      <c r="F188" s="6" t="s">
        <v>389</v>
      </c>
      <c r="G188" s="5" t="s">
        <v>390</v>
      </c>
      <c r="H188" s="6" t="s">
        <v>391</v>
      </c>
      <c r="I188" s="6" t="s">
        <v>103</v>
      </c>
      <c r="J188" s="6"/>
      <c r="K188" s="6"/>
      <c r="L188" s="4" t="n">
        <v>7</v>
      </c>
      <c r="M188" s="5" t="s">
        <v>394</v>
      </c>
      <c r="N188" s="6" t="s">
        <v>397</v>
      </c>
      <c r="O188" s="0" t="n">
        <f aca="false">IF(D188=0,"",VLOOKUP(D188,code!$A$3:$B$25,2,0))</f>
        <v>5</v>
      </c>
      <c r="P188" s="0" t="str">
        <f aca="false">VLOOKUP(I188,code!$D$3:$E$22,2,0)</f>
        <v>cwgABEvhikL</v>
      </c>
      <c r="Q188" s="7" t="n">
        <f aca="false">VLOOKUP(L188,code!$G$4:$H$11,2,0)</f>
        <v>1</v>
      </c>
      <c r="S188" s="0" t="n">
        <f aca="false">COUNTIF(B:B, "=" &amp; B188)</f>
        <v>1</v>
      </c>
    </row>
    <row r="189" customFormat="false" ht="15" hidden="false" customHeight="false" outlineLevel="0" collapsed="false">
      <c r="A189" s="0" t="n">
        <v>185</v>
      </c>
      <c r="B189" s="4" t="n">
        <v>500010786</v>
      </c>
      <c r="C189" s="5" t="s">
        <v>117</v>
      </c>
      <c r="D189" s="6" t="s">
        <v>118</v>
      </c>
      <c r="E189" s="6" t="s">
        <v>398</v>
      </c>
      <c r="F189" s="6" t="s">
        <v>120</v>
      </c>
      <c r="G189" s="5" t="s">
        <v>121</v>
      </c>
      <c r="H189" s="6" t="s">
        <v>122</v>
      </c>
      <c r="I189" s="6" t="s">
        <v>40</v>
      </c>
      <c r="J189" s="6"/>
      <c r="K189" s="6"/>
      <c r="L189" s="4" t="n">
        <v>5</v>
      </c>
      <c r="M189" s="5" t="s">
        <v>399</v>
      </c>
      <c r="O189" s="0" t="n">
        <f aca="false">IF(D189=0,"",VLOOKUP(D189,code!$A$3:$B$25,2,0))</f>
        <v>5</v>
      </c>
      <c r="P189" s="0" t="str">
        <f aca="false">VLOOKUP(I189,code!$D$3:$E$22,2,0)</f>
        <v>Iby3JidtKp9</v>
      </c>
      <c r="Q189" s="7" t="n">
        <f aca="false">VLOOKUP(L189,code!$G$4:$H$11,2,0)</f>
        <v>2</v>
      </c>
      <c r="S189" s="0" t="n">
        <f aca="false">COUNTIF(B:B, "=" &amp; B189)</f>
        <v>1</v>
      </c>
    </row>
    <row r="190" customFormat="false" ht="185.8" hidden="false" customHeight="false" outlineLevel="0" collapsed="false">
      <c r="A190" s="0" t="n">
        <v>186</v>
      </c>
      <c r="B190" s="4" t="n">
        <v>500010684</v>
      </c>
      <c r="C190" s="5" t="s">
        <v>136</v>
      </c>
      <c r="D190" s="6" t="s">
        <v>92</v>
      </c>
      <c r="E190" s="8" t="s">
        <v>400</v>
      </c>
      <c r="F190" s="6" t="s">
        <v>138</v>
      </c>
      <c r="G190" s="5" t="s">
        <v>136</v>
      </c>
      <c r="H190" s="6" t="s">
        <v>139</v>
      </c>
      <c r="I190" s="6" t="s">
        <v>34</v>
      </c>
      <c r="J190" s="6"/>
      <c r="K190" s="6"/>
      <c r="L190" s="4" t="n">
        <v>5</v>
      </c>
      <c r="M190" s="6"/>
      <c r="O190" s="0" t="n">
        <f aca="false">IF(D190=0,"",VLOOKUP(D190,code!$A$3:$B$25,2,0))</f>
        <v>7</v>
      </c>
      <c r="P190" s="0" t="str">
        <f aca="false">VLOOKUP(I190,code!$D$3:$E$22,2,0)</f>
        <v>bY3Y84e0QZo</v>
      </c>
      <c r="Q190" s="7" t="n">
        <f aca="false">VLOOKUP(L190,code!$G$4:$H$11,2,0)</f>
        <v>2</v>
      </c>
      <c r="S190" s="0" t="n">
        <f aca="false">COUNTIF(B:B, "=" &amp; B190)</f>
        <v>1</v>
      </c>
    </row>
    <row r="191" customFormat="false" ht="15" hidden="false" customHeight="false" outlineLevel="0" collapsed="false">
      <c r="A191" s="0" t="n">
        <v>187</v>
      </c>
      <c r="B191" s="4" t="n">
        <v>500010690</v>
      </c>
      <c r="C191" s="5" t="s">
        <v>136</v>
      </c>
      <c r="D191" s="6" t="s">
        <v>118</v>
      </c>
      <c r="E191" s="6" t="s">
        <v>401</v>
      </c>
      <c r="F191" s="6" t="s">
        <v>141</v>
      </c>
      <c r="G191" s="5" t="s">
        <v>142</v>
      </c>
      <c r="H191" s="6" t="s">
        <v>143</v>
      </c>
      <c r="I191" s="6" t="s">
        <v>40</v>
      </c>
      <c r="J191" s="6"/>
      <c r="K191" s="6"/>
      <c r="L191" s="4" t="n">
        <v>5</v>
      </c>
      <c r="M191" s="5" t="s">
        <v>146</v>
      </c>
      <c r="O191" s="0" t="n">
        <f aca="false">IF(D191=0,"",VLOOKUP(D191,code!$A$3:$B$25,2,0))</f>
        <v>5</v>
      </c>
      <c r="P191" s="0" t="str">
        <f aca="false">VLOOKUP(I191,code!$D$3:$E$22,2,0)</f>
        <v>Iby3JidtKp9</v>
      </c>
      <c r="Q191" s="7" t="n">
        <f aca="false">VLOOKUP(L191,code!$G$4:$H$11,2,0)</f>
        <v>2</v>
      </c>
      <c r="S191" s="0" t="n">
        <f aca="false">COUNTIF(B:B, "=" &amp; B191)</f>
        <v>1</v>
      </c>
    </row>
    <row r="192" customFormat="false" ht="44" hidden="false" customHeight="false" outlineLevel="0" collapsed="false">
      <c r="A192" s="0" t="n">
        <v>188</v>
      </c>
      <c r="B192" s="4" t="n">
        <v>500010588</v>
      </c>
      <c r="C192" s="5" t="s">
        <v>181</v>
      </c>
      <c r="D192" s="6" t="s">
        <v>86</v>
      </c>
      <c r="E192" s="8" t="s">
        <v>402</v>
      </c>
      <c r="F192" s="6" t="s">
        <v>183</v>
      </c>
      <c r="G192" s="5" t="s">
        <v>184</v>
      </c>
      <c r="H192" s="6" t="s">
        <v>185</v>
      </c>
      <c r="I192" s="6" t="s">
        <v>49</v>
      </c>
      <c r="J192" s="6"/>
      <c r="K192" s="6"/>
      <c r="L192" s="4" t="n">
        <v>5</v>
      </c>
      <c r="M192" s="6"/>
      <c r="O192" s="0" t="n">
        <f aca="false">IF(D192=0,"",VLOOKUP(D192,code!$A$3:$B$25,2,0))</f>
        <v>4</v>
      </c>
      <c r="P192" s="0" t="str">
        <f aca="false">VLOOKUP(I192,code!$D$3:$E$22,2,0)</f>
        <v>o4HGBqPEBWR</v>
      </c>
      <c r="Q192" s="7" t="n">
        <f aca="false">VLOOKUP(L192,code!$G$4:$H$11,2,0)</f>
        <v>2</v>
      </c>
      <c r="S192" s="0" t="n">
        <f aca="false">COUNTIF(B:B, "=" &amp; B192)</f>
        <v>1</v>
      </c>
    </row>
    <row r="193" customFormat="false" ht="86.55" hidden="false" customHeight="false" outlineLevel="0" collapsed="false">
      <c r="A193" s="0" t="n">
        <v>189</v>
      </c>
      <c r="B193" s="4" t="n">
        <v>500010573</v>
      </c>
      <c r="C193" s="5" t="s">
        <v>181</v>
      </c>
      <c r="D193" s="6" t="s">
        <v>86</v>
      </c>
      <c r="E193" s="8" t="s">
        <v>403</v>
      </c>
      <c r="F193" s="6" t="s">
        <v>183</v>
      </c>
      <c r="G193" s="5" t="s">
        <v>184</v>
      </c>
      <c r="H193" s="6" t="s">
        <v>185</v>
      </c>
      <c r="I193" s="6" t="s">
        <v>144</v>
      </c>
      <c r="J193" s="6"/>
      <c r="K193" s="6"/>
      <c r="L193" s="4" t="n">
        <v>5</v>
      </c>
      <c r="M193" s="6"/>
      <c r="O193" s="0" t="n">
        <f aca="false">IF(D193=0,"",VLOOKUP(D193,code!$A$3:$B$25,2,0))</f>
        <v>4</v>
      </c>
      <c r="P193" s="0" t="str">
        <f aca="false">VLOOKUP(I193,code!$D$3:$E$22,2,0)</f>
        <v>bkaVfr2QF9a</v>
      </c>
      <c r="Q193" s="7" t="n">
        <f aca="false">VLOOKUP(L193,code!$G$4:$H$11,2,0)</f>
        <v>2</v>
      </c>
      <c r="S193" s="0" t="n">
        <f aca="false">COUNTIF(B:B, "=" &amp; B193)</f>
        <v>1</v>
      </c>
    </row>
    <row r="194" customFormat="false" ht="86.55" hidden="false" customHeight="false" outlineLevel="0" collapsed="false">
      <c r="A194" s="0" t="n">
        <v>190</v>
      </c>
      <c r="B194" s="4" t="n">
        <v>500010577</v>
      </c>
      <c r="C194" s="5" t="s">
        <v>181</v>
      </c>
      <c r="D194" s="6" t="s">
        <v>86</v>
      </c>
      <c r="E194" s="8" t="s">
        <v>404</v>
      </c>
      <c r="F194" s="6" t="s">
        <v>183</v>
      </c>
      <c r="G194" s="5" t="s">
        <v>184</v>
      </c>
      <c r="H194" s="6" t="s">
        <v>185</v>
      </c>
      <c r="I194" s="6" t="s">
        <v>324</v>
      </c>
      <c r="J194" s="6"/>
      <c r="K194" s="6"/>
      <c r="L194" s="4" t="n">
        <v>5</v>
      </c>
      <c r="M194" s="6"/>
      <c r="O194" s="0" t="n">
        <f aca="false">IF(D194=0,"",VLOOKUP(D194,code!$A$3:$B$25,2,0))</f>
        <v>4</v>
      </c>
      <c r="P194" s="0" t="str">
        <f aca="false">VLOOKUP(I194,code!$D$3:$E$22,2,0)</f>
        <v>nBPfJIfk5wM</v>
      </c>
      <c r="Q194" s="7" t="n">
        <f aca="false">VLOOKUP(L194,code!$G$4:$H$11,2,0)</f>
        <v>2</v>
      </c>
      <c r="S194" s="0" t="n">
        <f aca="false">COUNTIF(B:B, "=" &amp; B194)</f>
        <v>1</v>
      </c>
    </row>
    <row r="195" customFormat="false" ht="15" hidden="false" customHeight="false" outlineLevel="0" collapsed="false">
      <c r="A195" s="0" t="n">
        <v>191</v>
      </c>
      <c r="B195" s="4" t="n">
        <v>500010564</v>
      </c>
      <c r="C195" s="5" t="s">
        <v>208</v>
      </c>
      <c r="D195" s="6" t="s">
        <v>209</v>
      </c>
      <c r="E195" s="6" t="s">
        <v>405</v>
      </c>
      <c r="F195" s="6" t="s">
        <v>211</v>
      </c>
      <c r="G195" s="5" t="s">
        <v>191</v>
      </c>
      <c r="H195" s="6" t="s">
        <v>212</v>
      </c>
      <c r="I195" s="6" t="s">
        <v>79</v>
      </c>
      <c r="J195" s="6"/>
      <c r="K195" s="6"/>
      <c r="L195" s="4" t="n">
        <v>5</v>
      </c>
      <c r="M195" s="5" t="s">
        <v>161</v>
      </c>
      <c r="O195" s="0" t="n">
        <f aca="false">IF(D195=0,"",VLOOKUP(D195,code!$A$3:$B$25,2,0))</f>
        <v>6</v>
      </c>
      <c r="P195" s="0" t="str">
        <f aca="false">VLOOKUP(I195,code!$D$3:$E$22,2,0)</f>
        <v>NN5O0k8tqYf</v>
      </c>
      <c r="Q195" s="7" t="n">
        <f aca="false">VLOOKUP(L195,code!$G$4:$H$11,2,0)</f>
        <v>2</v>
      </c>
      <c r="S195" s="0" t="n">
        <f aca="false">COUNTIF(B:B, "=" &amp; B195)</f>
        <v>1</v>
      </c>
    </row>
    <row r="196" customFormat="false" ht="29.85" hidden="false" customHeight="false" outlineLevel="0" collapsed="false">
      <c r="A196" s="0" t="n">
        <v>192</v>
      </c>
      <c r="B196" s="4" t="n">
        <v>500010389</v>
      </c>
      <c r="C196" s="5" t="s">
        <v>239</v>
      </c>
      <c r="D196" s="6" t="s">
        <v>118</v>
      </c>
      <c r="E196" s="8" t="s">
        <v>406</v>
      </c>
      <c r="F196" s="6" t="s">
        <v>407</v>
      </c>
      <c r="G196" s="5" t="s">
        <v>298</v>
      </c>
      <c r="H196" s="6" t="s">
        <v>408</v>
      </c>
      <c r="I196" s="6" t="s">
        <v>49</v>
      </c>
      <c r="J196" s="6"/>
      <c r="K196" s="6"/>
      <c r="L196" s="4" t="n">
        <v>5</v>
      </c>
      <c r="M196" s="5" t="s">
        <v>280</v>
      </c>
      <c r="O196" s="0" t="n">
        <f aca="false">IF(D196=0,"",VLOOKUP(D196,code!$A$3:$B$25,2,0))</f>
        <v>5</v>
      </c>
      <c r="P196" s="0" t="str">
        <f aca="false">VLOOKUP(I196,code!$D$3:$E$22,2,0)</f>
        <v>o4HGBqPEBWR</v>
      </c>
      <c r="Q196" s="7" t="n">
        <f aca="false">VLOOKUP(L196,code!$G$4:$H$11,2,0)</f>
        <v>2</v>
      </c>
      <c r="S196" s="0" t="n">
        <f aca="false">COUNTIF(B:B, "=" &amp; B196)</f>
        <v>1</v>
      </c>
    </row>
    <row r="197" customFormat="false" ht="29.85" hidden="false" customHeight="false" outlineLevel="0" collapsed="false">
      <c r="A197" s="0" t="n">
        <v>193</v>
      </c>
      <c r="B197" s="4" t="n">
        <v>500010401</v>
      </c>
      <c r="C197" s="5" t="s">
        <v>239</v>
      </c>
      <c r="D197" s="6" t="s">
        <v>118</v>
      </c>
      <c r="E197" s="8" t="s">
        <v>409</v>
      </c>
      <c r="F197" s="6" t="s">
        <v>291</v>
      </c>
      <c r="G197" s="5" t="s">
        <v>239</v>
      </c>
      <c r="H197" s="6" t="s">
        <v>292</v>
      </c>
      <c r="I197" s="6" t="s">
        <v>40</v>
      </c>
      <c r="J197" s="6"/>
      <c r="K197" s="6"/>
      <c r="L197" s="4" t="n">
        <v>5</v>
      </c>
      <c r="M197" s="5" t="s">
        <v>142</v>
      </c>
      <c r="O197" s="0" t="n">
        <f aca="false">IF(D197=0,"",VLOOKUP(D197,code!$A$3:$B$25,2,0))</f>
        <v>5</v>
      </c>
      <c r="P197" s="0" t="str">
        <f aca="false">VLOOKUP(I197,code!$D$3:$E$22,2,0)</f>
        <v>Iby3JidtKp9</v>
      </c>
      <c r="Q197" s="7" t="n">
        <f aca="false">VLOOKUP(L197,code!$G$4:$H$11,2,0)</f>
        <v>2</v>
      </c>
      <c r="S197" s="0" t="n">
        <f aca="false">COUNTIF(B:B, "=" &amp; B197)</f>
        <v>1</v>
      </c>
    </row>
    <row r="198" customFormat="false" ht="15" hidden="false" customHeight="false" outlineLevel="0" collapsed="false">
      <c r="A198" s="0" t="n">
        <v>194</v>
      </c>
      <c r="B198" s="4" t="n">
        <v>500010333</v>
      </c>
      <c r="C198" s="5" t="s">
        <v>239</v>
      </c>
      <c r="D198" s="6" t="s">
        <v>118</v>
      </c>
      <c r="E198" s="6" t="s">
        <v>410</v>
      </c>
      <c r="F198" s="6" t="s">
        <v>241</v>
      </c>
      <c r="G198" s="5" t="s">
        <v>239</v>
      </c>
      <c r="H198" s="6" t="s">
        <v>242</v>
      </c>
      <c r="I198" s="6" t="s">
        <v>49</v>
      </c>
      <c r="J198" s="6"/>
      <c r="K198" s="6"/>
      <c r="L198" s="4" t="n">
        <v>5</v>
      </c>
      <c r="M198" s="6"/>
      <c r="O198" s="0" t="n">
        <f aca="false">IF(D198=0,"",VLOOKUP(D198,code!$A$3:$B$25,2,0))</f>
        <v>5</v>
      </c>
      <c r="P198" s="0" t="str">
        <f aca="false">VLOOKUP(I198,code!$D$3:$E$22,2,0)</f>
        <v>o4HGBqPEBWR</v>
      </c>
      <c r="Q198" s="7" t="n">
        <f aca="false">VLOOKUP(L198,code!$G$4:$H$11,2,0)</f>
        <v>2</v>
      </c>
      <c r="S198" s="0" t="n">
        <f aca="false">COUNTIF(B:B, "=" &amp; B198)</f>
        <v>1</v>
      </c>
    </row>
    <row r="199" customFormat="false" ht="15" hidden="false" customHeight="false" outlineLevel="0" collapsed="false">
      <c r="A199" s="0" t="n">
        <v>195</v>
      </c>
      <c r="B199" s="4" t="n">
        <v>500010385</v>
      </c>
      <c r="C199" s="5" t="s">
        <v>239</v>
      </c>
      <c r="D199" s="6" t="s">
        <v>118</v>
      </c>
      <c r="E199" s="6" t="s">
        <v>411</v>
      </c>
      <c r="F199" s="6" t="s">
        <v>268</v>
      </c>
      <c r="G199" s="5" t="s">
        <v>269</v>
      </c>
      <c r="H199" s="6" t="s">
        <v>270</v>
      </c>
      <c r="I199" s="6" t="s">
        <v>49</v>
      </c>
      <c r="J199" s="6"/>
      <c r="K199" s="6"/>
      <c r="L199" s="4" t="n">
        <v>5</v>
      </c>
      <c r="M199" s="6"/>
      <c r="O199" s="0" t="n">
        <f aca="false">IF(D199=0,"",VLOOKUP(D199,code!$A$3:$B$25,2,0))</f>
        <v>5</v>
      </c>
      <c r="P199" s="0" t="str">
        <f aca="false">VLOOKUP(I199,code!$D$3:$E$22,2,0)</f>
        <v>o4HGBqPEBWR</v>
      </c>
      <c r="Q199" s="7" t="n">
        <f aca="false">VLOOKUP(L199,code!$G$4:$H$11,2,0)</f>
        <v>2</v>
      </c>
      <c r="S199" s="0" t="n">
        <f aca="false">COUNTIF(B:B, "=" &amp; B199)</f>
        <v>1</v>
      </c>
    </row>
    <row r="200" customFormat="false" ht="15" hidden="false" customHeight="false" outlineLevel="0" collapsed="false">
      <c r="A200" s="0" t="n">
        <v>196</v>
      </c>
      <c r="B200" s="4" t="n">
        <v>500010400</v>
      </c>
      <c r="C200" s="5" t="s">
        <v>239</v>
      </c>
      <c r="D200" s="6" t="s">
        <v>118</v>
      </c>
      <c r="E200" s="6" t="s">
        <v>412</v>
      </c>
      <c r="F200" s="6" t="s">
        <v>407</v>
      </c>
      <c r="G200" s="5" t="s">
        <v>298</v>
      </c>
      <c r="H200" s="6" t="s">
        <v>408</v>
      </c>
      <c r="I200" s="6" t="s">
        <v>49</v>
      </c>
      <c r="J200" s="6"/>
      <c r="K200" s="6"/>
      <c r="L200" s="4" t="n">
        <v>5</v>
      </c>
      <c r="M200" s="6"/>
      <c r="O200" s="0" t="n">
        <f aca="false">IF(D200=0,"",VLOOKUP(D200,code!$A$3:$B$25,2,0))</f>
        <v>5</v>
      </c>
      <c r="P200" s="0" t="str">
        <f aca="false">VLOOKUP(I200,code!$D$3:$E$22,2,0)</f>
        <v>o4HGBqPEBWR</v>
      </c>
      <c r="Q200" s="7" t="n">
        <f aca="false">VLOOKUP(L200,code!$G$4:$H$11,2,0)</f>
        <v>2</v>
      </c>
      <c r="S200" s="0" t="n">
        <f aca="false">COUNTIF(B:B, "=" &amp; B200)</f>
        <v>1</v>
      </c>
    </row>
    <row r="201" customFormat="false" ht="15" hidden="false" customHeight="false" outlineLevel="0" collapsed="false">
      <c r="A201" s="0" t="n">
        <v>197</v>
      </c>
      <c r="B201" s="4" t="n">
        <v>500010381</v>
      </c>
      <c r="C201" s="5" t="s">
        <v>239</v>
      </c>
      <c r="D201" s="6" t="s">
        <v>118</v>
      </c>
      <c r="E201" s="6" t="s">
        <v>413</v>
      </c>
      <c r="F201" s="6" t="s">
        <v>285</v>
      </c>
      <c r="G201" s="5" t="s">
        <v>286</v>
      </c>
      <c r="H201" s="6" t="s">
        <v>287</v>
      </c>
      <c r="I201" s="6" t="s">
        <v>40</v>
      </c>
      <c r="J201" s="6"/>
      <c r="K201" s="6"/>
      <c r="L201" s="4" t="n">
        <v>5</v>
      </c>
      <c r="M201" s="6"/>
      <c r="O201" s="0" t="n">
        <f aca="false">IF(D201=0,"",VLOOKUP(D201,code!$A$3:$B$25,2,0))</f>
        <v>5</v>
      </c>
      <c r="P201" s="0" t="str">
        <f aca="false">VLOOKUP(I201,code!$D$3:$E$22,2,0)</f>
        <v>Iby3JidtKp9</v>
      </c>
      <c r="Q201" s="7" t="n">
        <f aca="false">VLOOKUP(L201,code!$G$4:$H$11,2,0)</f>
        <v>2</v>
      </c>
      <c r="S201" s="0" t="n">
        <f aca="false">COUNTIF(B:B, "=" &amp; B201)</f>
        <v>1</v>
      </c>
    </row>
    <row r="202" customFormat="false" ht="29.85" hidden="false" customHeight="false" outlineLevel="0" collapsed="false">
      <c r="A202" s="0" t="n">
        <v>198</v>
      </c>
      <c r="B202" s="4" t="n">
        <v>500010374</v>
      </c>
      <c r="C202" s="5" t="s">
        <v>239</v>
      </c>
      <c r="D202" s="6" t="s">
        <v>118</v>
      </c>
      <c r="E202" s="8" t="s">
        <v>414</v>
      </c>
      <c r="F202" s="6" t="s">
        <v>268</v>
      </c>
      <c r="G202" s="5" t="s">
        <v>269</v>
      </c>
      <c r="H202" s="6" t="s">
        <v>270</v>
      </c>
      <c r="I202" s="6" t="s">
        <v>49</v>
      </c>
      <c r="J202" s="6"/>
      <c r="K202" s="6"/>
      <c r="L202" s="4" t="n">
        <v>5</v>
      </c>
      <c r="M202" s="6"/>
      <c r="O202" s="0" t="n">
        <f aca="false">IF(D202=0,"",VLOOKUP(D202,code!$A$3:$B$25,2,0))</f>
        <v>5</v>
      </c>
      <c r="P202" s="0" t="str">
        <f aca="false">VLOOKUP(I202,code!$D$3:$E$22,2,0)</f>
        <v>o4HGBqPEBWR</v>
      </c>
      <c r="Q202" s="7" t="n">
        <f aca="false">VLOOKUP(L202,code!$G$4:$H$11,2,0)</f>
        <v>2</v>
      </c>
      <c r="S202" s="0" t="n">
        <f aca="false">COUNTIF(B:B, "=" &amp; B202)</f>
        <v>1</v>
      </c>
    </row>
    <row r="203" customFormat="false" ht="15" hidden="false" customHeight="false" outlineLevel="0" collapsed="false">
      <c r="A203" s="0" t="n">
        <v>199</v>
      </c>
      <c r="B203" s="4" t="n">
        <v>500010390</v>
      </c>
      <c r="C203" s="5" t="s">
        <v>239</v>
      </c>
      <c r="D203" s="6" t="s">
        <v>118</v>
      </c>
      <c r="E203" s="6" t="s">
        <v>415</v>
      </c>
      <c r="F203" s="6" t="s">
        <v>407</v>
      </c>
      <c r="G203" s="5" t="s">
        <v>298</v>
      </c>
      <c r="H203" s="6" t="s">
        <v>408</v>
      </c>
      <c r="I203" s="6" t="s">
        <v>49</v>
      </c>
      <c r="J203" s="6"/>
      <c r="K203" s="6"/>
      <c r="L203" s="4" t="n">
        <v>5</v>
      </c>
      <c r="M203" s="5" t="s">
        <v>201</v>
      </c>
      <c r="O203" s="0" t="n">
        <f aca="false">IF(D203=0,"",VLOOKUP(D203,code!$A$3:$B$25,2,0))</f>
        <v>5</v>
      </c>
      <c r="P203" s="0" t="str">
        <f aca="false">VLOOKUP(I203,code!$D$3:$E$22,2,0)</f>
        <v>o4HGBqPEBWR</v>
      </c>
      <c r="Q203" s="7" t="n">
        <f aca="false">VLOOKUP(L203,code!$G$4:$H$11,2,0)</f>
        <v>2</v>
      </c>
      <c r="S203" s="0" t="n">
        <f aca="false">COUNTIF(B:B, "=" &amp; B203)</f>
        <v>1</v>
      </c>
    </row>
    <row r="204" customFormat="false" ht="44" hidden="false" customHeight="false" outlineLevel="0" collapsed="false">
      <c r="A204" s="0" t="n">
        <v>200</v>
      </c>
      <c r="B204" s="4" t="n">
        <v>500010368</v>
      </c>
      <c r="C204" s="5" t="s">
        <v>239</v>
      </c>
      <c r="D204" s="6" t="s">
        <v>118</v>
      </c>
      <c r="E204" s="8" t="s">
        <v>416</v>
      </c>
      <c r="F204" s="6" t="s">
        <v>264</v>
      </c>
      <c r="G204" s="5" t="s">
        <v>239</v>
      </c>
      <c r="H204" s="6" t="s">
        <v>265</v>
      </c>
      <c r="I204" s="6" t="s">
        <v>324</v>
      </c>
      <c r="J204" s="6"/>
      <c r="K204" s="6"/>
      <c r="L204" s="4" t="n">
        <v>5</v>
      </c>
      <c r="M204" s="5" t="s">
        <v>208</v>
      </c>
      <c r="O204" s="0" t="n">
        <f aca="false">IF(D204=0,"",VLOOKUP(D204,code!$A$3:$B$25,2,0))</f>
        <v>5</v>
      </c>
      <c r="P204" s="0" t="str">
        <f aca="false">VLOOKUP(I204,code!$D$3:$E$22,2,0)</f>
        <v>nBPfJIfk5wM</v>
      </c>
      <c r="Q204" s="7" t="n">
        <f aca="false">VLOOKUP(L204,code!$G$4:$H$11,2,0)</f>
        <v>2</v>
      </c>
      <c r="S204" s="0" t="n">
        <f aca="false">COUNTIF(B:B, "=" &amp; B204)</f>
        <v>1</v>
      </c>
    </row>
    <row r="205" customFormat="false" ht="15" hidden="false" customHeight="false" outlineLevel="0" collapsed="false">
      <c r="A205" s="0" t="n">
        <v>201</v>
      </c>
      <c r="B205" s="4" t="n">
        <v>500010383</v>
      </c>
      <c r="C205" s="5" t="s">
        <v>239</v>
      </c>
      <c r="D205" s="6" t="s">
        <v>118</v>
      </c>
      <c r="E205" s="6" t="s">
        <v>417</v>
      </c>
      <c r="F205" s="6" t="s">
        <v>285</v>
      </c>
      <c r="G205" s="5" t="s">
        <v>286</v>
      </c>
      <c r="H205" s="6" t="s">
        <v>287</v>
      </c>
      <c r="I205" s="6" t="s">
        <v>49</v>
      </c>
      <c r="J205" s="6"/>
      <c r="K205" s="6"/>
      <c r="L205" s="4" t="n">
        <v>5</v>
      </c>
      <c r="M205" s="6"/>
      <c r="O205" s="0" t="n">
        <f aca="false">IF(D205=0,"",VLOOKUP(D205,code!$A$3:$B$25,2,0))</f>
        <v>5</v>
      </c>
      <c r="P205" s="0" t="str">
        <f aca="false">VLOOKUP(I205,code!$D$3:$E$22,2,0)</f>
        <v>o4HGBqPEBWR</v>
      </c>
      <c r="Q205" s="7" t="n">
        <f aca="false">VLOOKUP(L205,code!$G$4:$H$11,2,0)</f>
        <v>2</v>
      </c>
      <c r="S205" s="0" t="n">
        <f aca="false">COUNTIF(B:B, "=" &amp; B205)</f>
        <v>1</v>
      </c>
    </row>
    <row r="206" customFormat="false" ht="15" hidden="false" customHeight="false" outlineLevel="0" collapsed="false">
      <c r="A206" s="0" t="n">
        <v>202</v>
      </c>
      <c r="B206" s="4" t="n">
        <v>500010367</v>
      </c>
      <c r="C206" s="5" t="s">
        <v>239</v>
      </c>
      <c r="D206" s="6" t="s">
        <v>118</v>
      </c>
      <c r="E206" s="6" t="s">
        <v>418</v>
      </c>
      <c r="F206" s="6" t="s">
        <v>264</v>
      </c>
      <c r="G206" s="5" t="s">
        <v>239</v>
      </c>
      <c r="H206" s="6" t="s">
        <v>265</v>
      </c>
      <c r="I206" s="6" t="s">
        <v>40</v>
      </c>
      <c r="J206" s="6"/>
      <c r="K206" s="6"/>
      <c r="L206" s="4" t="n">
        <v>5</v>
      </c>
      <c r="M206" s="5" t="s">
        <v>208</v>
      </c>
      <c r="O206" s="0" t="n">
        <f aca="false">IF(D206=0,"",VLOOKUP(D206,code!$A$3:$B$25,2,0))</f>
        <v>5</v>
      </c>
      <c r="P206" s="0" t="str">
        <f aca="false">VLOOKUP(I206,code!$D$3:$E$22,2,0)</f>
        <v>Iby3JidtKp9</v>
      </c>
      <c r="Q206" s="7" t="n">
        <f aca="false">VLOOKUP(L206,code!$G$4:$H$11,2,0)</f>
        <v>2</v>
      </c>
      <c r="S206" s="0" t="n">
        <f aca="false">COUNTIF(B:B, "=" &amp; B206)</f>
        <v>1</v>
      </c>
    </row>
    <row r="207" customFormat="false" ht="15" hidden="false" customHeight="false" outlineLevel="0" collapsed="false">
      <c r="A207" s="0" t="n">
        <v>203</v>
      </c>
      <c r="B207" s="4" t="n">
        <v>500010321</v>
      </c>
      <c r="C207" s="5" t="s">
        <v>305</v>
      </c>
      <c r="D207" s="6" t="s">
        <v>92</v>
      </c>
      <c r="E207" s="6" t="s">
        <v>419</v>
      </c>
      <c r="F207" s="6" t="s">
        <v>318</v>
      </c>
      <c r="G207" s="5" t="s">
        <v>201</v>
      </c>
      <c r="H207" s="6" t="s">
        <v>319</v>
      </c>
      <c r="I207" s="6" t="s">
        <v>49</v>
      </c>
      <c r="J207" s="6"/>
      <c r="K207" s="6"/>
      <c r="L207" s="4" t="n">
        <v>5</v>
      </c>
      <c r="M207" s="6"/>
      <c r="O207" s="0" t="n">
        <f aca="false">IF(D207=0,"",VLOOKUP(D207,code!$A$3:$B$25,2,0))</f>
        <v>7</v>
      </c>
      <c r="P207" s="0" t="str">
        <f aca="false">VLOOKUP(I207,code!$D$3:$E$22,2,0)</f>
        <v>o4HGBqPEBWR</v>
      </c>
      <c r="Q207" s="7" t="n">
        <f aca="false">VLOOKUP(L207,code!$G$4:$H$11,2,0)</f>
        <v>2</v>
      </c>
      <c r="S207" s="0" t="n">
        <f aca="false">COUNTIF(B:B, "=" &amp; B207)</f>
        <v>1</v>
      </c>
    </row>
    <row r="208" customFormat="false" ht="15" hidden="false" customHeight="false" outlineLevel="0" collapsed="false">
      <c r="A208" s="0" t="n">
        <v>204</v>
      </c>
      <c r="B208" s="4" t="n">
        <v>500010202</v>
      </c>
      <c r="C208" s="5" t="s">
        <v>276</v>
      </c>
      <c r="D208" s="6" t="s">
        <v>86</v>
      </c>
      <c r="E208" s="6" t="s">
        <v>420</v>
      </c>
      <c r="F208" s="6" t="s">
        <v>421</v>
      </c>
      <c r="G208" s="5" t="s">
        <v>276</v>
      </c>
      <c r="H208" s="6" t="s">
        <v>422</v>
      </c>
      <c r="I208" s="6" t="s">
        <v>34</v>
      </c>
      <c r="J208" s="6"/>
      <c r="K208" s="6"/>
      <c r="L208" s="4" t="n">
        <v>5</v>
      </c>
      <c r="M208" s="6"/>
      <c r="O208" s="0" t="n">
        <f aca="false">IF(D208=0,"",VLOOKUP(D208,code!$A$3:$B$25,2,0))</f>
        <v>4</v>
      </c>
      <c r="P208" s="0" t="str">
        <f aca="false">VLOOKUP(I208,code!$D$3:$E$22,2,0)</f>
        <v>bY3Y84e0QZo</v>
      </c>
      <c r="Q208" s="7" t="n">
        <f aca="false">VLOOKUP(L208,code!$G$4:$H$11,2,0)</f>
        <v>2</v>
      </c>
      <c r="S208" s="0" t="n">
        <f aca="false">COUNTIF(B:B, "=" &amp; B208)</f>
        <v>1</v>
      </c>
    </row>
    <row r="209" customFormat="false" ht="15" hidden="false" customHeight="false" outlineLevel="0" collapsed="false">
      <c r="A209" s="0" t="n">
        <v>205</v>
      </c>
      <c r="B209" s="4" t="n">
        <v>500010200</v>
      </c>
      <c r="C209" s="5" t="s">
        <v>276</v>
      </c>
      <c r="D209" s="6" t="s">
        <v>86</v>
      </c>
      <c r="E209" s="6" t="s">
        <v>423</v>
      </c>
      <c r="F209" s="6" t="s">
        <v>424</v>
      </c>
      <c r="G209" s="5" t="s">
        <v>276</v>
      </c>
      <c r="H209" s="6" t="s">
        <v>425</v>
      </c>
      <c r="I209" s="6" t="s">
        <v>34</v>
      </c>
      <c r="J209" s="6"/>
      <c r="K209" s="6"/>
      <c r="L209" s="4" t="n">
        <v>5</v>
      </c>
      <c r="M209" s="6"/>
      <c r="O209" s="0" t="n">
        <f aca="false">IF(D209=0,"",VLOOKUP(D209,code!$A$3:$B$25,2,0))</f>
        <v>4</v>
      </c>
      <c r="P209" s="0" t="str">
        <f aca="false">VLOOKUP(I209,code!$D$3:$E$22,2,0)</f>
        <v>bY3Y84e0QZo</v>
      </c>
      <c r="Q209" s="7" t="n">
        <f aca="false">VLOOKUP(L209,code!$G$4:$H$11,2,0)</f>
        <v>2</v>
      </c>
      <c r="S209" s="0" t="n">
        <f aca="false">COUNTIF(B:B, "=" &amp; B209)</f>
        <v>1</v>
      </c>
    </row>
    <row r="210" customFormat="false" ht="15" hidden="false" customHeight="false" outlineLevel="0" collapsed="false">
      <c r="A210" s="0" t="n">
        <v>206</v>
      </c>
      <c r="B210" s="4" t="n">
        <v>500010156</v>
      </c>
      <c r="C210" s="5" t="s">
        <v>329</v>
      </c>
      <c r="D210" s="6" t="s">
        <v>209</v>
      </c>
      <c r="E210" s="6" t="s">
        <v>426</v>
      </c>
      <c r="F210" s="6" t="s">
        <v>331</v>
      </c>
      <c r="G210" s="5" t="s">
        <v>332</v>
      </c>
      <c r="H210" s="6" t="s">
        <v>333</v>
      </c>
      <c r="I210" s="6" t="s">
        <v>97</v>
      </c>
      <c r="J210" s="6"/>
      <c r="K210" s="6"/>
      <c r="L210" s="4" t="n">
        <v>5</v>
      </c>
      <c r="M210" s="6"/>
      <c r="O210" s="0" t="n">
        <f aca="false">IF(D210=0,"",VLOOKUP(D210,code!$A$3:$B$25,2,0))</f>
        <v>6</v>
      </c>
      <c r="P210" s="0" t="str">
        <f aca="false">VLOOKUP(I210,code!$D$3:$E$22,2,0)</f>
        <v>XelleUu2LD9</v>
      </c>
      <c r="Q210" s="7" t="n">
        <f aca="false">VLOOKUP(L210,code!$G$4:$H$11,2,0)</f>
        <v>2</v>
      </c>
      <c r="S210" s="0" t="n">
        <f aca="false">COUNTIF(B:B, "=" &amp; B210)</f>
        <v>1</v>
      </c>
    </row>
    <row r="211" customFormat="false" ht="15" hidden="false" customHeight="false" outlineLevel="0" collapsed="false">
      <c r="A211" s="0" t="n">
        <v>207</v>
      </c>
      <c r="B211" s="4" t="n">
        <v>500010177</v>
      </c>
      <c r="C211" s="5" t="s">
        <v>329</v>
      </c>
      <c r="D211" s="6" t="s">
        <v>209</v>
      </c>
      <c r="E211" s="6" t="s">
        <v>427</v>
      </c>
      <c r="F211" s="6" t="s">
        <v>331</v>
      </c>
      <c r="G211" s="5" t="s">
        <v>332</v>
      </c>
      <c r="H211" s="6" t="s">
        <v>333</v>
      </c>
      <c r="I211" s="6" t="s">
        <v>144</v>
      </c>
      <c r="J211" s="6"/>
      <c r="K211" s="6"/>
      <c r="L211" s="4" t="n">
        <v>5</v>
      </c>
      <c r="M211" s="6"/>
      <c r="O211" s="0" t="n">
        <f aca="false">IF(D211=0,"",VLOOKUP(D211,code!$A$3:$B$25,2,0))</f>
        <v>6</v>
      </c>
      <c r="P211" s="0" t="str">
        <f aca="false">VLOOKUP(I211,code!$D$3:$E$22,2,0)</f>
        <v>bkaVfr2QF9a</v>
      </c>
      <c r="Q211" s="7" t="n">
        <f aca="false">VLOOKUP(L211,code!$G$4:$H$11,2,0)</f>
        <v>2</v>
      </c>
      <c r="S211" s="0" t="n">
        <f aca="false">COUNTIF(B:B, "=" &amp; B211)</f>
        <v>1</v>
      </c>
    </row>
    <row r="212" customFormat="false" ht="15" hidden="false" customHeight="false" outlineLevel="0" collapsed="false">
      <c r="A212" s="0" t="n">
        <v>208</v>
      </c>
      <c r="B212" s="4" t="n">
        <v>500010174</v>
      </c>
      <c r="C212" s="5" t="s">
        <v>329</v>
      </c>
      <c r="D212" s="6" t="s">
        <v>209</v>
      </c>
      <c r="E212" s="6" t="s">
        <v>428</v>
      </c>
      <c r="F212" s="6" t="s">
        <v>331</v>
      </c>
      <c r="G212" s="5" t="s">
        <v>332</v>
      </c>
      <c r="H212" s="6" t="s">
        <v>333</v>
      </c>
      <c r="I212" s="6" t="s">
        <v>79</v>
      </c>
      <c r="J212" s="6"/>
      <c r="K212" s="6"/>
      <c r="L212" s="4" t="n">
        <v>5</v>
      </c>
      <c r="M212" s="6"/>
      <c r="O212" s="0" t="n">
        <f aca="false">IF(D212=0,"",VLOOKUP(D212,code!$A$3:$B$25,2,0))</f>
        <v>6</v>
      </c>
      <c r="P212" s="0" t="str">
        <f aca="false">VLOOKUP(I212,code!$D$3:$E$22,2,0)</f>
        <v>NN5O0k8tqYf</v>
      </c>
      <c r="Q212" s="7" t="n">
        <f aca="false">VLOOKUP(L212,code!$G$4:$H$11,2,0)</f>
        <v>2</v>
      </c>
      <c r="S212" s="0" t="n">
        <f aca="false">COUNTIF(B:B, "=" &amp; B212)</f>
        <v>1</v>
      </c>
    </row>
    <row r="213" customFormat="false" ht="15" hidden="false" customHeight="false" outlineLevel="0" collapsed="false">
      <c r="A213" s="0" t="n">
        <v>209</v>
      </c>
      <c r="B213" s="4" t="n">
        <v>500010152</v>
      </c>
      <c r="C213" s="5" t="s">
        <v>329</v>
      </c>
      <c r="D213" s="6" t="s">
        <v>209</v>
      </c>
      <c r="E213" s="6" t="s">
        <v>429</v>
      </c>
      <c r="F213" s="6" t="s">
        <v>331</v>
      </c>
      <c r="G213" s="5" t="s">
        <v>332</v>
      </c>
      <c r="H213" s="6" t="s">
        <v>333</v>
      </c>
      <c r="I213" s="6" t="s">
        <v>324</v>
      </c>
      <c r="J213" s="6"/>
      <c r="K213" s="6"/>
      <c r="L213" s="4" t="n">
        <v>5</v>
      </c>
      <c r="M213" s="5" t="s">
        <v>286</v>
      </c>
      <c r="O213" s="0" t="n">
        <f aca="false">IF(D213=0,"",VLOOKUP(D213,code!$A$3:$B$25,2,0))</f>
        <v>6</v>
      </c>
      <c r="P213" s="0" t="str">
        <f aca="false">VLOOKUP(I213,code!$D$3:$E$22,2,0)</f>
        <v>nBPfJIfk5wM</v>
      </c>
      <c r="Q213" s="7" t="n">
        <f aca="false">VLOOKUP(L213,code!$G$4:$H$11,2,0)</f>
        <v>2</v>
      </c>
      <c r="S213" s="0" t="n">
        <f aca="false">COUNTIF(B:B, "=" &amp; B213)</f>
        <v>1</v>
      </c>
    </row>
    <row r="214" customFormat="false" ht="15" hidden="false" customHeight="false" outlineLevel="0" collapsed="false">
      <c r="A214" s="0" t="n">
        <v>210</v>
      </c>
      <c r="B214" s="4" t="n">
        <v>500010157</v>
      </c>
      <c r="C214" s="5" t="s">
        <v>329</v>
      </c>
      <c r="D214" s="6" t="s">
        <v>209</v>
      </c>
      <c r="E214" s="6" t="s">
        <v>430</v>
      </c>
      <c r="F214" s="6" t="s">
        <v>331</v>
      </c>
      <c r="G214" s="5" t="s">
        <v>332</v>
      </c>
      <c r="H214" s="6" t="s">
        <v>333</v>
      </c>
      <c r="I214" s="6" t="s">
        <v>34</v>
      </c>
      <c r="J214" s="6"/>
      <c r="K214" s="6"/>
      <c r="L214" s="4" t="n">
        <v>5</v>
      </c>
      <c r="M214" s="6"/>
      <c r="O214" s="0" t="n">
        <f aca="false">IF(D214=0,"",VLOOKUP(D214,code!$A$3:$B$25,2,0))</f>
        <v>6</v>
      </c>
      <c r="P214" s="0" t="str">
        <f aca="false">VLOOKUP(I214,code!$D$3:$E$22,2,0)</f>
        <v>bY3Y84e0QZo</v>
      </c>
      <c r="Q214" s="7" t="n">
        <f aca="false">VLOOKUP(L214,code!$G$4:$H$11,2,0)</f>
        <v>2</v>
      </c>
      <c r="S214" s="0" t="n">
        <f aca="false">COUNTIF(B:B, "=" &amp; B214)</f>
        <v>1</v>
      </c>
    </row>
    <row r="215" customFormat="false" ht="15" hidden="false" customHeight="false" outlineLevel="0" collapsed="false">
      <c r="A215" s="0" t="n">
        <v>211</v>
      </c>
      <c r="B215" s="4" t="n">
        <v>500010151</v>
      </c>
      <c r="C215" s="5" t="s">
        <v>329</v>
      </c>
      <c r="D215" s="6" t="s">
        <v>209</v>
      </c>
      <c r="E215" s="6" t="s">
        <v>431</v>
      </c>
      <c r="F215" s="6" t="s">
        <v>331</v>
      </c>
      <c r="G215" s="5" t="s">
        <v>332</v>
      </c>
      <c r="H215" s="6" t="s">
        <v>333</v>
      </c>
      <c r="I215" s="6" t="s">
        <v>324</v>
      </c>
      <c r="J215" s="6"/>
      <c r="K215" s="6"/>
      <c r="L215" s="4" t="n">
        <v>5</v>
      </c>
      <c r="M215" s="5" t="s">
        <v>286</v>
      </c>
      <c r="O215" s="0" t="n">
        <f aca="false">IF(D215=0,"",VLOOKUP(D215,code!$A$3:$B$25,2,0))</f>
        <v>6</v>
      </c>
      <c r="P215" s="0" t="str">
        <f aca="false">VLOOKUP(I215,code!$D$3:$E$22,2,0)</f>
        <v>nBPfJIfk5wM</v>
      </c>
      <c r="Q215" s="7" t="n">
        <f aca="false">VLOOKUP(L215,code!$G$4:$H$11,2,0)</f>
        <v>2</v>
      </c>
      <c r="S215" s="0" t="n">
        <f aca="false">COUNTIF(B:B, "=" &amp; B215)</f>
        <v>1</v>
      </c>
    </row>
    <row r="216" customFormat="false" ht="15" hidden="false" customHeight="false" outlineLevel="0" collapsed="false">
      <c r="A216" s="0" t="n">
        <v>212</v>
      </c>
      <c r="B216" s="4" t="n">
        <v>500010153</v>
      </c>
      <c r="C216" s="5" t="s">
        <v>329</v>
      </c>
      <c r="D216" s="6" t="s">
        <v>209</v>
      </c>
      <c r="E216" s="6" t="s">
        <v>432</v>
      </c>
      <c r="F216" s="6" t="s">
        <v>331</v>
      </c>
      <c r="G216" s="5" t="s">
        <v>332</v>
      </c>
      <c r="H216" s="6" t="s">
        <v>333</v>
      </c>
      <c r="I216" s="6" t="s">
        <v>324</v>
      </c>
      <c r="J216" s="6"/>
      <c r="K216" s="6"/>
      <c r="L216" s="4" t="n">
        <v>5</v>
      </c>
      <c r="M216" s="6"/>
      <c r="O216" s="0" t="n">
        <f aca="false">IF(D216=0,"",VLOOKUP(D216,code!$A$3:$B$25,2,0))</f>
        <v>6</v>
      </c>
      <c r="P216" s="0" t="str">
        <f aca="false">VLOOKUP(I216,code!$D$3:$E$22,2,0)</f>
        <v>nBPfJIfk5wM</v>
      </c>
      <c r="Q216" s="7" t="n">
        <f aca="false">VLOOKUP(L216,code!$G$4:$H$11,2,0)</f>
        <v>2</v>
      </c>
      <c r="S216" s="0" t="n">
        <f aca="false">COUNTIF(B:B, "=" &amp; B216)</f>
        <v>1</v>
      </c>
    </row>
    <row r="217" customFormat="false" ht="15" hidden="false" customHeight="false" outlineLevel="0" collapsed="false">
      <c r="A217" s="0" t="n">
        <v>213</v>
      </c>
      <c r="B217" s="4" t="n">
        <v>500010154</v>
      </c>
      <c r="C217" s="5" t="s">
        <v>329</v>
      </c>
      <c r="D217" s="6" t="s">
        <v>209</v>
      </c>
      <c r="E217" s="6" t="s">
        <v>433</v>
      </c>
      <c r="F217" s="6" t="s">
        <v>331</v>
      </c>
      <c r="G217" s="5" t="s">
        <v>332</v>
      </c>
      <c r="H217" s="6" t="s">
        <v>333</v>
      </c>
      <c r="I217" s="6" t="s">
        <v>34</v>
      </c>
      <c r="J217" s="6"/>
      <c r="K217" s="6"/>
      <c r="L217" s="4" t="n">
        <v>5</v>
      </c>
      <c r="M217" s="6"/>
      <c r="O217" s="0" t="n">
        <f aca="false">IF(D217=0,"",VLOOKUP(D217,code!$A$3:$B$25,2,0))</f>
        <v>6</v>
      </c>
      <c r="P217" s="0" t="str">
        <f aca="false">VLOOKUP(I217,code!$D$3:$E$22,2,0)</f>
        <v>bY3Y84e0QZo</v>
      </c>
      <c r="Q217" s="7" t="n">
        <f aca="false">VLOOKUP(L217,code!$G$4:$H$11,2,0)</f>
        <v>2</v>
      </c>
      <c r="S217" s="0" t="n">
        <f aca="false">COUNTIF(B:B, "=" &amp; B217)</f>
        <v>1</v>
      </c>
    </row>
    <row r="218" customFormat="false" ht="15" hidden="false" customHeight="false" outlineLevel="0" collapsed="false">
      <c r="A218" s="0" t="n">
        <v>214</v>
      </c>
      <c r="B218" s="4" t="n">
        <v>500010172</v>
      </c>
      <c r="C218" s="5" t="s">
        <v>329</v>
      </c>
      <c r="D218" s="6" t="s">
        <v>209</v>
      </c>
      <c r="E218" s="6" t="s">
        <v>434</v>
      </c>
      <c r="F218" s="6" t="s">
        <v>331</v>
      </c>
      <c r="G218" s="5" t="s">
        <v>332</v>
      </c>
      <c r="H218" s="6" t="s">
        <v>333</v>
      </c>
      <c r="I218" s="6" t="s">
        <v>324</v>
      </c>
      <c r="J218" s="6"/>
      <c r="K218" s="6"/>
      <c r="L218" s="4" t="n">
        <v>5</v>
      </c>
      <c r="M218" s="6"/>
      <c r="O218" s="0" t="n">
        <f aca="false">IF(D218=0,"",VLOOKUP(D218,code!$A$3:$B$25,2,0))</f>
        <v>6</v>
      </c>
      <c r="P218" s="0" t="str">
        <f aca="false">VLOOKUP(I218,code!$D$3:$E$22,2,0)</f>
        <v>nBPfJIfk5wM</v>
      </c>
      <c r="Q218" s="7" t="n">
        <f aca="false">VLOOKUP(L218,code!$G$4:$H$11,2,0)</f>
        <v>2</v>
      </c>
      <c r="S218" s="0" t="n">
        <f aca="false">COUNTIF(B:B, "=" &amp; B218)</f>
        <v>1</v>
      </c>
    </row>
    <row r="219" customFormat="false" ht="15" hidden="false" customHeight="false" outlineLevel="0" collapsed="false">
      <c r="A219" s="0" t="n">
        <v>215</v>
      </c>
      <c r="B219" s="4" t="n">
        <v>500010042</v>
      </c>
      <c r="C219" s="5" t="s">
        <v>345</v>
      </c>
      <c r="D219" s="6" t="s">
        <v>92</v>
      </c>
      <c r="E219" s="6" t="s">
        <v>435</v>
      </c>
      <c r="F219" s="6" t="s">
        <v>347</v>
      </c>
      <c r="G219" s="5" t="s">
        <v>345</v>
      </c>
      <c r="H219" s="6" t="s">
        <v>348</v>
      </c>
      <c r="I219" s="6" t="s">
        <v>34</v>
      </c>
      <c r="J219" s="6"/>
      <c r="K219" s="6"/>
      <c r="L219" s="4" t="n">
        <v>5</v>
      </c>
      <c r="M219" s="6"/>
      <c r="O219" s="0" t="n">
        <f aca="false">IF(D219=0,"",VLOOKUP(D219,code!$A$3:$B$25,2,0))</f>
        <v>7</v>
      </c>
      <c r="P219" s="0" t="str">
        <f aca="false">VLOOKUP(I219,code!$D$3:$E$22,2,0)</f>
        <v>bY3Y84e0QZo</v>
      </c>
      <c r="Q219" s="7" t="n">
        <f aca="false">VLOOKUP(L219,code!$G$4:$H$11,2,0)</f>
        <v>2</v>
      </c>
      <c r="S219" s="0" t="n">
        <f aca="false">COUNTIF(B:B, "=" &amp; B219)</f>
        <v>1</v>
      </c>
    </row>
    <row r="220" customFormat="false" ht="15" hidden="false" customHeight="false" outlineLevel="0" collapsed="false">
      <c r="A220" s="0" t="n">
        <v>216</v>
      </c>
      <c r="B220" s="4" t="n">
        <v>500010040</v>
      </c>
      <c r="C220" s="5" t="s">
        <v>345</v>
      </c>
      <c r="D220" s="6" t="s">
        <v>92</v>
      </c>
      <c r="E220" s="6" t="s">
        <v>436</v>
      </c>
      <c r="F220" s="6" t="s">
        <v>347</v>
      </c>
      <c r="G220" s="5" t="s">
        <v>345</v>
      </c>
      <c r="H220" s="6" t="s">
        <v>348</v>
      </c>
      <c r="I220" s="6" t="s">
        <v>34</v>
      </c>
      <c r="J220" s="6"/>
      <c r="K220" s="6"/>
      <c r="L220" s="4" t="n">
        <v>5</v>
      </c>
      <c r="M220" s="6"/>
      <c r="O220" s="0" t="n">
        <f aca="false">IF(D220=0,"",VLOOKUP(D220,code!$A$3:$B$25,2,0))</f>
        <v>7</v>
      </c>
      <c r="P220" s="0" t="str">
        <f aca="false">VLOOKUP(I220,code!$D$3:$E$22,2,0)</f>
        <v>bY3Y84e0QZo</v>
      </c>
      <c r="Q220" s="7" t="n">
        <f aca="false">VLOOKUP(L220,code!$G$4:$H$11,2,0)</f>
        <v>2</v>
      </c>
      <c r="S220" s="0" t="n">
        <f aca="false">COUNTIF(B:B, "=" &amp; B220)</f>
        <v>1</v>
      </c>
    </row>
    <row r="221" customFormat="false" ht="15" hidden="false" customHeight="false" outlineLevel="0" collapsed="false">
      <c r="A221" s="0" t="n">
        <v>217</v>
      </c>
      <c r="B221" s="4" t="n">
        <v>500009857</v>
      </c>
      <c r="C221" s="5" t="s">
        <v>349</v>
      </c>
      <c r="D221" s="6" t="s">
        <v>29</v>
      </c>
      <c r="E221" s="6" t="s">
        <v>437</v>
      </c>
      <c r="F221" s="6" t="s">
        <v>351</v>
      </c>
      <c r="G221" s="5" t="s">
        <v>352</v>
      </c>
      <c r="H221" s="6" t="s">
        <v>353</v>
      </c>
      <c r="I221" s="6" t="s">
        <v>40</v>
      </c>
      <c r="J221" s="6"/>
      <c r="K221" s="6"/>
      <c r="L221" s="4" t="n">
        <v>5</v>
      </c>
      <c r="M221" s="6"/>
      <c r="O221" s="0" t="n">
        <f aca="false">IF(D221=0,"",VLOOKUP(D221,code!$A$3:$B$25,2,0))</f>
        <v>3</v>
      </c>
      <c r="P221" s="0" t="str">
        <f aca="false">VLOOKUP(I221,code!$D$3:$E$22,2,0)</f>
        <v>Iby3JidtKp9</v>
      </c>
      <c r="Q221" s="7" t="n">
        <f aca="false">VLOOKUP(L221,code!$G$4:$H$11,2,0)</f>
        <v>2</v>
      </c>
      <c r="S221" s="0" t="n">
        <f aca="false">COUNTIF(B:B, "=" &amp; B221)</f>
        <v>1</v>
      </c>
    </row>
    <row r="222" customFormat="false" ht="15" hidden="false" customHeight="false" outlineLevel="0" collapsed="false">
      <c r="A222" s="0" t="n">
        <v>218</v>
      </c>
      <c r="B222" s="4" t="n">
        <v>500009875</v>
      </c>
      <c r="C222" s="5" t="s">
        <v>349</v>
      </c>
      <c r="D222" s="6" t="s">
        <v>29</v>
      </c>
      <c r="E222" s="6" t="s">
        <v>438</v>
      </c>
      <c r="F222" s="6" t="s">
        <v>351</v>
      </c>
      <c r="G222" s="5" t="s">
        <v>352</v>
      </c>
      <c r="H222" s="6" t="s">
        <v>353</v>
      </c>
      <c r="I222" s="6" t="s">
        <v>97</v>
      </c>
      <c r="J222" s="6"/>
      <c r="K222" s="6"/>
      <c r="L222" s="4" t="n">
        <v>5</v>
      </c>
      <c r="M222" s="6"/>
      <c r="O222" s="0" t="n">
        <f aca="false">IF(D222=0,"",VLOOKUP(D222,code!$A$3:$B$25,2,0))</f>
        <v>3</v>
      </c>
      <c r="P222" s="0" t="str">
        <f aca="false">VLOOKUP(I222,code!$D$3:$E$22,2,0)</f>
        <v>XelleUu2LD9</v>
      </c>
      <c r="Q222" s="7" t="n">
        <f aca="false">VLOOKUP(L222,code!$G$4:$H$11,2,0)</f>
        <v>2</v>
      </c>
      <c r="S222" s="0" t="n">
        <f aca="false">COUNTIF(B:B, "=" &amp; B222)</f>
        <v>1</v>
      </c>
    </row>
    <row r="223" customFormat="false" ht="15" hidden="false" customHeight="false" outlineLevel="0" collapsed="false">
      <c r="A223" s="0" t="n">
        <v>219</v>
      </c>
      <c r="B223" s="4" t="n">
        <v>500009901</v>
      </c>
      <c r="C223" s="5" t="s">
        <v>349</v>
      </c>
      <c r="D223" s="6" t="s">
        <v>29</v>
      </c>
      <c r="E223" s="6" t="s">
        <v>439</v>
      </c>
      <c r="F223" s="6" t="s">
        <v>351</v>
      </c>
      <c r="G223" s="5" t="s">
        <v>352</v>
      </c>
      <c r="H223" s="6" t="s">
        <v>353</v>
      </c>
      <c r="I223" s="6" t="s">
        <v>324</v>
      </c>
      <c r="J223" s="6"/>
      <c r="K223" s="6"/>
      <c r="L223" s="4" t="n">
        <v>5</v>
      </c>
      <c r="M223" s="6"/>
      <c r="O223" s="0" t="n">
        <f aca="false">IF(D223=0,"",VLOOKUP(D223,code!$A$3:$B$25,2,0))</f>
        <v>3</v>
      </c>
      <c r="P223" s="0" t="str">
        <f aca="false">VLOOKUP(I223,code!$D$3:$E$22,2,0)</f>
        <v>nBPfJIfk5wM</v>
      </c>
      <c r="Q223" s="7" t="n">
        <f aca="false">VLOOKUP(L223,code!$G$4:$H$11,2,0)</f>
        <v>2</v>
      </c>
      <c r="S223" s="0" t="n">
        <f aca="false">COUNTIF(B:B, "=" &amp; B223)</f>
        <v>1</v>
      </c>
    </row>
    <row r="224" customFormat="false" ht="15" hidden="false" customHeight="false" outlineLevel="0" collapsed="false">
      <c r="A224" s="0" t="n">
        <v>220</v>
      </c>
      <c r="B224" s="4" t="n">
        <v>500009884</v>
      </c>
      <c r="C224" s="5" t="s">
        <v>349</v>
      </c>
      <c r="D224" s="6" t="s">
        <v>29</v>
      </c>
      <c r="E224" s="6" t="s">
        <v>440</v>
      </c>
      <c r="F224" s="6" t="s">
        <v>351</v>
      </c>
      <c r="G224" s="5" t="s">
        <v>352</v>
      </c>
      <c r="H224" s="6" t="s">
        <v>353</v>
      </c>
      <c r="I224" s="6" t="s">
        <v>126</v>
      </c>
      <c r="J224" s="6"/>
      <c r="K224" s="6"/>
      <c r="L224" s="4" t="n">
        <v>5</v>
      </c>
      <c r="M224" s="6"/>
      <c r="O224" s="0" t="n">
        <f aca="false">IF(D224=0,"",VLOOKUP(D224,code!$A$3:$B$25,2,0))</f>
        <v>3</v>
      </c>
      <c r="P224" s="0" t="str">
        <f aca="false">VLOOKUP(I224,code!$D$3:$E$22,2,0)</f>
        <v>s0zDU2od4dH</v>
      </c>
      <c r="Q224" s="7" t="n">
        <f aca="false">VLOOKUP(L224,code!$G$4:$H$11,2,0)</f>
        <v>2</v>
      </c>
      <c r="S224" s="0" t="n">
        <f aca="false">COUNTIF(B:B, "=" &amp; B224)</f>
        <v>1</v>
      </c>
    </row>
    <row r="225" customFormat="false" ht="15" hidden="false" customHeight="false" outlineLevel="0" collapsed="false">
      <c r="A225" s="0" t="n">
        <v>221</v>
      </c>
      <c r="B225" s="4" t="n">
        <v>500009849</v>
      </c>
      <c r="C225" s="5" t="s">
        <v>349</v>
      </c>
      <c r="D225" s="6" t="s">
        <v>29</v>
      </c>
      <c r="E225" s="6" t="s">
        <v>350</v>
      </c>
      <c r="F225" s="6" t="s">
        <v>351</v>
      </c>
      <c r="G225" s="5" t="s">
        <v>352</v>
      </c>
      <c r="H225" s="6" t="s">
        <v>353</v>
      </c>
      <c r="I225" s="6" t="s">
        <v>296</v>
      </c>
      <c r="J225" s="6"/>
      <c r="K225" s="6"/>
      <c r="L225" s="4" t="n">
        <v>5</v>
      </c>
      <c r="M225" s="6"/>
      <c r="O225" s="0" t="n">
        <f aca="false">IF(D225=0,"",VLOOKUP(D225,code!$A$3:$B$25,2,0))</f>
        <v>3</v>
      </c>
      <c r="P225" s="0" t="str">
        <f aca="false">VLOOKUP(I225,code!$D$3:$E$22,2,0)</f>
        <v>l2xhm3bYqHx</v>
      </c>
      <c r="Q225" s="7" t="n">
        <f aca="false">VLOOKUP(L225,code!$G$4:$H$11,2,0)</f>
        <v>2</v>
      </c>
      <c r="S225" s="0" t="n">
        <f aca="false">COUNTIF(B:B, "=" &amp; B225)</f>
        <v>1</v>
      </c>
    </row>
    <row r="226" customFormat="false" ht="15" hidden="false" customHeight="false" outlineLevel="0" collapsed="false">
      <c r="A226" s="0" t="n">
        <v>222</v>
      </c>
      <c r="B226" s="4" t="n">
        <v>500009860</v>
      </c>
      <c r="C226" s="5" t="s">
        <v>349</v>
      </c>
      <c r="D226" s="6" t="s">
        <v>29</v>
      </c>
      <c r="E226" s="6" t="s">
        <v>350</v>
      </c>
      <c r="F226" s="6" t="s">
        <v>351</v>
      </c>
      <c r="G226" s="5" t="s">
        <v>352</v>
      </c>
      <c r="H226" s="6" t="s">
        <v>353</v>
      </c>
      <c r="I226" s="6" t="s">
        <v>76</v>
      </c>
      <c r="J226" s="6"/>
      <c r="K226" s="6"/>
      <c r="L226" s="4" t="n">
        <v>5</v>
      </c>
      <c r="M226" s="6"/>
      <c r="O226" s="0" t="n">
        <f aca="false">IF(D226=0,"",VLOOKUP(D226,code!$A$3:$B$25,2,0))</f>
        <v>3</v>
      </c>
      <c r="P226" s="0" t="str">
        <f aca="false">VLOOKUP(I226,code!$D$3:$E$22,2,0)</f>
        <v>JLlgszn1B3N</v>
      </c>
      <c r="Q226" s="7" t="n">
        <f aca="false">VLOOKUP(L226,code!$G$4:$H$11,2,0)</f>
        <v>2</v>
      </c>
      <c r="S226" s="0" t="n">
        <f aca="false">COUNTIF(B:B, "=" &amp; B226)</f>
        <v>1</v>
      </c>
    </row>
    <row r="227" customFormat="false" ht="15" hidden="false" customHeight="false" outlineLevel="0" collapsed="false">
      <c r="A227" s="0" t="n">
        <v>223</v>
      </c>
      <c r="B227" s="4" t="n">
        <v>500009862</v>
      </c>
      <c r="C227" s="5" t="s">
        <v>349</v>
      </c>
      <c r="D227" s="6" t="s">
        <v>29</v>
      </c>
      <c r="E227" s="6" t="s">
        <v>350</v>
      </c>
      <c r="F227" s="6" t="s">
        <v>351</v>
      </c>
      <c r="G227" s="5" t="s">
        <v>352</v>
      </c>
      <c r="H227" s="6" t="s">
        <v>353</v>
      </c>
      <c r="I227" s="6" t="s">
        <v>61</v>
      </c>
      <c r="J227" s="6"/>
      <c r="K227" s="6"/>
      <c r="L227" s="4" t="n">
        <v>5</v>
      </c>
      <c r="M227" s="6"/>
      <c r="O227" s="0" t="n">
        <f aca="false">IF(D227=0,"",VLOOKUP(D227,code!$A$3:$B$25,2,0))</f>
        <v>3</v>
      </c>
      <c r="P227" s="0" t="str">
        <f aca="false">VLOOKUP(I227,code!$D$3:$E$22,2,0)</f>
        <v>GTVHvbT8asZ</v>
      </c>
      <c r="Q227" s="7" t="n">
        <f aca="false">VLOOKUP(L227,code!$G$4:$H$11,2,0)</f>
        <v>2</v>
      </c>
      <c r="S227" s="0" t="n">
        <f aca="false">COUNTIF(B:B, "=" &amp; B227)</f>
        <v>1</v>
      </c>
    </row>
    <row r="228" customFormat="false" ht="15" hidden="false" customHeight="false" outlineLevel="0" collapsed="false">
      <c r="A228" s="0" t="n">
        <v>224</v>
      </c>
      <c r="B228" s="4" t="n">
        <v>500009887</v>
      </c>
      <c r="C228" s="5" t="s">
        <v>349</v>
      </c>
      <c r="D228" s="6" t="s">
        <v>29</v>
      </c>
      <c r="E228" s="6" t="s">
        <v>441</v>
      </c>
      <c r="F228" s="6" t="s">
        <v>351</v>
      </c>
      <c r="G228" s="5" t="s">
        <v>352</v>
      </c>
      <c r="H228" s="6" t="s">
        <v>353</v>
      </c>
      <c r="I228" s="6" t="s">
        <v>79</v>
      </c>
      <c r="J228" s="6"/>
      <c r="K228" s="6"/>
      <c r="L228" s="4" t="n">
        <v>5</v>
      </c>
      <c r="M228" s="6"/>
      <c r="O228" s="0" t="n">
        <f aca="false">IF(D228=0,"",VLOOKUP(D228,code!$A$3:$B$25,2,0))</f>
        <v>3</v>
      </c>
      <c r="P228" s="0" t="str">
        <f aca="false">VLOOKUP(I228,code!$D$3:$E$22,2,0)</f>
        <v>NN5O0k8tqYf</v>
      </c>
      <c r="Q228" s="7" t="n">
        <f aca="false">VLOOKUP(L228,code!$G$4:$H$11,2,0)</f>
        <v>2</v>
      </c>
      <c r="S228" s="0" t="n">
        <f aca="false">COUNTIF(B:B, "=" &amp; B228)</f>
        <v>1</v>
      </c>
    </row>
    <row r="229" customFormat="false" ht="15" hidden="false" customHeight="false" outlineLevel="0" collapsed="false">
      <c r="A229" s="0" t="n">
        <v>225</v>
      </c>
      <c r="B229" s="4" t="n">
        <v>500009877</v>
      </c>
      <c r="C229" s="5" t="s">
        <v>349</v>
      </c>
      <c r="D229" s="6" t="s">
        <v>29</v>
      </c>
      <c r="E229" s="6" t="s">
        <v>442</v>
      </c>
      <c r="F229" s="6" t="s">
        <v>351</v>
      </c>
      <c r="G229" s="5" t="s">
        <v>352</v>
      </c>
      <c r="H229" s="6" t="s">
        <v>353</v>
      </c>
      <c r="I229" s="6" t="s">
        <v>34</v>
      </c>
      <c r="J229" s="6"/>
      <c r="K229" s="6"/>
      <c r="L229" s="4" t="n">
        <v>5</v>
      </c>
      <c r="M229" s="6"/>
      <c r="O229" s="0" t="n">
        <f aca="false">IF(D229=0,"",VLOOKUP(D229,code!$A$3:$B$25,2,0))</f>
        <v>3</v>
      </c>
      <c r="P229" s="0" t="str">
        <f aca="false">VLOOKUP(I229,code!$D$3:$E$22,2,0)</f>
        <v>bY3Y84e0QZo</v>
      </c>
      <c r="Q229" s="7" t="n">
        <f aca="false">VLOOKUP(L229,code!$G$4:$H$11,2,0)</f>
        <v>2</v>
      </c>
      <c r="S229" s="0" t="n">
        <f aca="false">COUNTIF(B:B, "=" &amp; B229)</f>
        <v>1</v>
      </c>
    </row>
    <row r="230" customFormat="false" ht="15" hidden="false" customHeight="false" outlineLevel="0" collapsed="false">
      <c r="A230" s="0" t="n">
        <v>226</v>
      </c>
      <c r="B230" s="4" t="n">
        <v>500009856</v>
      </c>
      <c r="C230" s="5" t="s">
        <v>349</v>
      </c>
      <c r="D230" s="6" t="s">
        <v>29</v>
      </c>
      <c r="E230" s="6" t="s">
        <v>443</v>
      </c>
      <c r="F230" s="6" t="s">
        <v>351</v>
      </c>
      <c r="G230" s="5" t="s">
        <v>352</v>
      </c>
      <c r="H230" s="6" t="s">
        <v>353</v>
      </c>
      <c r="I230" s="6" t="s">
        <v>40</v>
      </c>
      <c r="J230" s="6"/>
      <c r="K230" s="6"/>
      <c r="L230" s="4" t="n">
        <v>5</v>
      </c>
      <c r="M230" s="6"/>
      <c r="O230" s="0" t="n">
        <f aca="false">IF(D230=0,"",VLOOKUP(D230,code!$A$3:$B$25,2,0))</f>
        <v>3</v>
      </c>
      <c r="P230" s="0" t="str">
        <f aca="false">VLOOKUP(I230,code!$D$3:$E$22,2,0)</f>
        <v>Iby3JidtKp9</v>
      </c>
      <c r="Q230" s="7" t="n">
        <f aca="false">VLOOKUP(L230,code!$G$4:$H$11,2,0)</f>
        <v>2</v>
      </c>
      <c r="S230" s="0" t="n">
        <f aca="false">COUNTIF(B:B, "=" &amp; B230)</f>
        <v>1</v>
      </c>
    </row>
    <row r="231" customFormat="false" ht="15" hidden="false" customHeight="false" outlineLevel="0" collapsed="false">
      <c r="A231" s="0" t="n">
        <v>227</v>
      </c>
      <c r="B231" s="4" t="n">
        <v>500009839</v>
      </c>
      <c r="C231" s="5" t="s">
        <v>349</v>
      </c>
      <c r="D231" s="6" t="s">
        <v>29</v>
      </c>
      <c r="E231" s="6" t="s">
        <v>350</v>
      </c>
      <c r="F231" s="6" t="s">
        <v>351</v>
      </c>
      <c r="G231" s="5" t="s">
        <v>352</v>
      </c>
      <c r="H231" s="6" t="s">
        <v>353</v>
      </c>
      <c r="I231" s="6" t="s">
        <v>79</v>
      </c>
      <c r="J231" s="6"/>
      <c r="K231" s="6"/>
      <c r="L231" s="4" t="n">
        <v>5</v>
      </c>
      <c r="M231" s="6"/>
      <c r="O231" s="0" t="n">
        <f aca="false">IF(D231=0,"",VLOOKUP(D231,code!$A$3:$B$25,2,0))</f>
        <v>3</v>
      </c>
      <c r="P231" s="0" t="str">
        <f aca="false">VLOOKUP(I231,code!$D$3:$E$22,2,0)</f>
        <v>NN5O0k8tqYf</v>
      </c>
      <c r="Q231" s="7" t="n">
        <f aca="false">VLOOKUP(L231,code!$G$4:$H$11,2,0)</f>
        <v>2</v>
      </c>
      <c r="S231" s="0" t="n">
        <f aca="false">COUNTIF(B:B, "=" &amp; B231)</f>
        <v>1</v>
      </c>
    </row>
    <row r="232" customFormat="false" ht="15" hidden="false" customHeight="false" outlineLevel="0" collapsed="false">
      <c r="A232" s="0" t="n">
        <v>228</v>
      </c>
      <c r="B232" s="4" t="n">
        <v>500009867</v>
      </c>
      <c r="C232" s="5" t="s">
        <v>349</v>
      </c>
      <c r="D232" s="6" t="s">
        <v>29</v>
      </c>
      <c r="E232" s="6" t="s">
        <v>350</v>
      </c>
      <c r="F232" s="6" t="s">
        <v>351</v>
      </c>
      <c r="G232" s="5" t="s">
        <v>352</v>
      </c>
      <c r="H232" s="6" t="s">
        <v>353</v>
      </c>
      <c r="I232" s="6" t="s">
        <v>97</v>
      </c>
      <c r="J232" s="6"/>
      <c r="K232" s="6"/>
      <c r="L232" s="4" t="n">
        <v>5</v>
      </c>
      <c r="M232" s="6"/>
      <c r="O232" s="0" t="n">
        <f aca="false">IF(D232=0,"",VLOOKUP(D232,code!$A$3:$B$25,2,0))</f>
        <v>3</v>
      </c>
      <c r="P232" s="0" t="str">
        <f aca="false">VLOOKUP(I232,code!$D$3:$E$22,2,0)</f>
        <v>XelleUu2LD9</v>
      </c>
      <c r="Q232" s="7" t="n">
        <f aca="false">VLOOKUP(L232,code!$G$4:$H$11,2,0)</f>
        <v>2</v>
      </c>
      <c r="S232" s="0" t="n">
        <f aca="false">COUNTIF(B:B, "=" &amp; B232)</f>
        <v>1</v>
      </c>
    </row>
    <row r="233" customFormat="false" ht="15" hidden="false" customHeight="false" outlineLevel="0" collapsed="false">
      <c r="A233" s="0" t="n">
        <v>229</v>
      </c>
      <c r="B233" s="4" t="n">
        <v>500009866</v>
      </c>
      <c r="C233" s="5" t="s">
        <v>349</v>
      </c>
      <c r="D233" s="6" t="s">
        <v>29</v>
      </c>
      <c r="E233" s="6" t="s">
        <v>350</v>
      </c>
      <c r="F233" s="6" t="s">
        <v>351</v>
      </c>
      <c r="G233" s="5" t="s">
        <v>352</v>
      </c>
      <c r="H233" s="6" t="s">
        <v>353</v>
      </c>
      <c r="I233" s="6" t="s">
        <v>34</v>
      </c>
      <c r="J233" s="6"/>
      <c r="K233" s="6"/>
      <c r="L233" s="4" t="n">
        <v>5</v>
      </c>
      <c r="M233" s="6"/>
      <c r="O233" s="0" t="n">
        <f aca="false">IF(D233=0,"",VLOOKUP(D233,code!$A$3:$B$25,2,0))</f>
        <v>3</v>
      </c>
      <c r="P233" s="0" t="str">
        <f aca="false">VLOOKUP(I233,code!$D$3:$E$22,2,0)</f>
        <v>bY3Y84e0QZo</v>
      </c>
      <c r="Q233" s="7" t="n">
        <f aca="false">VLOOKUP(L233,code!$G$4:$H$11,2,0)</f>
        <v>2</v>
      </c>
      <c r="S233" s="0" t="n">
        <f aca="false">COUNTIF(B:B, "=" &amp; B233)</f>
        <v>1</v>
      </c>
    </row>
    <row r="234" customFormat="false" ht="15" hidden="false" customHeight="false" outlineLevel="0" collapsed="false">
      <c r="A234" s="0" t="n">
        <v>230</v>
      </c>
      <c r="B234" s="4" t="n">
        <v>500009902</v>
      </c>
      <c r="C234" s="5" t="s">
        <v>349</v>
      </c>
      <c r="D234" s="6" t="s">
        <v>29</v>
      </c>
      <c r="E234" s="6" t="s">
        <v>444</v>
      </c>
      <c r="F234" s="6" t="s">
        <v>351</v>
      </c>
      <c r="G234" s="5" t="s">
        <v>352</v>
      </c>
      <c r="H234" s="6" t="s">
        <v>353</v>
      </c>
      <c r="I234" s="6" t="s">
        <v>324</v>
      </c>
      <c r="J234" s="6"/>
      <c r="K234" s="6"/>
      <c r="L234" s="4" t="n">
        <v>5</v>
      </c>
      <c r="M234" s="6"/>
      <c r="O234" s="0" t="n">
        <f aca="false">IF(D234=0,"",VLOOKUP(D234,code!$A$3:$B$25,2,0))</f>
        <v>3</v>
      </c>
      <c r="P234" s="0" t="str">
        <f aca="false">VLOOKUP(I234,code!$D$3:$E$22,2,0)</f>
        <v>nBPfJIfk5wM</v>
      </c>
      <c r="Q234" s="7" t="n">
        <f aca="false">VLOOKUP(L234,code!$G$4:$H$11,2,0)</f>
        <v>2</v>
      </c>
      <c r="S234" s="0" t="n">
        <f aca="false">COUNTIF(B:B, "=" &amp; B234)</f>
        <v>1</v>
      </c>
    </row>
    <row r="235" customFormat="false" ht="15" hidden="false" customHeight="false" outlineLevel="0" collapsed="false">
      <c r="A235" s="0" t="n">
        <v>231</v>
      </c>
      <c r="B235" s="4" t="n">
        <v>500009888</v>
      </c>
      <c r="C235" s="5" t="s">
        <v>349</v>
      </c>
      <c r="D235" s="6" t="s">
        <v>29</v>
      </c>
      <c r="E235" s="6" t="s">
        <v>445</v>
      </c>
      <c r="F235" s="6" t="s">
        <v>351</v>
      </c>
      <c r="G235" s="5" t="s">
        <v>352</v>
      </c>
      <c r="H235" s="6" t="s">
        <v>353</v>
      </c>
      <c r="I235" s="6" t="s">
        <v>79</v>
      </c>
      <c r="J235" s="6"/>
      <c r="K235" s="6"/>
      <c r="L235" s="4" t="n">
        <v>5</v>
      </c>
      <c r="M235" s="6"/>
      <c r="O235" s="0" t="n">
        <f aca="false">IF(D235=0,"",VLOOKUP(D235,code!$A$3:$B$25,2,0))</f>
        <v>3</v>
      </c>
      <c r="P235" s="0" t="str">
        <f aca="false">VLOOKUP(I235,code!$D$3:$E$22,2,0)</f>
        <v>NN5O0k8tqYf</v>
      </c>
      <c r="Q235" s="7" t="n">
        <f aca="false">VLOOKUP(L235,code!$G$4:$H$11,2,0)</f>
        <v>2</v>
      </c>
      <c r="S235" s="0" t="n">
        <f aca="false">COUNTIF(B:B, "=" &amp; B235)</f>
        <v>1</v>
      </c>
    </row>
    <row r="236" customFormat="false" ht="72.35" hidden="false" customHeight="false" outlineLevel="0" collapsed="false">
      <c r="A236" s="0" t="n">
        <v>232</v>
      </c>
      <c r="B236" s="4" t="n">
        <v>500009783</v>
      </c>
      <c r="C236" s="5" t="s">
        <v>380</v>
      </c>
      <c r="D236" s="6" t="s">
        <v>86</v>
      </c>
      <c r="E236" s="8" t="s">
        <v>446</v>
      </c>
      <c r="F236" s="6" t="s">
        <v>382</v>
      </c>
      <c r="G236" s="5" t="s">
        <v>380</v>
      </c>
      <c r="H236" s="6" t="s">
        <v>383</v>
      </c>
      <c r="I236" s="6" t="s">
        <v>34</v>
      </c>
      <c r="J236" s="6"/>
      <c r="K236" s="6"/>
      <c r="L236" s="4" t="n">
        <v>5</v>
      </c>
      <c r="M236" s="6"/>
      <c r="O236" s="0" t="n">
        <f aca="false">IF(D236=0,"",VLOOKUP(D236,code!$A$3:$B$25,2,0))</f>
        <v>4</v>
      </c>
      <c r="P236" s="0" t="str">
        <f aca="false">VLOOKUP(I236,code!$D$3:$E$22,2,0)</f>
        <v>bY3Y84e0QZo</v>
      </c>
      <c r="Q236" s="7" t="n">
        <f aca="false">VLOOKUP(L236,code!$G$4:$H$11,2,0)</f>
        <v>2</v>
      </c>
      <c r="S236" s="0" t="n">
        <f aca="false">COUNTIF(B:B, "=" &amp; B236)</f>
        <v>1</v>
      </c>
    </row>
    <row r="237" customFormat="false" ht="72.35" hidden="false" customHeight="false" outlineLevel="0" collapsed="false">
      <c r="A237" s="0" t="n">
        <v>233</v>
      </c>
      <c r="B237" s="4" t="n">
        <v>500009782</v>
      </c>
      <c r="C237" s="5" t="s">
        <v>380</v>
      </c>
      <c r="D237" s="6" t="s">
        <v>86</v>
      </c>
      <c r="E237" s="8" t="s">
        <v>447</v>
      </c>
      <c r="F237" s="6" t="s">
        <v>382</v>
      </c>
      <c r="G237" s="5" t="s">
        <v>380</v>
      </c>
      <c r="H237" s="6" t="s">
        <v>383</v>
      </c>
      <c r="I237" s="6" t="s">
        <v>34</v>
      </c>
      <c r="J237" s="6"/>
      <c r="K237" s="6"/>
      <c r="L237" s="4" t="n">
        <v>5</v>
      </c>
      <c r="M237" s="6"/>
      <c r="O237" s="0" t="n">
        <f aca="false">IF(D237=0,"",VLOOKUP(D237,code!$A$3:$B$25,2,0))</f>
        <v>4</v>
      </c>
      <c r="P237" s="0" t="str">
        <f aca="false">VLOOKUP(I237,code!$D$3:$E$22,2,0)</f>
        <v>bY3Y84e0QZo</v>
      </c>
      <c r="Q237" s="7" t="n">
        <f aca="false">VLOOKUP(L237,code!$G$4:$H$11,2,0)</f>
        <v>2</v>
      </c>
      <c r="S237" s="0" t="n">
        <f aca="false">COUNTIF(B:B, "=" &amp; B237)</f>
        <v>1</v>
      </c>
    </row>
    <row r="238" customFormat="false" ht="58.2" hidden="false" customHeight="false" outlineLevel="0" collapsed="false">
      <c r="A238" s="0" t="n">
        <v>234</v>
      </c>
      <c r="B238" s="4" t="n">
        <v>500009802</v>
      </c>
      <c r="C238" s="5" t="s">
        <v>380</v>
      </c>
      <c r="D238" s="6" t="s">
        <v>86</v>
      </c>
      <c r="E238" s="8" t="s">
        <v>448</v>
      </c>
      <c r="F238" s="6" t="s">
        <v>382</v>
      </c>
      <c r="G238" s="5" t="s">
        <v>380</v>
      </c>
      <c r="H238" s="6" t="s">
        <v>383</v>
      </c>
      <c r="I238" s="6" t="s">
        <v>40</v>
      </c>
      <c r="J238" s="6"/>
      <c r="K238" s="6"/>
      <c r="L238" s="4" t="n">
        <v>5</v>
      </c>
      <c r="M238" s="5" t="s">
        <v>386</v>
      </c>
      <c r="O238" s="0" t="n">
        <f aca="false">IF(D238=0,"",VLOOKUP(D238,code!$A$3:$B$25,2,0))</f>
        <v>4</v>
      </c>
      <c r="P238" s="0" t="str">
        <f aca="false">VLOOKUP(I238,code!$D$3:$E$22,2,0)</f>
        <v>Iby3JidtKp9</v>
      </c>
      <c r="Q238" s="7" t="n">
        <f aca="false">VLOOKUP(L238,code!$G$4:$H$11,2,0)</f>
        <v>2</v>
      </c>
      <c r="S238" s="0" t="n">
        <f aca="false">COUNTIF(B:B, "=" &amp; B238)</f>
        <v>1</v>
      </c>
    </row>
    <row r="239" customFormat="false" ht="58.2" hidden="false" customHeight="false" outlineLevel="0" collapsed="false">
      <c r="A239" s="0" t="n">
        <v>235</v>
      </c>
      <c r="B239" s="4" t="n">
        <v>500009800</v>
      </c>
      <c r="C239" s="5" t="s">
        <v>380</v>
      </c>
      <c r="D239" s="6" t="s">
        <v>86</v>
      </c>
      <c r="E239" s="8" t="s">
        <v>449</v>
      </c>
      <c r="F239" s="6" t="s">
        <v>382</v>
      </c>
      <c r="G239" s="5" t="s">
        <v>380</v>
      </c>
      <c r="H239" s="6" t="s">
        <v>383</v>
      </c>
      <c r="I239" s="6" t="s">
        <v>34</v>
      </c>
      <c r="J239" s="6"/>
      <c r="K239" s="6"/>
      <c r="L239" s="4" t="n">
        <v>5</v>
      </c>
      <c r="M239" s="6"/>
      <c r="O239" s="0" t="n">
        <f aca="false">IF(D239=0,"",VLOOKUP(D239,code!$A$3:$B$25,2,0))</f>
        <v>4</v>
      </c>
      <c r="P239" s="0" t="str">
        <f aca="false">VLOOKUP(I239,code!$D$3:$E$22,2,0)</f>
        <v>bY3Y84e0QZo</v>
      </c>
      <c r="Q239" s="7" t="n">
        <f aca="false">VLOOKUP(L239,code!$G$4:$H$11,2,0)</f>
        <v>2</v>
      </c>
      <c r="S239" s="0" t="n">
        <f aca="false">COUNTIF(B:B, "=" &amp; B239)</f>
        <v>1</v>
      </c>
    </row>
    <row r="240" customFormat="false" ht="86.55" hidden="false" customHeight="false" outlineLevel="0" collapsed="false">
      <c r="A240" s="0" t="n">
        <v>236</v>
      </c>
      <c r="B240" s="4" t="n">
        <v>500009780</v>
      </c>
      <c r="C240" s="5" t="s">
        <v>387</v>
      </c>
      <c r="D240" s="6" t="s">
        <v>118</v>
      </c>
      <c r="E240" s="8" t="s">
        <v>450</v>
      </c>
      <c r="F240" s="6" t="s">
        <v>389</v>
      </c>
      <c r="G240" s="5" t="s">
        <v>390</v>
      </c>
      <c r="H240" s="6" t="s">
        <v>391</v>
      </c>
      <c r="I240" s="6" t="s">
        <v>34</v>
      </c>
      <c r="J240" s="6"/>
      <c r="K240" s="6"/>
      <c r="L240" s="4" t="n">
        <v>5</v>
      </c>
      <c r="M240" s="5" t="s">
        <v>390</v>
      </c>
      <c r="O240" s="0" t="n">
        <f aca="false">IF(D240=0,"",VLOOKUP(D240,code!$A$3:$B$25,2,0))</f>
        <v>5</v>
      </c>
      <c r="P240" s="0" t="str">
        <f aca="false">VLOOKUP(I240,code!$D$3:$E$22,2,0)</f>
        <v>bY3Y84e0QZo</v>
      </c>
      <c r="Q240" s="7" t="n">
        <f aca="false">VLOOKUP(L240,code!$G$4:$H$11,2,0)</f>
        <v>2</v>
      </c>
      <c r="S240" s="0" t="n">
        <f aca="false">COUNTIF(B:B, "=" &amp; B240)</f>
        <v>1</v>
      </c>
    </row>
    <row r="241" customFormat="false" ht="58.2" hidden="false" customHeight="false" outlineLevel="0" collapsed="false">
      <c r="A241" s="0" t="n">
        <v>237</v>
      </c>
      <c r="B241" s="4" t="n">
        <v>500009761</v>
      </c>
      <c r="C241" s="5" t="s">
        <v>387</v>
      </c>
      <c r="D241" s="6" t="s">
        <v>118</v>
      </c>
      <c r="E241" s="8" t="s">
        <v>451</v>
      </c>
      <c r="F241" s="6" t="s">
        <v>389</v>
      </c>
      <c r="G241" s="5" t="s">
        <v>390</v>
      </c>
      <c r="H241" s="6" t="s">
        <v>391</v>
      </c>
      <c r="I241" s="6" t="s">
        <v>34</v>
      </c>
      <c r="J241" s="6"/>
      <c r="K241" s="6"/>
      <c r="L241" s="4" t="n">
        <v>5</v>
      </c>
      <c r="M241" s="5" t="s">
        <v>452</v>
      </c>
      <c r="O241" s="0" t="n">
        <f aca="false">IF(D241=0,"",VLOOKUP(D241,code!$A$3:$B$25,2,0))</f>
        <v>5</v>
      </c>
      <c r="P241" s="0" t="str">
        <f aca="false">VLOOKUP(I241,code!$D$3:$E$22,2,0)</f>
        <v>bY3Y84e0QZo</v>
      </c>
      <c r="Q241" s="7" t="n">
        <f aca="false">VLOOKUP(L241,code!$G$4:$H$11,2,0)</f>
        <v>2</v>
      </c>
      <c r="S241" s="0" t="n">
        <f aca="false">COUNTIF(B:B, "=" &amp; B241)</f>
        <v>1</v>
      </c>
    </row>
    <row r="242" customFormat="false" ht="15" hidden="false" customHeight="false" outlineLevel="0" collapsed="false">
      <c r="B242" s="4"/>
      <c r="C242" s="5"/>
      <c r="D242" s="6"/>
      <c r="E242" s="6"/>
      <c r="F242" s="6"/>
      <c r="G242" s="5"/>
      <c r="H242" s="6"/>
      <c r="I242" s="6"/>
      <c r="J242" s="6"/>
      <c r="K242" s="6"/>
      <c r="L242" s="4"/>
      <c r="M242" s="6"/>
      <c r="N242" s="6"/>
      <c r="O242" s="0" t="str">
        <f aca="false">IF(D242=0,"",VLOOKUP(D242,code!$A$3:$B$25,2,0))</f>
        <v/>
      </c>
      <c r="P242" s="0" t="e">
        <f aca="false">VLOOKUP(I242,code!$D$3:$E$22,2,0)</f>
        <v>#N/A</v>
      </c>
      <c r="Q242" s="7" t="e">
        <f aca="false">VLOOKUP(L242,code!$G$4:$H$11,2,0)</f>
        <v>#N/A</v>
      </c>
    </row>
    <row r="243" customFormat="false" ht="15" hidden="false" customHeight="false" outlineLevel="0" collapsed="false">
      <c r="B243" s="4"/>
      <c r="C243" s="5"/>
      <c r="D243" s="6"/>
      <c r="E243" s="6"/>
      <c r="F243" s="6"/>
      <c r="G243" s="5"/>
      <c r="H243" s="6"/>
      <c r="I243" s="6"/>
      <c r="J243" s="6"/>
      <c r="K243" s="6"/>
      <c r="L243" s="4"/>
      <c r="M243" s="6"/>
      <c r="N243" s="6"/>
      <c r="O243" s="0" t="str">
        <f aca="false">IF(D243=0,"",VLOOKUP(D243,code!$A$3:$B$25,2,0))</f>
        <v/>
      </c>
      <c r="P243" s="0" t="e">
        <f aca="false">VLOOKUP(I243,code!$D$3:$E$22,2,0)</f>
        <v>#N/A</v>
      </c>
      <c r="Q243" s="7" t="e">
        <f aca="false">VLOOKUP(L243,code!$G$4:$H$11,2,0)</f>
        <v>#N/A</v>
      </c>
    </row>
    <row r="244" customFormat="false" ht="15" hidden="false" customHeight="false" outlineLevel="0" collapsed="false">
      <c r="B244" s="4"/>
      <c r="C244" s="5"/>
      <c r="D244" s="6"/>
      <c r="E244" s="6"/>
      <c r="F244" s="6"/>
      <c r="G244" s="5"/>
      <c r="H244" s="6"/>
      <c r="I244" s="6"/>
      <c r="J244" s="6"/>
      <c r="K244" s="6"/>
      <c r="L244" s="4"/>
      <c r="M244" s="5"/>
      <c r="N244" s="6"/>
      <c r="O244" s="0" t="str">
        <f aca="false">IF(D244=0,"",VLOOKUP(D244,code!$A$3:$B$25,2,0))</f>
        <v/>
      </c>
      <c r="P244" s="0" t="e">
        <f aca="false">VLOOKUP(I244,code!$D$3:$E$22,2,0)</f>
        <v>#N/A</v>
      </c>
      <c r="Q244" s="7" t="e">
        <f aca="false">VLOOKUP(L244,code!$G$4:$H$11,2,0)</f>
        <v>#N/A</v>
      </c>
    </row>
    <row r="245" customFormat="false" ht="15" hidden="false" customHeight="false" outlineLevel="0" collapsed="false">
      <c r="B245" s="4"/>
      <c r="C245" s="5"/>
      <c r="D245" s="6"/>
      <c r="E245" s="6"/>
      <c r="F245" s="6"/>
      <c r="G245" s="5"/>
      <c r="H245" s="6"/>
      <c r="I245" s="6"/>
      <c r="J245" s="6"/>
      <c r="K245" s="6"/>
      <c r="L245" s="4"/>
      <c r="M245" s="5"/>
      <c r="N245" s="6"/>
      <c r="O245" s="0" t="str">
        <f aca="false">IF(D245=0,"",VLOOKUP(D245,code!$A$3:$B$25,2,0))</f>
        <v/>
      </c>
      <c r="P245" s="0" t="e">
        <f aca="false">VLOOKUP(I245,code!$D$3:$E$22,2,0)</f>
        <v>#N/A</v>
      </c>
      <c r="Q245" s="7" t="e">
        <f aca="false">VLOOKUP(L245,code!$G$4:$H$11,2,0)</f>
        <v>#N/A</v>
      </c>
    </row>
    <row r="246" customFormat="false" ht="15" hidden="false" customHeight="false" outlineLevel="0" collapsed="false">
      <c r="B246" s="4"/>
      <c r="C246" s="5"/>
      <c r="D246" s="6"/>
      <c r="E246" s="6"/>
      <c r="F246" s="6"/>
      <c r="G246" s="5"/>
      <c r="H246" s="6"/>
      <c r="I246" s="6"/>
      <c r="J246" s="6"/>
      <c r="K246" s="6"/>
      <c r="L246" s="4"/>
      <c r="M246" s="6"/>
      <c r="N246" s="6"/>
      <c r="O246" s="0" t="str">
        <f aca="false">IF(D246=0,"",VLOOKUP(D246,code!$A$3:$B$25,2,0))</f>
        <v/>
      </c>
      <c r="P246" s="0" t="e">
        <f aca="false">VLOOKUP(I246,code!$D$3:$E$22,2,0)</f>
        <v>#N/A</v>
      </c>
      <c r="Q246" s="7" t="e">
        <f aca="false">VLOOKUP(L246,code!$G$4:$H$11,2,0)</f>
        <v>#N/A</v>
      </c>
    </row>
    <row r="247" customFormat="false" ht="15" hidden="false" customHeight="false" outlineLevel="0" collapsed="false">
      <c r="B247" s="4"/>
      <c r="C247" s="5"/>
      <c r="D247" s="6"/>
      <c r="E247" s="6"/>
      <c r="F247" s="6"/>
      <c r="G247" s="5"/>
      <c r="H247" s="6"/>
      <c r="I247" s="6"/>
      <c r="J247" s="6"/>
      <c r="K247" s="6"/>
      <c r="L247" s="4"/>
      <c r="M247" s="6"/>
      <c r="N247" s="6"/>
      <c r="O247" s="0" t="str">
        <f aca="false">IF(D247=0,"",VLOOKUP(D247,code!$A$3:$B$25,2,0))</f>
        <v/>
      </c>
      <c r="P247" s="0" t="e">
        <f aca="false">VLOOKUP(I247,code!$D$3:$E$22,2,0)</f>
        <v>#N/A</v>
      </c>
      <c r="Q247" s="7" t="e">
        <f aca="false">VLOOKUP(L247,code!$G$4:$H$11,2,0)</f>
        <v>#N/A</v>
      </c>
    </row>
    <row r="248" customFormat="false" ht="15" hidden="false" customHeight="false" outlineLevel="0" collapsed="false">
      <c r="B248" s="4"/>
      <c r="C248" s="5"/>
      <c r="D248" s="6"/>
      <c r="E248" s="6"/>
      <c r="F248" s="6"/>
      <c r="G248" s="5"/>
      <c r="H248" s="6"/>
      <c r="I248" s="6"/>
      <c r="J248" s="6"/>
      <c r="K248" s="6"/>
      <c r="L248" s="4"/>
      <c r="M248" s="6"/>
      <c r="N248" s="6"/>
      <c r="O248" s="0" t="str">
        <f aca="false">IF(D248=0,"",VLOOKUP(D248,code!$A$3:$B$25,2,0))</f>
        <v/>
      </c>
      <c r="P248" s="0" t="e">
        <f aca="false">VLOOKUP(I248,code!$D$3:$E$22,2,0)</f>
        <v>#N/A</v>
      </c>
      <c r="Q248" s="7" t="e">
        <f aca="false">VLOOKUP(L248,code!$G$4:$H$11,2,0)</f>
        <v>#N/A</v>
      </c>
    </row>
    <row r="249" customFormat="false" ht="15" hidden="false" customHeight="false" outlineLevel="0" collapsed="false">
      <c r="B249" s="4"/>
      <c r="C249" s="5"/>
      <c r="D249" s="6"/>
      <c r="E249" s="6"/>
      <c r="F249" s="6"/>
      <c r="G249" s="5"/>
      <c r="H249" s="6"/>
      <c r="I249" s="6"/>
      <c r="J249" s="6"/>
      <c r="K249" s="6"/>
      <c r="L249" s="4"/>
      <c r="M249" s="6"/>
      <c r="N249" s="6"/>
      <c r="O249" s="0" t="str">
        <f aca="false">IF(D249=0,"",VLOOKUP(D249,code!$A$3:$B$25,2,0))</f>
        <v/>
      </c>
      <c r="P249" s="0" t="e">
        <f aca="false">VLOOKUP(I249,code!$D$3:$E$22,2,0)</f>
        <v>#N/A</v>
      </c>
      <c r="Q249" s="7" t="e">
        <f aca="false">VLOOKUP(L249,code!$G$4:$H$11,2,0)</f>
        <v>#N/A</v>
      </c>
    </row>
    <row r="250" customFormat="false" ht="15" hidden="false" customHeight="false" outlineLevel="0" collapsed="false">
      <c r="B250" s="4"/>
      <c r="C250" s="5"/>
      <c r="D250" s="6"/>
      <c r="E250" s="6"/>
      <c r="F250" s="6"/>
      <c r="G250" s="5"/>
      <c r="H250" s="6"/>
      <c r="I250" s="6"/>
      <c r="J250" s="6"/>
      <c r="K250" s="6"/>
      <c r="L250" s="4"/>
      <c r="M250" s="6"/>
      <c r="N250" s="6"/>
      <c r="O250" s="0" t="str">
        <f aca="false">IF(D250=0,"",VLOOKUP(D250,code!$A$3:$B$25,2,0))</f>
        <v/>
      </c>
      <c r="P250" s="0" t="e">
        <f aca="false">VLOOKUP(I250,code!$D$3:$E$22,2,0)</f>
        <v>#N/A</v>
      </c>
      <c r="Q250" s="7" t="e">
        <f aca="false">VLOOKUP(L250,code!$G$4:$H$11,2,0)</f>
        <v>#N/A</v>
      </c>
    </row>
    <row r="251" customFormat="false" ht="15" hidden="false" customHeight="false" outlineLevel="0" collapsed="false">
      <c r="B251" s="4"/>
      <c r="C251" s="5"/>
      <c r="D251" s="6"/>
      <c r="E251" s="6"/>
      <c r="F251" s="6"/>
      <c r="G251" s="5"/>
      <c r="H251" s="6"/>
      <c r="I251" s="6"/>
      <c r="J251" s="6"/>
      <c r="K251" s="6"/>
      <c r="L251" s="4"/>
      <c r="M251" s="6"/>
      <c r="N251" s="6"/>
      <c r="O251" s="0" t="str">
        <f aca="false">IF(D251=0,"",VLOOKUP(D251,code!$A$3:$B$25,2,0))</f>
        <v/>
      </c>
      <c r="P251" s="0" t="e">
        <f aca="false">VLOOKUP(I251,code!$D$3:$E$22,2,0)</f>
        <v>#N/A</v>
      </c>
      <c r="Q251" s="7" t="e">
        <f aca="false">VLOOKUP(L251,code!$G$4:$H$11,2,0)</f>
        <v>#N/A</v>
      </c>
    </row>
    <row r="252" customFormat="false" ht="15" hidden="false" customHeight="false" outlineLevel="0" collapsed="false">
      <c r="B252" s="4"/>
      <c r="C252" s="5"/>
      <c r="D252" s="6"/>
      <c r="E252" s="6"/>
      <c r="F252" s="6"/>
      <c r="G252" s="5"/>
      <c r="H252" s="6"/>
      <c r="I252" s="6"/>
      <c r="J252" s="6"/>
      <c r="K252" s="6"/>
      <c r="L252" s="4"/>
      <c r="M252" s="6"/>
      <c r="N252" s="6"/>
      <c r="O252" s="0" t="str">
        <f aca="false">IF(D252=0,"",VLOOKUP(D252,code!$A$3:$B$25,2,0))</f>
        <v/>
      </c>
      <c r="P252" s="0" t="e">
        <f aca="false">VLOOKUP(I252,code!$D$3:$E$22,2,0)</f>
        <v>#N/A</v>
      </c>
      <c r="Q252" s="7" t="e">
        <f aca="false">VLOOKUP(L252,code!$G$4:$H$11,2,0)</f>
        <v>#N/A</v>
      </c>
    </row>
    <row r="253" customFormat="false" ht="15" hidden="false" customHeight="false" outlineLevel="0" collapsed="false">
      <c r="B253" s="4"/>
      <c r="C253" s="5"/>
      <c r="D253" s="6"/>
      <c r="E253" s="6"/>
      <c r="F253" s="6"/>
      <c r="G253" s="5"/>
      <c r="H253" s="6"/>
      <c r="I253" s="6"/>
      <c r="J253" s="6"/>
      <c r="K253" s="6"/>
      <c r="L253" s="4"/>
      <c r="M253" s="6"/>
      <c r="N253" s="6"/>
      <c r="O253" s="0" t="str">
        <f aca="false">IF(D253=0,"",VLOOKUP(D253,code!$A$3:$B$25,2,0))</f>
        <v/>
      </c>
      <c r="P253" s="0" t="e">
        <f aca="false">VLOOKUP(I253,code!$D$3:$E$22,2,0)</f>
        <v>#N/A</v>
      </c>
      <c r="Q253" s="7" t="e">
        <f aca="false">VLOOKUP(L253,code!$G$4:$H$11,2,0)</f>
        <v>#N/A</v>
      </c>
    </row>
    <row r="254" customFormat="false" ht="15" hidden="false" customHeight="false" outlineLevel="0" collapsed="false">
      <c r="B254" s="4"/>
      <c r="C254" s="5"/>
      <c r="D254" s="6"/>
      <c r="E254" s="6"/>
      <c r="F254" s="6"/>
      <c r="G254" s="5"/>
      <c r="H254" s="6"/>
      <c r="I254" s="6"/>
      <c r="J254" s="6"/>
      <c r="K254" s="6"/>
      <c r="L254" s="4"/>
      <c r="M254" s="6"/>
      <c r="N254" s="6"/>
      <c r="O254" s="0" t="str">
        <f aca="false">IF(D254=0,"",VLOOKUP(D254,code!$A$3:$B$25,2,0))</f>
        <v/>
      </c>
      <c r="P254" s="0" t="e">
        <f aca="false">VLOOKUP(I254,code!$D$3:$E$22,2,0)</f>
        <v>#N/A</v>
      </c>
      <c r="Q254" s="7" t="e">
        <f aca="false">VLOOKUP(L254,code!$G$4:$H$11,2,0)</f>
        <v>#N/A</v>
      </c>
    </row>
    <row r="255" customFormat="false" ht="15" hidden="false" customHeight="false" outlineLevel="0" collapsed="false">
      <c r="B255" s="4"/>
      <c r="C255" s="5"/>
      <c r="D255" s="6"/>
      <c r="E255" s="6"/>
      <c r="F255" s="6"/>
      <c r="G255" s="5"/>
      <c r="H255" s="6"/>
      <c r="I255" s="6"/>
      <c r="J255" s="6"/>
      <c r="K255" s="6"/>
      <c r="L255" s="4"/>
      <c r="M255" s="6"/>
      <c r="N255" s="6"/>
      <c r="O255" s="0" t="str">
        <f aca="false">IF(D255=0,"",VLOOKUP(D255,code!$A$3:$B$25,2,0))</f>
        <v/>
      </c>
      <c r="P255" s="0" t="e">
        <f aca="false">VLOOKUP(I255,code!$D$3:$E$22,2,0)</f>
        <v>#N/A</v>
      </c>
      <c r="Q255" s="7" t="e">
        <f aca="false">VLOOKUP(L255,code!$G$4:$H$11,2,0)</f>
        <v>#N/A</v>
      </c>
    </row>
    <row r="256" customFormat="false" ht="15" hidden="false" customHeight="false" outlineLevel="0" collapsed="false">
      <c r="B256" s="4"/>
      <c r="C256" s="5"/>
      <c r="D256" s="6"/>
      <c r="E256" s="6"/>
      <c r="F256" s="6"/>
      <c r="G256" s="5"/>
      <c r="H256" s="6"/>
      <c r="I256" s="6"/>
      <c r="J256" s="6"/>
      <c r="K256" s="6"/>
      <c r="L256" s="4"/>
      <c r="M256" s="6"/>
      <c r="N256" s="6"/>
      <c r="O256" s="0" t="str">
        <f aca="false">IF(D256=0,"",VLOOKUP(D256,code!$A$3:$B$25,2,0))</f>
        <v/>
      </c>
      <c r="P256" s="0" t="e">
        <f aca="false">VLOOKUP(I256,code!$D$3:$E$22,2,0)</f>
        <v>#N/A</v>
      </c>
      <c r="Q256" s="7" t="e">
        <f aca="false">VLOOKUP(L256,code!$G$4:$H$11,2,0)</f>
        <v>#N/A</v>
      </c>
    </row>
    <row r="257" customFormat="false" ht="15" hidden="false" customHeight="false" outlineLevel="0" collapsed="false">
      <c r="B257" s="4"/>
      <c r="C257" s="5"/>
      <c r="D257" s="6"/>
      <c r="E257" s="6"/>
      <c r="F257" s="6"/>
      <c r="G257" s="5"/>
      <c r="H257" s="6"/>
      <c r="I257" s="6"/>
      <c r="J257" s="6"/>
      <c r="K257" s="6"/>
      <c r="L257" s="4"/>
      <c r="M257" s="6"/>
      <c r="N257" s="6"/>
      <c r="O257" s="0" t="str">
        <f aca="false">IF(D257=0,"",VLOOKUP(D257,code!$A$3:$B$25,2,0))</f>
        <v/>
      </c>
      <c r="P257" s="0" t="e">
        <f aca="false">VLOOKUP(I257,code!$D$3:$E$22,2,0)</f>
        <v>#N/A</v>
      </c>
      <c r="Q257" s="7" t="e">
        <f aca="false">VLOOKUP(L257,code!$G$4:$H$11,2,0)</f>
        <v>#N/A</v>
      </c>
    </row>
    <row r="258" customFormat="false" ht="15" hidden="false" customHeight="false" outlineLevel="0" collapsed="false">
      <c r="B258" s="4"/>
      <c r="C258" s="5"/>
      <c r="D258" s="6"/>
      <c r="E258" s="6"/>
      <c r="F258" s="6"/>
      <c r="G258" s="5"/>
      <c r="H258" s="6"/>
      <c r="I258" s="6"/>
      <c r="J258" s="6"/>
      <c r="K258" s="6"/>
      <c r="L258" s="4"/>
      <c r="M258" s="6"/>
      <c r="N258" s="6"/>
      <c r="O258" s="0" t="str">
        <f aca="false">IF(D258=0,"",VLOOKUP(D258,code!$A$3:$B$25,2,0))</f>
        <v/>
      </c>
      <c r="P258" s="0" t="e">
        <f aca="false">VLOOKUP(I258,code!$D$3:$E$22,2,0)</f>
        <v>#N/A</v>
      </c>
      <c r="Q258" s="7" t="e">
        <f aca="false">VLOOKUP(L258,code!$G$4:$H$11,2,0)</f>
        <v>#N/A</v>
      </c>
    </row>
    <row r="259" customFormat="false" ht="15" hidden="false" customHeight="false" outlineLevel="0" collapsed="false">
      <c r="B259" s="4"/>
      <c r="C259" s="5"/>
      <c r="D259" s="6"/>
      <c r="E259" s="6"/>
      <c r="F259" s="6"/>
      <c r="G259" s="5"/>
      <c r="H259" s="6"/>
      <c r="I259" s="6"/>
      <c r="J259" s="6"/>
      <c r="K259" s="6"/>
      <c r="L259" s="4"/>
      <c r="M259" s="6"/>
      <c r="N259" s="6"/>
      <c r="O259" s="0" t="str">
        <f aca="false">IF(D259=0,"",VLOOKUP(D259,code!$A$3:$B$25,2,0))</f>
        <v/>
      </c>
      <c r="P259" s="0" t="e">
        <f aca="false">VLOOKUP(I259,code!$D$3:$E$22,2,0)</f>
        <v>#N/A</v>
      </c>
      <c r="Q259" s="7" t="e">
        <f aca="false">VLOOKUP(L259,code!$G$4:$H$11,2,0)</f>
        <v>#N/A</v>
      </c>
    </row>
    <row r="260" customFormat="false" ht="15" hidden="false" customHeight="false" outlineLevel="0" collapsed="false">
      <c r="B260" s="4"/>
      <c r="C260" s="5"/>
      <c r="D260" s="6"/>
      <c r="E260" s="6"/>
      <c r="F260" s="6"/>
      <c r="G260" s="5"/>
      <c r="H260" s="6"/>
      <c r="I260" s="6"/>
      <c r="J260" s="6"/>
      <c r="K260" s="6"/>
      <c r="L260" s="4"/>
      <c r="M260" s="6"/>
      <c r="N260" s="6"/>
      <c r="O260" s="0" t="str">
        <f aca="false">IF(D260=0,"",VLOOKUP(D260,code!$A$3:$B$25,2,0))</f>
        <v/>
      </c>
      <c r="P260" s="0" t="e">
        <f aca="false">VLOOKUP(I260,code!$D$3:$E$22,2,0)</f>
        <v>#N/A</v>
      </c>
      <c r="Q260" s="7" t="e">
        <f aca="false">VLOOKUP(L260,code!$G$4:$H$11,2,0)</f>
        <v>#N/A</v>
      </c>
    </row>
    <row r="261" customFormat="false" ht="15" hidden="false" customHeight="false" outlineLevel="0" collapsed="false">
      <c r="B261" s="4"/>
      <c r="C261" s="5"/>
      <c r="D261" s="6"/>
      <c r="E261" s="6"/>
      <c r="F261" s="6"/>
      <c r="G261" s="5"/>
      <c r="H261" s="6"/>
      <c r="I261" s="6"/>
      <c r="J261" s="6"/>
      <c r="K261" s="6"/>
      <c r="L261" s="4"/>
      <c r="M261" s="6"/>
      <c r="N261" s="6"/>
      <c r="O261" s="0" t="str">
        <f aca="false">IF(D261=0,"",VLOOKUP(D261,code!$A$3:$B$25,2,0))</f>
        <v/>
      </c>
      <c r="P261" s="0" t="e">
        <f aca="false">VLOOKUP(I261,code!$D$3:$E$22,2,0)</f>
        <v>#N/A</v>
      </c>
      <c r="Q261" s="7" t="e">
        <f aca="false">VLOOKUP(L261,code!$G$4:$H$11,2,0)</f>
        <v>#N/A</v>
      </c>
    </row>
    <row r="262" customFormat="false" ht="15" hidden="false" customHeight="false" outlineLevel="0" collapsed="false">
      <c r="B262" s="4"/>
      <c r="C262" s="5"/>
      <c r="D262" s="6"/>
      <c r="E262" s="6"/>
      <c r="F262" s="6"/>
      <c r="G262" s="5"/>
      <c r="H262" s="6"/>
      <c r="I262" s="6"/>
      <c r="J262" s="6"/>
      <c r="K262" s="6"/>
      <c r="L262" s="4"/>
      <c r="M262" s="6"/>
      <c r="N262" s="6"/>
      <c r="O262" s="0" t="str">
        <f aca="false">IF(D262=0,"",VLOOKUP(D262,code!$A$3:$B$25,2,0))</f>
        <v/>
      </c>
      <c r="P262" s="0" t="e">
        <f aca="false">VLOOKUP(I262,code!$D$3:$E$22,2,0)</f>
        <v>#N/A</v>
      </c>
      <c r="Q262" s="7" t="e">
        <f aca="false">VLOOKUP(L262,code!$G$4:$H$11,2,0)</f>
        <v>#N/A</v>
      </c>
    </row>
    <row r="263" customFormat="false" ht="15" hidden="false" customHeight="false" outlineLevel="0" collapsed="false">
      <c r="B263" s="4"/>
      <c r="C263" s="5"/>
      <c r="D263" s="6"/>
      <c r="E263" s="6"/>
      <c r="F263" s="6"/>
      <c r="G263" s="5"/>
      <c r="H263" s="6"/>
      <c r="I263" s="6"/>
      <c r="J263" s="6"/>
      <c r="K263" s="6"/>
      <c r="L263" s="4"/>
      <c r="M263" s="6"/>
      <c r="N263" s="6"/>
      <c r="O263" s="0" t="str">
        <f aca="false">IF(D263=0,"",VLOOKUP(D263,code!$A$3:$B$25,2,0))</f>
        <v/>
      </c>
      <c r="P263" s="0" t="e">
        <f aca="false">VLOOKUP(I263,code!$D$3:$E$22,2,0)</f>
        <v>#N/A</v>
      </c>
      <c r="Q263" s="7" t="e">
        <f aca="false">VLOOKUP(L263,code!$G$4:$H$11,2,0)</f>
        <v>#N/A</v>
      </c>
    </row>
    <row r="264" customFormat="false" ht="15" hidden="false" customHeight="false" outlineLevel="0" collapsed="false">
      <c r="B264" s="4"/>
      <c r="C264" s="5"/>
      <c r="D264" s="6"/>
      <c r="E264" s="6"/>
      <c r="F264" s="6"/>
      <c r="G264" s="5"/>
      <c r="H264" s="6"/>
      <c r="I264" s="6"/>
      <c r="J264" s="6"/>
      <c r="K264" s="6"/>
      <c r="L264" s="4"/>
      <c r="M264" s="6"/>
      <c r="N264" s="6"/>
      <c r="O264" s="0" t="str">
        <f aca="false">IF(D264=0,"",VLOOKUP(D264,code!$A$3:$B$25,2,0))</f>
        <v/>
      </c>
      <c r="P264" s="0" t="e">
        <f aca="false">VLOOKUP(I264,code!$D$3:$E$22,2,0)</f>
        <v>#N/A</v>
      </c>
      <c r="Q264" s="7" t="e">
        <f aca="false">VLOOKUP(L264,code!$G$4:$H$11,2,0)</f>
        <v>#N/A</v>
      </c>
    </row>
    <row r="265" customFormat="false" ht="15" hidden="false" customHeight="false" outlineLevel="0" collapsed="false">
      <c r="B265" s="4"/>
      <c r="C265" s="5"/>
      <c r="D265" s="6"/>
      <c r="E265" s="6"/>
      <c r="F265" s="6"/>
      <c r="G265" s="5"/>
      <c r="H265" s="6"/>
      <c r="I265" s="6"/>
      <c r="J265" s="6"/>
      <c r="K265" s="6"/>
      <c r="L265" s="4"/>
      <c r="M265" s="6"/>
      <c r="N265" s="6"/>
      <c r="O265" s="0" t="str">
        <f aca="false">IF(D265=0,"",VLOOKUP(D265,code!$A$3:$B$25,2,0))</f>
        <v/>
      </c>
      <c r="P265" s="0" t="e">
        <f aca="false">VLOOKUP(I265,code!$D$3:$E$22,2,0)</f>
        <v>#N/A</v>
      </c>
      <c r="Q265" s="7" t="e">
        <f aca="false">VLOOKUP(L265,code!$G$4:$H$11,2,0)</f>
        <v>#N/A</v>
      </c>
    </row>
    <row r="266" customFormat="false" ht="15" hidden="false" customHeight="false" outlineLevel="0" collapsed="false">
      <c r="B266" s="4"/>
      <c r="C266" s="5"/>
      <c r="D266" s="6"/>
      <c r="E266" s="6"/>
      <c r="F266" s="6"/>
      <c r="G266" s="5"/>
      <c r="H266" s="6"/>
      <c r="I266" s="6"/>
      <c r="J266" s="6"/>
      <c r="K266" s="6"/>
      <c r="L266" s="4"/>
      <c r="M266" s="6"/>
      <c r="N266" s="6"/>
      <c r="O266" s="0" t="str">
        <f aca="false">IF(D266=0,"",VLOOKUP(D266,code!$A$3:$B$25,2,0))</f>
        <v/>
      </c>
      <c r="P266" s="0" t="e">
        <f aca="false">VLOOKUP(I266,code!$D$3:$E$22,2,0)</f>
        <v>#N/A</v>
      </c>
      <c r="Q266" s="7" t="e">
        <f aca="false">VLOOKUP(L266,code!$G$4:$H$11,2,0)</f>
        <v>#N/A</v>
      </c>
    </row>
    <row r="267" customFormat="false" ht="15" hidden="false" customHeight="false" outlineLevel="0" collapsed="false">
      <c r="B267" s="4"/>
      <c r="C267" s="5"/>
      <c r="D267" s="6"/>
      <c r="E267" s="6"/>
      <c r="F267" s="6"/>
      <c r="G267" s="5"/>
      <c r="H267" s="6"/>
      <c r="I267" s="6"/>
      <c r="J267" s="6"/>
      <c r="K267" s="6"/>
      <c r="L267" s="4"/>
      <c r="M267" s="6"/>
      <c r="N267" s="6"/>
      <c r="O267" s="0" t="str">
        <f aca="false">IF(D267=0,"",VLOOKUP(D267,code!$A$3:$B$25,2,0))</f>
        <v/>
      </c>
      <c r="P267" s="0" t="e">
        <f aca="false">VLOOKUP(I267,code!$D$3:$E$22,2,0)</f>
        <v>#N/A</v>
      </c>
      <c r="Q267" s="7" t="e">
        <f aca="false">VLOOKUP(L267,code!$G$4:$H$11,2,0)</f>
        <v>#N/A</v>
      </c>
    </row>
    <row r="268" customFormat="false" ht="15" hidden="false" customHeight="false" outlineLevel="0" collapsed="false">
      <c r="B268" s="4"/>
      <c r="C268" s="5"/>
      <c r="D268" s="6"/>
      <c r="E268" s="6"/>
      <c r="F268" s="6"/>
      <c r="G268" s="5"/>
      <c r="H268" s="6"/>
      <c r="I268" s="6"/>
      <c r="J268" s="6"/>
      <c r="K268" s="6"/>
      <c r="L268" s="4"/>
      <c r="M268" s="6"/>
      <c r="N268" s="6"/>
      <c r="O268" s="0" t="str">
        <f aca="false">IF(D268=0,"",VLOOKUP(D268,code!$A$3:$B$25,2,0))</f>
        <v/>
      </c>
      <c r="P268" s="0" t="e">
        <f aca="false">VLOOKUP(I268,code!$D$3:$E$22,2,0)</f>
        <v>#N/A</v>
      </c>
      <c r="Q268" s="7" t="e">
        <f aca="false">VLOOKUP(L268,code!$G$4:$H$11,2,0)</f>
        <v>#N/A</v>
      </c>
    </row>
    <row r="269" customFormat="false" ht="15" hidden="false" customHeight="false" outlineLevel="0" collapsed="false">
      <c r="B269" s="4"/>
      <c r="C269" s="5"/>
      <c r="D269" s="6"/>
      <c r="E269" s="6"/>
      <c r="F269" s="6"/>
      <c r="G269" s="5"/>
      <c r="H269" s="6"/>
      <c r="I269" s="6"/>
      <c r="J269" s="6"/>
      <c r="K269" s="6"/>
      <c r="L269" s="4"/>
      <c r="M269" s="6"/>
      <c r="N269" s="6"/>
      <c r="O269" s="0" t="str">
        <f aca="false">IF(D269=0,"",VLOOKUP(D269,code!$A$3:$B$25,2,0))</f>
        <v/>
      </c>
      <c r="P269" s="0" t="e">
        <f aca="false">VLOOKUP(I269,code!$D$3:$E$22,2,0)</f>
        <v>#N/A</v>
      </c>
      <c r="Q269" s="7" t="e">
        <f aca="false">VLOOKUP(L269,code!$G$4:$H$11,2,0)</f>
        <v>#N/A</v>
      </c>
    </row>
    <row r="270" customFormat="false" ht="15" hidden="false" customHeight="false" outlineLevel="0" collapsed="false">
      <c r="B270" s="4"/>
      <c r="C270" s="5"/>
      <c r="D270" s="6"/>
      <c r="E270" s="6"/>
      <c r="F270" s="6"/>
      <c r="G270" s="5"/>
      <c r="H270" s="6"/>
      <c r="I270" s="6"/>
      <c r="J270" s="6"/>
      <c r="K270" s="6"/>
      <c r="L270" s="4"/>
      <c r="M270" s="6"/>
      <c r="N270" s="6"/>
      <c r="O270" s="0" t="str">
        <f aca="false">IF(D270=0,"",VLOOKUP(D270,code!$A$3:$B$25,2,0))</f>
        <v/>
      </c>
      <c r="P270" s="0" t="e">
        <f aca="false">VLOOKUP(I270,code!$D$3:$E$22,2,0)</f>
        <v>#N/A</v>
      </c>
      <c r="Q270" s="7" t="e">
        <f aca="false">VLOOKUP(L270,code!$G$4:$H$11,2,0)</f>
        <v>#N/A</v>
      </c>
    </row>
    <row r="271" customFormat="false" ht="15" hidden="false" customHeight="false" outlineLevel="0" collapsed="false">
      <c r="B271" s="4"/>
      <c r="C271" s="5"/>
      <c r="D271" s="6"/>
      <c r="E271" s="6"/>
      <c r="F271" s="6"/>
      <c r="G271" s="5"/>
      <c r="H271" s="6"/>
      <c r="I271" s="6"/>
      <c r="J271" s="6"/>
      <c r="K271" s="6"/>
      <c r="L271" s="4"/>
      <c r="M271" s="6"/>
      <c r="N271" s="6"/>
      <c r="O271" s="0" t="str">
        <f aca="false">IF(D271=0,"",VLOOKUP(D271,code!$A$3:$B$25,2,0))</f>
        <v/>
      </c>
      <c r="P271" s="0" t="e">
        <f aca="false">VLOOKUP(I271,code!$D$3:$E$22,2,0)</f>
        <v>#N/A</v>
      </c>
      <c r="Q271" s="7" t="e">
        <f aca="false">VLOOKUP(L271,code!$G$4:$H$11,2,0)</f>
        <v>#N/A</v>
      </c>
    </row>
    <row r="272" customFormat="false" ht="15" hidden="false" customHeight="false" outlineLevel="0" collapsed="false">
      <c r="B272" s="4"/>
      <c r="C272" s="5"/>
      <c r="D272" s="6"/>
      <c r="E272" s="6"/>
      <c r="F272" s="6"/>
      <c r="G272" s="5"/>
      <c r="H272" s="6"/>
      <c r="I272" s="6"/>
      <c r="J272" s="6"/>
      <c r="K272" s="6"/>
      <c r="L272" s="4"/>
      <c r="M272" s="6"/>
      <c r="N272" s="6"/>
      <c r="O272" s="0" t="str">
        <f aca="false">IF(D272=0,"",VLOOKUP(D272,code!$A$3:$B$25,2,0))</f>
        <v/>
      </c>
      <c r="P272" s="0" t="e">
        <f aca="false">VLOOKUP(I272,code!$D$3:$E$22,2,0)</f>
        <v>#N/A</v>
      </c>
      <c r="Q272" s="7" t="e">
        <f aca="false">VLOOKUP(L272,code!$G$4:$H$11,2,0)</f>
        <v>#N/A</v>
      </c>
    </row>
    <row r="273" customFormat="false" ht="15" hidden="false" customHeight="false" outlineLevel="0" collapsed="false">
      <c r="B273" s="4"/>
      <c r="C273" s="5"/>
      <c r="D273" s="6"/>
      <c r="E273" s="6"/>
      <c r="F273" s="6"/>
      <c r="G273" s="5"/>
      <c r="H273" s="6"/>
      <c r="I273" s="6"/>
      <c r="J273" s="6"/>
      <c r="K273" s="6"/>
      <c r="L273" s="4"/>
      <c r="M273" s="6"/>
      <c r="N273" s="6"/>
      <c r="O273" s="0" t="str">
        <f aca="false">IF(D273=0,"",VLOOKUP(D273,code!$A$3:$B$25,2,0))</f>
        <v/>
      </c>
      <c r="P273" s="0" t="e">
        <f aca="false">VLOOKUP(I273,code!$D$3:$E$22,2,0)</f>
        <v>#N/A</v>
      </c>
      <c r="Q273" s="7" t="e">
        <f aca="false">VLOOKUP(L273,code!$G$4:$H$11,2,0)</f>
        <v>#N/A</v>
      </c>
    </row>
    <row r="274" customFormat="false" ht="15" hidden="false" customHeight="false" outlineLevel="0" collapsed="false">
      <c r="B274" s="4"/>
      <c r="C274" s="5"/>
      <c r="D274" s="6"/>
      <c r="E274" s="6"/>
      <c r="F274" s="6"/>
      <c r="G274" s="5"/>
      <c r="H274" s="6"/>
      <c r="I274" s="6"/>
      <c r="J274" s="6"/>
      <c r="K274" s="6"/>
      <c r="L274" s="4"/>
      <c r="M274" s="6"/>
      <c r="N274" s="6"/>
      <c r="O274" s="0" t="str">
        <f aca="false">IF(D274=0,"",VLOOKUP(D274,code!$A$3:$B$25,2,0))</f>
        <v/>
      </c>
      <c r="P274" s="0" t="e">
        <f aca="false">VLOOKUP(I274,code!$D$3:$E$22,2,0)</f>
        <v>#N/A</v>
      </c>
      <c r="Q274" s="7" t="e">
        <f aca="false">VLOOKUP(L274,code!$G$4:$H$11,2,0)</f>
        <v>#N/A</v>
      </c>
    </row>
    <row r="275" customFormat="false" ht="15" hidden="false" customHeight="false" outlineLevel="0" collapsed="false">
      <c r="B275" s="4"/>
      <c r="C275" s="5"/>
      <c r="D275" s="6"/>
      <c r="E275" s="6"/>
      <c r="F275" s="6"/>
      <c r="G275" s="5"/>
      <c r="H275" s="6"/>
      <c r="I275" s="6"/>
      <c r="J275" s="6"/>
      <c r="K275" s="6"/>
      <c r="L275" s="4"/>
      <c r="M275" s="6"/>
      <c r="N275" s="6"/>
      <c r="O275" s="0" t="str">
        <f aca="false">IF(D275=0,"",VLOOKUP(D275,code!$A$3:$B$25,2,0))</f>
        <v/>
      </c>
      <c r="P275" s="0" t="e">
        <f aca="false">VLOOKUP(I275,code!$D$3:$E$22,2,0)</f>
        <v>#N/A</v>
      </c>
      <c r="Q275" s="7" t="e">
        <f aca="false">VLOOKUP(L275,code!$G$4:$H$11,2,0)</f>
        <v>#N/A</v>
      </c>
    </row>
    <row r="276" customFormat="false" ht="15" hidden="false" customHeight="false" outlineLevel="0" collapsed="false">
      <c r="B276" s="4"/>
      <c r="C276" s="5"/>
      <c r="D276" s="6"/>
      <c r="E276" s="6"/>
      <c r="F276" s="6"/>
      <c r="G276" s="5"/>
      <c r="H276" s="6"/>
      <c r="I276" s="6"/>
      <c r="J276" s="6"/>
      <c r="K276" s="6"/>
      <c r="L276" s="4"/>
      <c r="M276" s="6"/>
      <c r="N276" s="6"/>
      <c r="O276" s="0" t="str">
        <f aca="false">IF(D276=0,"",VLOOKUP(D276,code!$A$3:$B$25,2,0))</f>
        <v/>
      </c>
      <c r="P276" s="0" t="e">
        <f aca="false">VLOOKUP(I276,code!$D$3:$E$22,2,0)</f>
        <v>#N/A</v>
      </c>
      <c r="Q276" s="7" t="e">
        <f aca="false">VLOOKUP(L276,code!$G$4:$H$11,2,0)</f>
        <v>#N/A</v>
      </c>
    </row>
    <row r="277" customFormat="false" ht="15" hidden="false" customHeight="false" outlineLevel="0" collapsed="false">
      <c r="B277" s="4"/>
      <c r="C277" s="5"/>
      <c r="D277" s="6"/>
      <c r="E277" s="6"/>
      <c r="F277" s="6"/>
      <c r="G277" s="5"/>
      <c r="H277" s="6"/>
      <c r="I277" s="6"/>
      <c r="J277" s="6"/>
      <c r="K277" s="6"/>
      <c r="L277" s="4"/>
      <c r="M277" s="6"/>
      <c r="N277" s="6"/>
      <c r="O277" s="0" t="str">
        <f aca="false">IF(D277=0,"",VLOOKUP(D277,code!$A$3:$B$25,2,0))</f>
        <v/>
      </c>
      <c r="P277" s="0" t="e">
        <f aca="false">VLOOKUP(I277,code!$D$3:$E$22,2,0)</f>
        <v>#N/A</v>
      </c>
      <c r="Q277" s="7" t="e">
        <f aca="false">VLOOKUP(L277,code!$G$4:$H$11,2,0)</f>
        <v>#N/A</v>
      </c>
    </row>
    <row r="278" customFormat="false" ht="15" hidden="false" customHeight="false" outlineLevel="0" collapsed="false">
      <c r="B278" s="4"/>
      <c r="C278" s="5"/>
      <c r="D278" s="6"/>
      <c r="E278" s="6"/>
      <c r="F278" s="6"/>
      <c r="G278" s="5"/>
      <c r="H278" s="6"/>
      <c r="I278" s="6"/>
      <c r="J278" s="6"/>
      <c r="K278" s="6"/>
      <c r="L278" s="4"/>
      <c r="M278" s="6"/>
      <c r="N278" s="6"/>
      <c r="O278" s="0" t="str">
        <f aca="false">IF(D278=0,"",VLOOKUP(D278,code!$A$3:$B$25,2,0))</f>
        <v/>
      </c>
      <c r="P278" s="0" t="e">
        <f aca="false">VLOOKUP(I278,code!$D$3:$E$22,2,0)</f>
        <v>#N/A</v>
      </c>
      <c r="Q278" s="7" t="e">
        <f aca="false">VLOOKUP(L278,code!$G$4:$H$11,2,0)</f>
        <v>#N/A</v>
      </c>
    </row>
    <row r="279" customFormat="false" ht="15" hidden="false" customHeight="false" outlineLevel="0" collapsed="false">
      <c r="B279" s="4"/>
      <c r="C279" s="5"/>
      <c r="D279" s="6"/>
      <c r="E279" s="6"/>
      <c r="F279" s="6"/>
      <c r="G279" s="5"/>
      <c r="H279" s="6"/>
      <c r="I279" s="6"/>
      <c r="J279" s="6"/>
      <c r="K279" s="6"/>
      <c r="L279" s="4"/>
      <c r="M279" s="6"/>
      <c r="N279" s="6"/>
      <c r="O279" s="0" t="str">
        <f aca="false">IF(D279=0,"",VLOOKUP(D279,code!$A$3:$B$25,2,0))</f>
        <v/>
      </c>
      <c r="P279" s="0" t="e">
        <f aca="false">VLOOKUP(I279,code!$D$3:$E$22,2,0)</f>
        <v>#N/A</v>
      </c>
      <c r="Q279" s="7" t="e">
        <f aca="false">VLOOKUP(L279,code!$G$4:$H$11,2,0)</f>
        <v>#N/A</v>
      </c>
    </row>
    <row r="280" customFormat="false" ht="15" hidden="false" customHeight="false" outlineLevel="0" collapsed="false">
      <c r="B280" s="4"/>
      <c r="C280" s="5"/>
      <c r="D280" s="6"/>
      <c r="E280" s="6"/>
      <c r="F280" s="6"/>
      <c r="G280" s="5"/>
      <c r="H280" s="6"/>
      <c r="I280" s="6"/>
      <c r="J280" s="6"/>
      <c r="K280" s="6"/>
      <c r="L280" s="4"/>
      <c r="M280" s="6"/>
      <c r="N280" s="6"/>
      <c r="O280" s="0" t="str">
        <f aca="false">IF(D280=0,"",VLOOKUP(D280,code!$A$3:$B$25,2,0))</f>
        <v/>
      </c>
      <c r="P280" s="0" t="e">
        <f aca="false">VLOOKUP(I280,code!$D$3:$E$22,2,0)</f>
        <v>#N/A</v>
      </c>
      <c r="Q280" s="7" t="e">
        <f aca="false">VLOOKUP(L280,code!$G$4:$H$11,2,0)</f>
        <v>#N/A</v>
      </c>
    </row>
    <row r="281" customFormat="false" ht="15" hidden="false" customHeight="false" outlineLevel="0" collapsed="false">
      <c r="B281" s="4"/>
      <c r="C281" s="5"/>
      <c r="D281" s="6"/>
      <c r="E281" s="6"/>
      <c r="F281" s="6"/>
      <c r="G281" s="5"/>
      <c r="H281" s="6"/>
      <c r="I281" s="6"/>
      <c r="J281" s="6"/>
      <c r="K281" s="6"/>
      <c r="L281" s="4"/>
      <c r="M281" s="6"/>
      <c r="N281" s="6"/>
      <c r="O281" s="0" t="str">
        <f aca="false">IF(D281=0,"",VLOOKUP(D281,code!$A$3:$B$25,2,0))</f>
        <v/>
      </c>
      <c r="P281" s="0" t="e">
        <f aca="false">VLOOKUP(I281,code!$D$3:$E$22,2,0)</f>
        <v>#N/A</v>
      </c>
      <c r="Q281" s="7" t="e">
        <f aca="false">VLOOKUP(L281,code!$G$4:$H$11,2,0)</f>
        <v>#N/A</v>
      </c>
    </row>
    <row r="282" customFormat="false" ht="15" hidden="false" customHeight="false" outlineLevel="0" collapsed="false">
      <c r="B282" s="4"/>
      <c r="C282" s="5"/>
      <c r="D282" s="6"/>
      <c r="E282" s="6"/>
      <c r="F282" s="6"/>
      <c r="G282" s="5"/>
      <c r="H282" s="6"/>
      <c r="I282" s="6"/>
      <c r="J282" s="6"/>
      <c r="K282" s="6"/>
      <c r="L282" s="4"/>
      <c r="M282" s="6"/>
      <c r="N282" s="6"/>
      <c r="O282" s="0" t="str">
        <f aca="false">IF(D282=0,"",VLOOKUP(D282,code!$A$3:$B$25,2,0))</f>
        <v/>
      </c>
      <c r="P282" s="0" t="e">
        <f aca="false">VLOOKUP(I282,code!$D$3:$E$22,2,0)</f>
        <v>#N/A</v>
      </c>
      <c r="Q282" s="7" t="e">
        <f aca="false">VLOOKUP(L282,code!$G$4:$H$11,2,0)</f>
        <v>#N/A</v>
      </c>
    </row>
    <row r="283" customFormat="false" ht="15" hidden="false" customHeight="false" outlineLevel="0" collapsed="false">
      <c r="B283" s="4"/>
      <c r="C283" s="5"/>
      <c r="D283" s="6"/>
      <c r="E283" s="6"/>
      <c r="F283" s="6"/>
      <c r="G283" s="5"/>
      <c r="H283" s="6"/>
      <c r="I283" s="6"/>
      <c r="J283" s="6"/>
      <c r="K283" s="6"/>
      <c r="L283" s="4"/>
      <c r="M283" s="6"/>
      <c r="N283" s="6"/>
      <c r="O283" s="0" t="str">
        <f aca="false">IF(D283=0,"",VLOOKUP(D283,code!$A$3:$B$25,2,0))</f>
        <v/>
      </c>
      <c r="P283" s="0" t="e">
        <f aca="false">VLOOKUP(I283,code!$D$3:$E$22,2,0)</f>
        <v>#N/A</v>
      </c>
      <c r="Q283" s="7" t="e">
        <f aca="false">VLOOKUP(L283,code!$G$4:$H$11,2,0)</f>
        <v>#N/A</v>
      </c>
    </row>
    <row r="284" customFormat="false" ht="15" hidden="false" customHeight="false" outlineLevel="0" collapsed="false">
      <c r="B284" s="4"/>
      <c r="C284" s="5"/>
      <c r="D284" s="6"/>
      <c r="E284" s="6"/>
      <c r="F284" s="6"/>
      <c r="G284" s="5"/>
      <c r="H284" s="6"/>
      <c r="I284" s="6"/>
      <c r="J284" s="6"/>
      <c r="K284" s="6"/>
      <c r="L284" s="4"/>
      <c r="M284" s="6"/>
      <c r="N284" s="6"/>
      <c r="O284" s="0" t="str">
        <f aca="false">IF(D284=0,"",VLOOKUP(D284,code!$A$3:$B$25,2,0))</f>
        <v/>
      </c>
      <c r="P284" s="0" t="e">
        <f aca="false">VLOOKUP(I284,code!$D$3:$E$22,2,0)</f>
        <v>#N/A</v>
      </c>
      <c r="Q284" s="7" t="e">
        <f aca="false">VLOOKUP(L284,code!$G$4:$H$11,2,0)</f>
        <v>#N/A</v>
      </c>
    </row>
    <row r="285" customFormat="false" ht="15" hidden="false" customHeight="false" outlineLevel="0" collapsed="false">
      <c r="B285" s="4"/>
      <c r="C285" s="5"/>
      <c r="D285" s="6"/>
      <c r="E285" s="6"/>
      <c r="F285" s="6"/>
      <c r="G285" s="5"/>
      <c r="H285" s="6"/>
      <c r="I285" s="6"/>
      <c r="J285" s="6"/>
      <c r="K285" s="6"/>
      <c r="L285" s="4"/>
      <c r="M285" s="6"/>
      <c r="N285" s="6"/>
      <c r="O285" s="0" t="str">
        <f aca="false">IF(D285=0,"",VLOOKUP(D285,code!$A$3:$B$25,2,0))</f>
        <v/>
      </c>
      <c r="P285" s="0" t="e">
        <f aca="false">VLOOKUP(I285,code!$D$3:$E$22,2,0)</f>
        <v>#N/A</v>
      </c>
      <c r="Q285" s="7" t="e">
        <f aca="false">VLOOKUP(L285,code!$G$4:$H$11,2,0)</f>
        <v>#N/A</v>
      </c>
    </row>
    <row r="286" customFormat="false" ht="15" hidden="false" customHeight="false" outlineLevel="0" collapsed="false">
      <c r="B286" s="4"/>
      <c r="C286" s="5"/>
      <c r="D286" s="6"/>
      <c r="E286" s="6"/>
      <c r="F286" s="6"/>
      <c r="G286" s="5"/>
      <c r="H286" s="6"/>
      <c r="I286" s="6"/>
      <c r="J286" s="6"/>
      <c r="K286" s="6"/>
      <c r="L286" s="4"/>
      <c r="M286" s="6"/>
      <c r="N286" s="6"/>
      <c r="O286" s="0" t="str">
        <f aca="false">IF(D286=0,"",VLOOKUP(D286,code!$A$3:$B$25,2,0))</f>
        <v/>
      </c>
      <c r="P286" s="0" t="e">
        <f aca="false">VLOOKUP(I286,code!$D$3:$E$22,2,0)</f>
        <v>#N/A</v>
      </c>
      <c r="Q286" s="7" t="e">
        <f aca="false">VLOOKUP(L286,code!$G$4:$H$11,2,0)</f>
        <v>#N/A</v>
      </c>
    </row>
    <row r="287" customFormat="false" ht="15" hidden="false" customHeight="false" outlineLevel="0" collapsed="false">
      <c r="B287" s="4"/>
      <c r="C287" s="5"/>
      <c r="D287" s="6"/>
      <c r="E287" s="6"/>
      <c r="F287" s="6"/>
      <c r="G287" s="5"/>
      <c r="H287" s="6"/>
      <c r="I287" s="6"/>
      <c r="J287" s="6"/>
      <c r="K287" s="6"/>
      <c r="L287" s="4"/>
      <c r="M287" s="6"/>
      <c r="N287" s="6"/>
      <c r="O287" s="0" t="str">
        <f aca="false">IF(D287=0,"",VLOOKUP(D287,code!$A$3:$B$25,2,0))</f>
        <v/>
      </c>
      <c r="P287" s="0" t="e">
        <f aca="false">VLOOKUP(I287,code!$D$3:$E$22,2,0)</f>
        <v>#N/A</v>
      </c>
      <c r="Q287" s="7" t="e">
        <f aca="false">VLOOKUP(L287,code!$G$4:$H$11,2,0)</f>
        <v>#N/A</v>
      </c>
    </row>
    <row r="288" customFormat="false" ht="15" hidden="false" customHeight="false" outlineLevel="0" collapsed="false">
      <c r="B288" s="4"/>
      <c r="C288" s="5"/>
      <c r="D288" s="6"/>
      <c r="E288" s="6"/>
      <c r="F288" s="6"/>
      <c r="G288" s="5"/>
      <c r="H288" s="6"/>
      <c r="I288" s="6"/>
      <c r="J288" s="6"/>
      <c r="K288" s="6"/>
      <c r="L288" s="4"/>
      <c r="M288" s="6"/>
      <c r="N288" s="6"/>
      <c r="O288" s="0" t="str">
        <f aca="false">IF(D288=0,"",VLOOKUP(D288,code!$A$3:$B$25,2,0))</f>
        <v/>
      </c>
      <c r="P288" s="0" t="e">
        <f aca="false">VLOOKUP(I288,code!$D$3:$E$22,2,0)</f>
        <v>#N/A</v>
      </c>
      <c r="Q288" s="7" t="e">
        <f aca="false">VLOOKUP(L288,code!$G$4:$H$11,2,0)</f>
        <v>#N/A</v>
      </c>
    </row>
    <row r="289" customFormat="false" ht="15" hidden="false" customHeight="false" outlineLevel="0" collapsed="false">
      <c r="B289" s="4"/>
      <c r="C289" s="5"/>
      <c r="D289" s="6"/>
      <c r="E289" s="6"/>
      <c r="F289" s="6"/>
      <c r="G289" s="5"/>
      <c r="H289" s="6"/>
      <c r="I289" s="6"/>
      <c r="J289" s="6"/>
      <c r="K289" s="6"/>
      <c r="L289" s="4"/>
      <c r="M289" s="6"/>
      <c r="N289" s="6"/>
      <c r="O289" s="0" t="str">
        <f aca="false">IF(D289=0,"",VLOOKUP(D289,code!$A$3:$B$25,2,0))</f>
        <v/>
      </c>
      <c r="P289" s="0" t="e">
        <f aca="false">VLOOKUP(I289,code!$D$3:$E$22,2,0)</f>
        <v>#N/A</v>
      </c>
      <c r="Q289" s="7" t="e">
        <f aca="false">VLOOKUP(L289,code!$G$4:$H$11,2,0)</f>
        <v>#N/A</v>
      </c>
    </row>
    <row r="290" customFormat="false" ht="15" hidden="false" customHeight="false" outlineLevel="0" collapsed="false">
      <c r="B290" s="4"/>
      <c r="C290" s="5"/>
      <c r="D290" s="6"/>
      <c r="E290" s="6"/>
      <c r="F290" s="6"/>
      <c r="G290" s="5"/>
      <c r="H290" s="6"/>
      <c r="I290" s="6"/>
      <c r="J290" s="6"/>
      <c r="K290" s="6"/>
      <c r="L290" s="4"/>
      <c r="M290" s="6"/>
      <c r="N290" s="6"/>
      <c r="O290" s="0" t="str">
        <f aca="false">IF(D290=0,"",VLOOKUP(D290,code!$A$3:$B$25,2,0))</f>
        <v/>
      </c>
      <c r="P290" s="0" t="e">
        <f aca="false">VLOOKUP(I290,code!$D$3:$E$22,2,0)</f>
        <v>#N/A</v>
      </c>
      <c r="Q290" s="7" t="e">
        <f aca="false">VLOOKUP(L290,code!$G$4:$H$11,2,0)</f>
        <v>#N/A</v>
      </c>
    </row>
    <row r="291" customFormat="false" ht="15" hidden="false" customHeight="false" outlineLevel="0" collapsed="false">
      <c r="B291" s="4"/>
      <c r="C291" s="5"/>
      <c r="D291" s="6"/>
      <c r="E291" s="6"/>
      <c r="F291" s="6"/>
      <c r="G291" s="5"/>
      <c r="H291" s="6"/>
      <c r="I291" s="6"/>
      <c r="J291" s="6"/>
      <c r="K291" s="6"/>
      <c r="L291" s="4"/>
      <c r="M291" s="6"/>
      <c r="N291" s="6"/>
      <c r="O291" s="0" t="str">
        <f aca="false">IF(D291=0,"",VLOOKUP(D291,code!$A$3:$B$25,2,0))</f>
        <v/>
      </c>
      <c r="P291" s="0" t="e">
        <f aca="false">VLOOKUP(I291,code!$D$3:$E$22,2,0)</f>
        <v>#N/A</v>
      </c>
      <c r="Q291" s="7" t="e">
        <f aca="false">VLOOKUP(L291,code!$G$4:$H$11,2,0)</f>
        <v>#N/A</v>
      </c>
    </row>
    <row r="292" customFormat="false" ht="15" hidden="false" customHeight="false" outlineLevel="0" collapsed="false">
      <c r="B292" s="4"/>
      <c r="C292" s="5"/>
      <c r="D292" s="6"/>
      <c r="E292" s="6"/>
      <c r="F292" s="6"/>
      <c r="G292" s="5"/>
      <c r="H292" s="6"/>
      <c r="I292" s="6"/>
      <c r="J292" s="6"/>
      <c r="K292" s="6"/>
      <c r="L292" s="4"/>
      <c r="M292" s="6"/>
      <c r="N292" s="6"/>
      <c r="O292" s="0" t="str">
        <f aca="false">IF(D292=0,"",VLOOKUP(D292,code!$A$3:$B$25,2,0))</f>
        <v/>
      </c>
      <c r="P292" s="0" t="e">
        <f aca="false">VLOOKUP(I292,code!$D$3:$E$22,2,0)</f>
        <v>#N/A</v>
      </c>
      <c r="Q292" s="7" t="e">
        <f aca="false">VLOOKUP(L292,code!$G$4:$H$11,2,0)</f>
        <v>#N/A</v>
      </c>
    </row>
    <row r="293" customFormat="false" ht="15" hidden="false" customHeight="false" outlineLevel="0" collapsed="false">
      <c r="B293" s="4"/>
      <c r="C293" s="5"/>
      <c r="D293" s="6"/>
      <c r="E293" s="6"/>
      <c r="F293" s="6"/>
      <c r="G293" s="5"/>
      <c r="H293" s="6"/>
      <c r="I293" s="6"/>
      <c r="J293" s="6"/>
      <c r="K293" s="6"/>
      <c r="L293" s="4"/>
      <c r="M293" s="6"/>
      <c r="N293" s="6"/>
      <c r="O293" s="0" t="str">
        <f aca="false">IF(D293=0,"",VLOOKUP(D293,code!$A$3:$B$25,2,0))</f>
        <v/>
      </c>
      <c r="P293" s="0" t="e">
        <f aca="false">VLOOKUP(I293,code!$D$3:$E$22,2,0)</f>
        <v>#N/A</v>
      </c>
      <c r="Q293" s="7" t="e">
        <f aca="false">VLOOKUP(L293,code!$G$4:$H$11,2,0)</f>
        <v>#N/A</v>
      </c>
    </row>
    <row r="294" customFormat="false" ht="15" hidden="false" customHeight="false" outlineLevel="0" collapsed="false">
      <c r="B294" s="4"/>
      <c r="C294" s="5"/>
      <c r="D294" s="6"/>
      <c r="E294" s="6"/>
      <c r="F294" s="6"/>
      <c r="G294" s="5"/>
      <c r="H294" s="6"/>
      <c r="I294" s="6"/>
      <c r="J294" s="6"/>
      <c r="K294" s="6"/>
      <c r="L294" s="4"/>
      <c r="M294" s="6"/>
      <c r="N294" s="6"/>
      <c r="O294" s="0" t="str">
        <f aca="false">IF(D294=0,"",VLOOKUP(D294,code!$A$3:$B$25,2,0))</f>
        <v/>
      </c>
      <c r="P294" s="0" t="e">
        <f aca="false">VLOOKUP(I294,code!$D$3:$E$22,2,0)</f>
        <v>#N/A</v>
      </c>
      <c r="Q294" s="7" t="e">
        <f aca="false">VLOOKUP(L294,code!$G$4:$H$11,2,0)</f>
        <v>#N/A</v>
      </c>
    </row>
    <row r="295" customFormat="false" ht="15" hidden="false" customHeight="false" outlineLevel="0" collapsed="false">
      <c r="B295" s="4"/>
      <c r="C295" s="5"/>
      <c r="D295" s="6"/>
      <c r="E295" s="6"/>
      <c r="F295" s="6"/>
      <c r="G295" s="5"/>
      <c r="H295" s="6"/>
      <c r="I295" s="6"/>
      <c r="J295" s="6"/>
      <c r="K295" s="6"/>
      <c r="L295" s="4"/>
      <c r="M295" s="6"/>
      <c r="N295" s="6"/>
      <c r="O295" s="0" t="str">
        <f aca="false">IF(D295=0,"",VLOOKUP(D295,code!$A$3:$B$25,2,0))</f>
        <v/>
      </c>
      <c r="P295" s="0" t="e">
        <f aca="false">VLOOKUP(I295,code!$D$3:$E$22,2,0)</f>
        <v>#N/A</v>
      </c>
      <c r="Q295" s="7" t="e">
        <f aca="false">VLOOKUP(L295,code!$G$4:$H$11,2,0)</f>
        <v>#N/A</v>
      </c>
    </row>
    <row r="296" customFormat="false" ht="15" hidden="false" customHeight="false" outlineLevel="0" collapsed="false">
      <c r="B296" s="4"/>
      <c r="C296" s="5"/>
      <c r="D296" s="6"/>
      <c r="E296" s="6"/>
      <c r="F296" s="6"/>
      <c r="G296" s="5"/>
      <c r="H296" s="6"/>
      <c r="I296" s="6"/>
      <c r="J296" s="6"/>
      <c r="K296" s="6"/>
      <c r="L296" s="4"/>
      <c r="M296" s="6"/>
      <c r="N296" s="6"/>
      <c r="O296" s="0" t="str">
        <f aca="false">IF(D296=0,"",VLOOKUP(D296,code!$A$3:$B$25,2,0))</f>
        <v/>
      </c>
      <c r="P296" s="0" t="e">
        <f aca="false">VLOOKUP(I296,code!$D$3:$E$22,2,0)</f>
        <v>#N/A</v>
      </c>
      <c r="Q296" s="7" t="e">
        <f aca="false">VLOOKUP(L296,code!$G$4:$H$11,2,0)</f>
        <v>#N/A</v>
      </c>
    </row>
    <row r="297" customFormat="false" ht="15" hidden="false" customHeight="false" outlineLevel="0" collapsed="false">
      <c r="B297" s="4"/>
      <c r="C297" s="5"/>
      <c r="D297" s="6"/>
      <c r="E297" s="6"/>
      <c r="F297" s="6"/>
      <c r="G297" s="5"/>
      <c r="H297" s="6"/>
      <c r="I297" s="6"/>
      <c r="J297" s="6"/>
      <c r="K297" s="6"/>
      <c r="L297" s="4"/>
      <c r="M297" s="6"/>
      <c r="N297" s="6"/>
      <c r="O297" s="0" t="str">
        <f aca="false">IF(D297=0,"",VLOOKUP(D297,code!$A$3:$B$25,2,0))</f>
        <v/>
      </c>
      <c r="P297" s="0" t="e">
        <f aca="false">VLOOKUP(I297,code!$D$3:$E$22,2,0)</f>
        <v>#N/A</v>
      </c>
      <c r="Q297" s="7" t="e">
        <f aca="false">VLOOKUP(L297,code!$G$4:$H$11,2,0)</f>
        <v>#N/A</v>
      </c>
    </row>
    <row r="298" customFormat="false" ht="15" hidden="false" customHeight="false" outlineLevel="0" collapsed="false">
      <c r="B298" s="4"/>
      <c r="C298" s="5"/>
      <c r="D298" s="6"/>
      <c r="E298" s="6"/>
      <c r="F298" s="6"/>
      <c r="G298" s="5"/>
      <c r="H298" s="6"/>
      <c r="I298" s="6"/>
      <c r="J298" s="6"/>
      <c r="K298" s="6"/>
      <c r="L298" s="4"/>
      <c r="M298" s="6"/>
      <c r="N298" s="6"/>
      <c r="O298" s="0" t="str">
        <f aca="false">IF(D298=0,"",VLOOKUP(D298,code!$A$3:$B$25,2,0))</f>
        <v/>
      </c>
      <c r="P298" s="0" t="e">
        <f aca="false">VLOOKUP(I298,code!$D$3:$E$22,2,0)</f>
        <v>#N/A</v>
      </c>
      <c r="Q298" s="7" t="e">
        <f aca="false">VLOOKUP(L298,code!$G$4:$H$11,2,0)</f>
        <v>#N/A</v>
      </c>
    </row>
    <row r="299" customFormat="false" ht="15" hidden="false" customHeight="false" outlineLevel="0" collapsed="false">
      <c r="B299" s="4"/>
      <c r="C299" s="5"/>
      <c r="D299" s="6"/>
      <c r="E299" s="6"/>
      <c r="F299" s="6"/>
      <c r="G299" s="5"/>
      <c r="H299" s="6"/>
      <c r="I299" s="6"/>
      <c r="J299" s="6"/>
      <c r="K299" s="6"/>
      <c r="L299" s="4"/>
      <c r="M299" s="6"/>
      <c r="N299" s="6"/>
      <c r="O299" s="0" t="str">
        <f aca="false">IF(D299=0,"",VLOOKUP(D299,code!$A$3:$B$25,2,0))</f>
        <v/>
      </c>
      <c r="P299" s="0" t="e">
        <f aca="false">VLOOKUP(I299,code!$D$3:$E$22,2,0)</f>
        <v>#N/A</v>
      </c>
      <c r="Q299" s="7" t="e">
        <f aca="false">VLOOKUP(L299,code!$G$4:$H$11,2,0)</f>
        <v>#N/A</v>
      </c>
    </row>
    <row r="300" customFormat="false" ht="15" hidden="false" customHeight="false" outlineLevel="0" collapsed="false">
      <c r="B300" s="4"/>
      <c r="C300" s="5"/>
      <c r="D300" s="6"/>
      <c r="E300" s="6"/>
      <c r="F300" s="6"/>
      <c r="G300" s="5"/>
      <c r="H300" s="6"/>
      <c r="I300" s="6"/>
      <c r="J300" s="6"/>
      <c r="K300" s="6"/>
      <c r="L300" s="4"/>
      <c r="M300" s="6"/>
      <c r="N300" s="6"/>
      <c r="O300" s="0" t="str">
        <f aca="false">IF(D300=0,"",VLOOKUP(D300,code!$A$3:$B$25,2,0))</f>
        <v/>
      </c>
      <c r="P300" s="0" t="e">
        <f aca="false">VLOOKUP(I300,code!$D$3:$E$22,2,0)</f>
        <v>#N/A</v>
      </c>
      <c r="Q300" s="7" t="e">
        <f aca="false">VLOOKUP(L300,code!$G$4:$H$11,2,0)</f>
        <v>#N/A</v>
      </c>
    </row>
    <row r="301" customFormat="false" ht="15" hidden="false" customHeight="false" outlineLevel="0" collapsed="false">
      <c r="B301" s="4"/>
      <c r="C301" s="5"/>
      <c r="D301" s="6"/>
      <c r="E301" s="6"/>
      <c r="F301" s="6"/>
      <c r="G301" s="5"/>
      <c r="H301" s="6"/>
      <c r="I301" s="6"/>
      <c r="J301" s="6"/>
      <c r="K301" s="6"/>
      <c r="L301" s="4"/>
      <c r="M301" s="6"/>
      <c r="N301" s="6"/>
      <c r="O301" s="0" t="str">
        <f aca="false">IF(D301=0,"",VLOOKUP(D301,code!$A$3:$B$25,2,0))</f>
        <v/>
      </c>
      <c r="P301" s="0" t="e">
        <f aca="false">VLOOKUP(I301,code!$D$3:$E$22,2,0)</f>
        <v>#N/A</v>
      </c>
      <c r="Q301" s="7" t="e">
        <f aca="false">VLOOKUP(L301,code!$G$4:$H$11,2,0)</f>
        <v>#N/A</v>
      </c>
    </row>
    <row r="302" customFormat="false" ht="15" hidden="false" customHeight="false" outlineLevel="0" collapsed="false">
      <c r="B302" s="4"/>
      <c r="C302" s="5"/>
      <c r="D302" s="6"/>
      <c r="E302" s="6"/>
      <c r="F302" s="6"/>
      <c r="G302" s="5"/>
      <c r="H302" s="6"/>
      <c r="I302" s="6"/>
      <c r="J302" s="6"/>
      <c r="K302" s="6"/>
      <c r="L302" s="4"/>
      <c r="M302" s="6"/>
      <c r="N302" s="6"/>
      <c r="O302" s="0" t="str">
        <f aca="false">IF(D302=0,"",VLOOKUP(D302,code!$A$3:$B$25,2,0))</f>
        <v/>
      </c>
      <c r="P302" s="0" t="e">
        <f aca="false">VLOOKUP(I302,code!$D$3:$E$22,2,0)</f>
        <v>#N/A</v>
      </c>
      <c r="Q302" s="7" t="e">
        <f aca="false">VLOOKUP(L302,code!$G$4:$H$11,2,0)</f>
        <v>#N/A</v>
      </c>
    </row>
    <row r="303" customFormat="false" ht="15" hidden="false" customHeight="false" outlineLevel="0" collapsed="false">
      <c r="B303" s="4"/>
      <c r="C303" s="5"/>
      <c r="D303" s="6"/>
      <c r="E303" s="6"/>
      <c r="F303" s="6"/>
      <c r="G303" s="5"/>
      <c r="H303" s="6"/>
      <c r="I303" s="6"/>
      <c r="J303" s="6"/>
      <c r="K303" s="6"/>
      <c r="L303" s="4"/>
      <c r="M303" s="6"/>
      <c r="N303" s="6"/>
      <c r="O303" s="0" t="str">
        <f aca="false">IF(D303=0,"",VLOOKUP(D303,code!$A$3:$B$25,2,0))</f>
        <v/>
      </c>
      <c r="P303" s="0" t="e">
        <f aca="false">VLOOKUP(I303,code!$D$3:$E$22,2,0)</f>
        <v>#N/A</v>
      </c>
      <c r="Q303" s="7" t="e">
        <f aca="false">VLOOKUP(L303,code!$G$4:$H$11,2,0)</f>
        <v>#N/A</v>
      </c>
    </row>
    <row r="304" customFormat="false" ht="15" hidden="false" customHeight="false" outlineLevel="0" collapsed="false">
      <c r="B304" s="4"/>
      <c r="C304" s="5"/>
      <c r="D304" s="6"/>
      <c r="E304" s="6"/>
      <c r="F304" s="6"/>
      <c r="G304" s="5"/>
      <c r="H304" s="6"/>
      <c r="I304" s="6"/>
      <c r="J304" s="6"/>
      <c r="K304" s="6"/>
      <c r="L304" s="4"/>
      <c r="M304" s="6"/>
      <c r="N304" s="6"/>
      <c r="O304" s="0" t="str">
        <f aca="false">IF(D304=0,"",VLOOKUP(D304,code!$A$3:$B$25,2,0))</f>
        <v/>
      </c>
      <c r="P304" s="0" t="e">
        <f aca="false">VLOOKUP(I304,code!$D$3:$E$22,2,0)</f>
        <v>#N/A</v>
      </c>
      <c r="Q304" s="7" t="e">
        <f aca="false">VLOOKUP(L304,code!$G$4:$H$11,2,0)</f>
        <v>#N/A</v>
      </c>
    </row>
    <row r="305" customFormat="false" ht="15" hidden="false" customHeight="false" outlineLevel="0" collapsed="false">
      <c r="B305" s="4"/>
      <c r="C305" s="5"/>
      <c r="D305" s="6"/>
      <c r="E305" s="6"/>
      <c r="F305" s="6"/>
      <c r="G305" s="5"/>
      <c r="H305" s="6"/>
      <c r="I305" s="6"/>
      <c r="J305" s="6"/>
      <c r="K305" s="6"/>
      <c r="L305" s="4"/>
      <c r="M305" s="6"/>
      <c r="N305" s="6"/>
      <c r="O305" s="0" t="str">
        <f aca="false">IF(D305=0,"",VLOOKUP(D305,code!$A$3:$B$25,2,0))</f>
        <v/>
      </c>
      <c r="P305" s="0" t="e">
        <f aca="false">VLOOKUP(I305,code!$D$3:$E$22,2,0)</f>
        <v>#N/A</v>
      </c>
      <c r="Q305" s="7" t="e">
        <f aca="false">VLOOKUP(L305,code!$G$4:$H$11,2,0)</f>
        <v>#N/A</v>
      </c>
    </row>
    <row r="306" customFormat="false" ht="15" hidden="false" customHeight="false" outlineLevel="0" collapsed="false">
      <c r="B306" s="4"/>
      <c r="C306" s="5"/>
      <c r="D306" s="6"/>
      <c r="E306" s="6"/>
      <c r="F306" s="6"/>
      <c r="G306" s="5"/>
      <c r="H306" s="6"/>
      <c r="I306" s="6"/>
      <c r="J306" s="6"/>
      <c r="K306" s="6"/>
      <c r="L306" s="4"/>
      <c r="M306" s="6"/>
      <c r="N306" s="6"/>
      <c r="O306" s="0" t="str">
        <f aca="false">IF(D306=0,"",VLOOKUP(D306,code!$A$3:$B$25,2,0))</f>
        <v/>
      </c>
      <c r="P306" s="0" t="e">
        <f aca="false">VLOOKUP(I306,code!$D$3:$E$22,2,0)</f>
        <v>#N/A</v>
      </c>
      <c r="Q306" s="7" t="e">
        <f aca="false">VLOOKUP(L306,code!$G$4:$H$11,2,0)</f>
        <v>#N/A</v>
      </c>
    </row>
    <row r="307" customFormat="false" ht="15" hidden="false" customHeight="false" outlineLevel="0" collapsed="false">
      <c r="B307" s="4"/>
      <c r="C307" s="5"/>
      <c r="D307" s="6"/>
      <c r="E307" s="6"/>
      <c r="F307" s="6"/>
      <c r="G307" s="5"/>
      <c r="H307" s="6"/>
      <c r="I307" s="6"/>
      <c r="J307" s="6"/>
      <c r="K307" s="6"/>
      <c r="L307" s="4"/>
      <c r="M307" s="6"/>
      <c r="N307" s="6"/>
      <c r="O307" s="0" t="str">
        <f aca="false">IF(D307=0,"",VLOOKUP(D307,code!$A$3:$B$25,2,0))</f>
        <v/>
      </c>
      <c r="P307" s="0" t="e">
        <f aca="false">VLOOKUP(I307,code!$D$3:$E$22,2,0)</f>
        <v>#N/A</v>
      </c>
      <c r="Q307" s="7" t="e">
        <f aca="false">VLOOKUP(L307,code!$G$4:$H$11,2,0)</f>
        <v>#N/A</v>
      </c>
    </row>
    <row r="308" customFormat="false" ht="15" hidden="false" customHeight="false" outlineLevel="0" collapsed="false">
      <c r="B308" s="4"/>
      <c r="C308" s="5"/>
      <c r="D308" s="6"/>
      <c r="E308" s="6"/>
      <c r="F308" s="6"/>
      <c r="G308" s="5"/>
      <c r="H308" s="6"/>
      <c r="I308" s="6"/>
      <c r="J308" s="6"/>
      <c r="K308" s="6"/>
      <c r="L308" s="4"/>
      <c r="M308" s="6"/>
      <c r="N308" s="6"/>
      <c r="O308" s="0" t="str">
        <f aca="false">IF(D308=0,"",VLOOKUP(D308,code!$A$3:$B$25,2,0))</f>
        <v/>
      </c>
      <c r="P308" s="0" t="e">
        <f aca="false">VLOOKUP(I308,code!$D$3:$E$22,2,0)</f>
        <v>#N/A</v>
      </c>
      <c r="Q308" s="7" t="e">
        <f aca="false">VLOOKUP(L308,code!$G$4:$H$11,2,0)</f>
        <v>#N/A</v>
      </c>
    </row>
    <row r="309" customFormat="false" ht="15" hidden="false" customHeight="false" outlineLevel="0" collapsed="false">
      <c r="B309" s="4"/>
      <c r="C309" s="5"/>
      <c r="D309" s="6"/>
      <c r="E309" s="6"/>
      <c r="F309" s="6"/>
      <c r="G309" s="5"/>
      <c r="H309" s="6"/>
      <c r="I309" s="6"/>
      <c r="J309" s="6"/>
      <c r="K309" s="6"/>
      <c r="L309" s="4"/>
      <c r="M309" s="6"/>
      <c r="N309" s="6"/>
      <c r="O309" s="0" t="str">
        <f aca="false">IF(D309=0,"",VLOOKUP(D309,code!$A$3:$B$25,2,0))</f>
        <v/>
      </c>
      <c r="P309" s="0" t="e">
        <f aca="false">VLOOKUP(I309,code!$D$3:$E$22,2,0)</f>
        <v>#N/A</v>
      </c>
      <c r="Q309" s="7" t="e">
        <f aca="false">VLOOKUP(L309,code!$G$4:$H$11,2,0)</f>
        <v>#N/A</v>
      </c>
    </row>
    <row r="310" customFormat="false" ht="15" hidden="false" customHeight="false" outlineLevel="0" collapsed="false">
      <c r="B310" s="4"/>
      <c r="C310" s="5"/>
      <c r="D310" s="6"/>
      <c r="E310" s="6"/>
      <c r="F310" s="6"/>
      <c r="G310" s="5"/>
      <c r="H310" s="6"/>
      <c r="I310" s="6"/>
      <c r="J310" s="6"/>
      <c r="K310" s="6"/>
      <c r="L310" s="4"/>
      <c r="M310" s="6"/>
      <c r="N310" s="6"/>
      <c r="O310" s="0" t="str">
        <f aca="false">IF(D310=0,"",VLOOKUP(D310,code!$A$3:$B$25,2,0))</f>
        <v/>
      </c>
      <c r="P310" s="0" t="e">
        <f aca="false">VLOOKUP(I310,code!$D$3:$E$22,2,0)</f>
        <v>#N/A</v>
      </c>
      <c r="Q310" s="7" t="e">
        <f aca="false">VLOOKUP(L310,code!$G$4:$H$11,2,0)</f>
        <v>#N/A</v>
      </c>
    </row>
    <row r="311" customFormat="false" ht="15" hidden="false" customHeight="false" outlineLevel="0" collapsed="false">
      <c r="B311" s="4"/>
      <c r="C311" s="5"/>
      <c r="D311" s="6"/>
      <c r="E311" s="6"/>
      <c r="F311" s="6"/>
      <c r="G311" s="5"/>
      <c r="H311" s="6"/>
      <c r="I311" s="6"/>
      <c r="J311" s="6"/>
      <c r="K311" s="6"/>
      <c r="L311" s="4"/>
      <c r="M311" s="6"/>
      <c r="N311" s="6"/>
      <c r="O311" s="0" t="str">
        <f aca="false">IF(D311=0,"",VLOOKUP(D311,code!$A$3:$B$25,2,0))</f>
        <v/>
      </c>
      <c r="P311" s="0" t="e">
        <f aca="false">VLOOKUP(I311,code!$D$3:$E$22,2,0)</f>
        <v>#N/A</v>
      </c>
      <c r="Q311" s="7" t="e">
        <f aca="false">VLOOKUP(L311,code!$G$4:$H$11,2,0)</f>
        <v>#N/A</v>
      </c>
    </row>
    <row r="312" customFormat="false" ht="15" hidden="false" customHeight="false" outlineLevel="0" collapsed="false">
      <c r="B312" s="4"/>
      <c r="C312" s="5"/>
      <c r="D312" s="6"/>
      <c r="E312" s="6"/>
      <c r="F312" s="6"/>
      <c r="G312" s="5"/>
      <c r="H312" s="6"/>
      <c r="I312" s="6"/>
      <c r="J312" s="6"/>
      <c r="K312" s="6"/>
      <c r="L312" s="4"/>
      <c r="M312" s="6"/>
      <c r="N312" s="6"/>
      <c r="O312" s="0" t="str">
        <f aca="false">IF(D312=0,"",VLOOKUP(D312,code!$A$3:$B$25,2,0))</f>
        <v/>
      </c>
      <c r="P312" s="0" t="e">
        <f aca="false">VLOOKUP(I312,code!$D$3:$E$22,2,0)</f>
        <v>#N/A</v>
      </c>
      <c r="Q312" s="7" t="e">
        <f aca="false">VLOOKUP(L312,code!$G$4:$H$11,2,0)</f>
        <v>#N/A</v>
      </c>
    </row>
    <row r="313" customFormat="false" ht="15" hidden="false" customHeight="false" outlineLevel="0" collapsed="false">
      <c r="B313" s="4"/>
      <c r="C313" s="5"/>
      <c r="D313" s="6"/>
      <c r="E313" s="6"/>
      <c r="F313" s="6"/>
      <c r="G313" s="5"/>
      <c r="H313" s="6"/>
      <c r="I313" s="6"/>
      <c r="J313" s="6"/>
      <c r="K313" s="6"/>
      <c r="L313" s="4"/>
      <c r="M313" s="6"/>
      <c r="N313" s="6"/>
      <c r="O313" s="0" t="str">
        <f aca="false">IF(D313=0,"",VLOOKUP(D313,code!$A$3:$B$25,2,0))</f>
        <v/>
      </c>
      <c r="P313" s="0" t="e">
        <f aca="false">VLOOKUP(I313,code!$D$3:$E$22,2,0)</f>
        <v>#N/A</v>
      </c>
      <c r="Q313" s="7" t="e">
        <f aca="false">VLOOKUP(L313,code!$G$4:$H$11,2,0)</f>
        <v>#N/A</v>
      </c>
    </row>
    <row r="314" customFormat="false" ht="15" hidden="false" customHeight="false" outlineLevel="0" collapsed="false">
      <c r="B314" s="4"/>
      <c r="C314" s="5"/>
      <c r="D314" s="6"/>
      <c r="E314" s="6"/>
      <c r="F314" s="6"/>
      <c r="G314" s="5"/>
      <c r="H314" s="6"/>
      <c r="I314" s="6"/>
      <c r="J314" s="6"/>
      <c r="K314" s="6"/>
      <c r="L314" s="4"/>
      <c r="M314" s="6"/>
      <c r="N314" s="6"/>
      <c r="O314" s="0" t="str">
        <f aca="false">IF(D314=0,"",VLOOKUP(D314,code!$A$3:$B$25,2,0))</f>
        <v/>
      </c>
      <c r="P314" s="0" t="e">
        <f aca="false">VLOOKUP(I314,code!$D$3:$E$22,2,0)</f>
        <v>#N/A</v>
      </c>
      <c r="Q314" s="7" t="e">
        <f aca="false">VLOOKUP(L314,code!$G$4:$H$11,2,0)</f>
        <v>#N/A</v>
      </c>
    </row>
    <row r="315" customFormat="false" ht="15" hidden="false" customHeight="false" outlineLevel="0" collapsed="false">
      <c r="B315" s="4"/>
      <c r="C315" s="5"/>
      <c r="D315" s="6"/>
      <c r="E315" s="6"/>
      <c r="F315" s="6"/>
      <c r="G315" s="5"/>
      <c r="H315" s="6"/>
      <c r="I315" s="6"/>
      <c r="J315" s="6"/>
      <c r="K315" s="6"/>
      <c r="L315" s="4"/>
      <c r="M315" s="6"/>
      <c r="N315" s="6"/>
      <c r="O315" s="0" t="str">
        <f aca="false">IF(D315=0,"",VLOOKUP(D315,code!$A$3:$B$25,2,0))</f>
        <v/>
      </c>
      <c r="P315" s="0" t="e">
        <f aca="false">VLOOKUP(I315,code!$D$3:$E$22,2,0)</f>
        <v>#N/A</v>
      </c>
      <c r="Q315" s="7" t="e">
        <f aca="false">VLOOKUP(L315,code!$G$4:$H$11,2,0)</f>
        <v>#N/A</v>
      </c>
    </row>
    <row r="316" customFormat="false" ht="15" hidden="false" customHeight="false" outlineLevel="0" collapsed="false">
      <c r="B316" s="4"/>
      <c r="C316" s="5"/>
      <c r="D316" s="6"/>
      <c r="E316" s="6"/>
      <c r="F316" s="6"/>
      <c r="G316" s="5"/>
      <c r="H316" s="6"/>
      <c r="I316" s="6"/>
      <c r="J316" s="6"/>
      <c r="K316" s="6"/>
      <c r="L316" s="4"/>
      <c r="M316" s="6"/>
      <c r="N316" s="6"/>
      <c r="O316" s="0" t="str">
        <f aca="false">IF(D316=0,"",VLOOKUP(D316,code!$A$3:$B$25,2,0))</f>
        <v/>
      </c>
      <c r="P316" s="0" t="e">
        <f aca="false">VLOOKUP(I316,code!$D$3:$E$22,2,0)</f>
        <v>#N/A</v>
      </c>
      <c r="Q316" s="7" t="e">
        <f aca="false">VLOOKUP(L316,code!$G$4:$H$11,2,0)</f>
        <v>#N/A</v>
      </c>
    </row>
    <row r="317" customFormat="false" ht="15" hidden="false" customHeight="false" outlineLevel="0" collapsed="false">
      <c r="B317" s="4"/>
      <c r="C317" s="5"/>
      <c r="D317" s="6"/>
      <c r="E317" s="6"/>
      <c r="F317" s="6"/>
      <c r="G317" s="5"/>
      <c r="H317" s="6"/>
      <c r="I317" s="6"/>
      <c r="J317" s="6"/>
      <c r="K317" s="6"/>
      <c r="L317" s="4"/>
      <c r="M317" s="6"/>
      <c r="N317" s="6"/>
      <c r="O317" s="0" t="str">
        <f aca="false">IF(D317=0,"",VLOOKUP(D317,code!$A$3:$B$25,2,0))</f>
        <v/>
      </c>
      <c r="P317" s="0" t="e">
        <f aca="false">VLOOKUP(I317,code!$D$3:$E$22,2,0)</f>
        <v>#N/A</v>
      </c>
      <c r="Q317" s="7" t="e">
        <f aca="false">VLOOKUP(L317,code!$G$4:$H$11,2,0)</f>
        <v>#N/A</v>
      </c>
    </row>
    <row r="318" customFormat="false" ht="15" hidden="false" customHeight="false" outlineLevel="0" collapsed="false">
      <c r="B318" s="4"/>
      <c r="C318" s="5"/>
      <c r="D318" s="6"/>
      <c r="E318" s="6"/>
      <c r="F318" s="6"/>
      <c r="G318" s="5"/>
      <c r="H318" s="6"/>
      <c r="I318" s="6"/>
      <c r="J318" s="6"/>
      <c r="K318" s="6"/>
      <c r="L318" s="4"/>
      <c r="M318" s="6"/>
      <c r="N318" s="6"/>
      <c r="O318" s="0" t="str">
        <f aca="false">IF(D318=0,"",VLOOKUP(D318,code!$A$3:$B$25,2,0))</f>
        <v/>
      </c>
      <c r="P318" s="0" t="e">
        <f aca="false">VLOOKUP(I318,code!$D$3:$E$22,2,0)</f>
        <v>#N/A</v>
      </c>
      <c r="Q318" s="7" t="e">
        <f aca="false">VLOOKUP(L318,code!$G$4:$H$11,2,0)</f>
        <v>#N/A</v>
      </c>
    </row>
    <row r="319" customFormat="false" ht="15" hidden="false" customHeight="false" outlineLevel="0" collapsed="false">
      <c r="B319" s="4"/>
      <c r="C319" s="5"/>
      <c r="D319" s="6"/>
      <c r="E319" s="6"/>
      <c r="F319" s="6"/>
      <c r="G319" s="5"/>
      <c r="H319" s="6"/>
      <c r="I319" s="6"/>
      <c r="J319" s="6"/>
      <c r="K319" s="6"/>
      <c r="L319" s="4"/>
      <c r="M319" s="6"/>
      <c r="N319" s="6"/>
      <c r="O319" s="0" t="str">
        <f aca="false">IF(D319=0,"",VLOOKUP(D319,code!$A$3:$B$25,2,0))</f>
        <v/>
      </c>
      <c r="P319" s="0" t="e">
        <f aca="false">VLOOKUP(I319,code!$D$3:$E$22,2,0)</f>
        <v>#N/A</v>
      </c>
      <c r="Q319" s="7" t="e">
        <f aca="false">VLOOKUP(L319,code!$G$4:$H$11,2,0)</f>
        <v>#N/A</v>
      </c>
    </row>
    <row r="320" customFormat="false" ht="15" hidden="false" customHeight="false" outlineLevel="0" collapsed="false">
      <c r="B320" s="4"/>
      <c r="C320" s="5"/>
      <c r="D320" s="6"/>
      <c r="E320" s="6"/>
      <c r="F320" s="6"/>
      <c r="G320" s="5"/>
      <c r="H320" s="6"/>
      <c r="I320" s="6"/>
      <c r="J320" s="6"/>
      <c r="K320" s="6"/>
      <c r="L320" s="4"/>
      <c r="M320" s="6"/>
      <c r="N320" s="6"/>
      <c r="O320" s="0" t="str">
        <f aca="false">IF(D320=0,"",VLOOKUP(D320,code!$A$3:$B$25,2,0))</f>
        <v/>
      </c>
      <c r="P320" s="0" t="e">
        <f aca="false">VLOOKUP(I320,code!$D$3:$E$22,2,0)</f>
        <v>#N/A</v>
      </c>
      <c r="Q320" s="7" t="e">
        <f aca="false">VLOOKUP(L320,code!$G$4:$H$11,2,0)</f>
        <v>#N/A</v>
      </c>
    </row>
    <row r="321" customFormat="false" ht="15" hidden="false" customHeight="false" outlineLevel="0" collapsed="false">
      <c r="B321" s="4"/>
      <c r="C321" s="5"/>
      <c r="D321" s="6"/>
      <c r="E321" s="6"/>
      <c r="F321" s="6"/>
      <c r="G321" s="5"/>
      <c r="H321" s="6"/>
      <c r="I321" s="6"/>
      <c r="J321" s="6"/>
      <c r="K321" s="6"/>
      <c r="L321" s="4"/>
      <c r="M321" s="6"/>
      <c r="N321" s="6"/>
      <c r="O321" s="0" t="str">
        <f aca="false">IF(D321=0,"",VLOOKUP(D321,code!$A$3:$B$25,2,0))</f>
        <v/>
      </c>
      <c r="P321" s="0" t="e">
        <f aca="false">VLOOKUP(I321,code!$D$3:$E$22,2,0)</f>
        <v>#N/A</v>
      </c>
      <c r="Q321" s="7" t="e">
        <f aca="false">VLOOKUP(L321,code!$G$4:$H$11,2,0)</f>
        <v>#N/A</v>
      </c>
    </row>
    <row r="322" customFormat="false" ht="15" hidden="false" customHeight="false" outlineLevel="0" collapsed="false">
      <c r="B322" s="4"/>
      <c r="C322" s="5"/>
      <c r="D322" s="6"/>
      <c r="E322" s="6"/>
      <c r="F322" s="6"/>
      <c r="G322" s="5"/>
      <c r="H322" s="6"/>
      <c r="I322" s="6"/>
      <c r="J322" s="6"/>
      <c r="K322" s="6"/>
      <c r="L322" s="4"/>
      <c r="M322" s="6"/>
      <c r="N322" s="6"/>
      <c r="O322" s="0" t="str">
        <f aca="false">IF(D322=0,"",VLOOKUP(D322,code!$A$3:$B$25,2,0))</f>
        <v/>
      </c>
      <c r="P322" s="0" t="e">
        <f aca="false">VLOOKUP(I322,code!$D$3:$E$22,2,0)</f>
        <v>#N/A</v>
      </c>
      <c r="Q322" s="7" t="e">
        <f aca="false">VLOOKUP(L322,code!$G$4:$H$11,2,0)</f>
        <v>#N/A</v>
      </c>
    </row>
    <row r="323" customFormat="false" ht="15" hidden="false" customHeight="false" outlineLevel="0" collapsed="false">
      <c r="B323" s="4"/>
      <c r="C323" s="5"/>
      <c r="D323" s="6"/>
      <c r="E323" s="6"/>
      <c r="F323" s="6"/>
      <c r="G323" s="5"/>
      <c r="H323" s="6"/>
      <c r="I323" s="6"/>
      <c r="J323" s="6"/>
      <c r="K323" s="6"/>
      <c r="L323" s="4"/>
      <c r="M323" s="6"/>
      <c r="N323" s="6"/>
      <c r="O323" s="0" t="str">
        <f aca="false">IF(D323=0,"",VLOOKUP(D323,code!$A$3:$B$25,2,0))</f>
        <v/>
      </c>
      <c r="P323" s="0" t="e">
        <f aca="false">VLOOKUP(I323,code!$D$3:$E$22,2,0)</f>
        <v>#N/A</v>
      </c>
      <c r="Q323" s="7" t="e">
        <f aca="false">VLOOKUP(L323,code!$G$4:$H$11,2,0)</f>
        <v>#N/A</v>
      </c>
    </row>
    <row r="324" customFormat="false" ht="15" hidden="false" customHeight="false" outlineLevel="0" collapsed="false">
      <c r="B324" s="4"/>
      <c r="C324" s="5"/>
      <c r="D324" s="6"/>
      <c r="E324" s="6"/>
      <c r="F324" s="6"/>
      <c r="G324" s="5"/>
      <c r="H324" s="6"/>
      <c r="I324" s="6"/>
      <c r="J324" s="6"/>
      <c r="K324" s="6"/>
      <c r="L324" s="4"/>
      <c r="M324" s="6"/>
      <c r="N324" s="6"/>
      <c r="O324" s="0" t="str">
        <f aca="false">IF(D324=0,"",VLOOKUP(D324,code!$A$3:$B$25,2,0))</f>
        <v/>
      </c>
      <c r="P324" s="0" t="e">
        <f aca="false">VLOOKUP(I324,code!$D$3:$E$22,2,0)</f>
        <v>#N/A</v>
      </c>
      <c r="Q324" s="7" t="e">
        <f aca="false">VLOOKUP(L324,code!$G$4:$H$11,2,0)</f>
        <v>#N/A</v>
      </c>
    </row>
    <row r="325" customFormat="false" ht="15" hidden="false" customHeight="false" outlineLevel="0" collapsed="false">
      <c r="B325" s="4"/>
      <c r="C325" s="5"/>
      <c r="D325" s="6"/>
      <c r="E325" s="6"/>
      <c r="F325" s="6"/>
      <c r="G325" s="5"/>
      <c r="H325" s="6"/>
      <c r="I325" s="6"/>
      <c r="J325" s="6"/>
      <c r="K325" s="6"/>
      <c r="L325" s="4"/>
      <c r="M325" s="6"/>
      <c r="N325" s="6"/>
      <c r="O325" s="0" t="str">
        <f aca="false">IF(D325=0,"",VLOOKUP(D325,code!$A$3:$B$25,2,0))</f>
        <v/>
      </c>
      <c r="P325" s="0" t="e">
        <f aca="false">VLOOKUP(I325,code!$D$3:$E$22,2,0)</f>
        <v>#N/A</v>
      </c>
      <c r="Q325" s="7" t="e">
        <f aca="false">VLOOKUP(L325,code!$G$4:$H$11,2,0)</f>
        <v>#N/A</v>
      </c>
    </row>
    <row r="326" customFormat="false" ht="15" hidden="false" customHeight="false" outlineLevel="0" collapsed="false">
      <c r="B326" s="4"/>
      <c r="C326" s="5"/>
      <c r="D326" s="6"/>
      <c r="E326" s="6"/>
      <c r="F326" s="6"/>
      <c r="G326" s="5"/>
      <c r="H326" s="6"/>
      <c r="I326" s="6"/>
      <c r="J326" s="6"/>
      <c r="K326" s="6"/>
      <c r="L326" s="4"/>
      <c r="M326" s="6"/>
      <c r="N326" s="6"/>
      <c r="O326" s="0" t="str">
        <f aca="false">IF(D326=0,"",VLOOKUP(D326,code!$A$3:$B$25,2,0))</f>
        <v/>
      </c>
      <c r="P326" s="0" t="e">
        <f aca="false">VLOOKUP(I326,code!$D$3:$E$22,2,0)</f>
        <v>#N/A</v>
      </c>
      <c r="Q326" s="7" t="e">
        <f aca="false">VLOOKUP(L326,code!$G$4:$H$11,2,0)</f>
        <v>#N/A</v>
      </c>
    </row>
    <row r="327" customFormat="false" ht="15" hidden="false" customHeight="false" outlineLevel="0" collapsed="false">
      <c r="B327" s="4"/>
      <c r="C327" s="5"/>
      <c r="D327" s="6"/>
      <c r="E327" s="6"/>
      <c r="F327" s="6"/>
      <c r="G327" s="5"/>
      <c r="H327" s="6"/>
      <c r="I327" s="6"/>
      <c r="J327" s="6"/>
      <c r="K327" s="6"/>
      <c r="L327" s="4"/>
      <c r="M327" s="6"/>
      <c r="N327" s="6"/>
      <c r="O327" s="0" t="str">
        <f aca="false">IF(D327=0,"",VLOOKUP(D327,code!$A$3:$B$25,2,0))</f>
        <v/>
      </c>
      <c r="P327" s="0" t="e">
        <f aca="false">VLOOKUP(I327,code!$D$3:$E$22,2,0)</f>
        <v>#N/A</v>
      </c>
      <c r="Q327" s="7" t="e">
        <f aca="false">VLOOKUP(L327,code!$G$4:$H$11,2,0)</f>
        <v>#N/A</v>
      </c>
    </row>
    <row r="328" customFormat="false" ht="15" hidden="false" customHeight="false" outlineLevel="0" collapsed="false">
      <c r="B328" s="4"/>
      <c r="C328" s="5"/>
      <c r="D328" s="6"/>
      <c r="E328" s="6"/>
      <c r="F328" s="6"/>
      <c r="G328" s="5"/>
      <c r="H328" s="6"/>
      <c r="I328" s="6"/>
      <c r="J328" s="6"/>
      <c r="K328" s="6"/>
      <c r="L328" s="4"/>
      <c r="M328" s="6"/>
      <c r="N328" s="6"/>
      <c r="O328" s="0" t="str">
        <f aca="false">IF(D328=0,"",VLOOKUP(D328,code!$A$3:$B$25,2,0))</f>
        <v/>
      </c>
      <c r="P328" s="0" t="e">
        <f aca="false">VLOOKUP(I328,code!$D$3:$E$22,2,0)</f>
        <v>#N/A</v>
      </c>
      <c r="Q328" s="7" t="e">
        <f aca="false">VLOOKUP(L328,code!$G$4:$H$11,2,0)</f>
        <v>#N/A</v>
      </c>
    </row>
    <row r="329" customFormat="false" ht="15" hidden="false" customHeight="false" outlineLevel="0" collapsed="false">
      <c r="B329" s="4"/>
      <c r="C329" s="5"/>
      <c r="D329" s="6"/>
      <c r="E329" s="6"/>
      <c r="F329" s="6"/>
      <c r="G329" s="5"/>
      <c r="H329" s="6"/>
      <c r="I329" s="6"/>
      <c r="J329" s="6"/>
      <c r="K329" s="6"/>
      <c r="L329" s="4"/>
      <c r="M329" s="6"/>
      <c r="N329" s="6"/>
      <c r="O329" s="0" t="str">
        <f aca="false">IF(D329=0,"",VLOOKUP(D329,code!$A$3:$B$25,2,0))</f>
        <v/>
      </c>
      <c r="P329" s="0" t="e">
        <f aca="false">VLOOKUP(I329,code!$D$3:$E$22,2,0)</f>
        <v>#N/A</v>
      </c>
      <c r="Q329" s="7" t="e">
        <f aca="false">VLOOKUP(L329,code!$G$4:$H$11,2,0)</f>
        <v>#N/A</v>
      </c>
    </row>
    <row r="330" customFormat="false" ht="15" hidden="false" customHeight="false" outlineLevel="0" collapsed="false">
      <c r="B330" s="4"/>
      <c r="C330" s="5"/>
      <c r="D330" s="6"/>
      <c r="E330" s="6"/>
      <c r="F330" s="6"/>
      <c r="G330" s="5"/>
      <c r="H330" s="6"/>
      <c r="I330" s="6"/>
      <c r="J330" s="6"/>
      <c r="K330" s="6"/>
      <c r="L330" s="4"/>
      <c r="M330" s="6"/>
      <c r="N330" s="6"/>
      <c r="O330" s="0" t="str">
        <f aca="false">IF(D330=0,"",VLOOKUP(D330,code!$A$3:$B$25,2,0))</f>
        <v/>
      </c>
      <c r="P330" s="0" t="e">
        <f aca="false">VLOOKUP(I330,code!$D$3:$E$22,2,0)</f>
        <v>#N/A</v>
      </c>
      <c r="Q330" s="7" t="e">
        <f aca="false">VLOOKUP(L330,code!$G$4:$H$11,2,0)</f>
        <v>#N/A</v>
      </c>
    </row>
    <row r="331" customFormat="false" ht="15" hidden="false" customHeight="false" outlineLevel="0" collapsed="false">
      <c r="B331" s="4"/>
      <c r="C331" s="5"/>
      <c r="D331" s="6"/>
      <c r="E331" s="6"/>
      <c r="F331" s="6"/>
      <c r="G331" s="5"/>
      <c r="H331" s="6"/>
      <c r="I331" s="6"/>
      <c r="J331" s="6"/>
      <c r="K331" s="6"/>
      <c r="L331" s="4"/>
      <c r="M331" s="6"/>
      <c r="N331" s="6"/>
      <c r="O331" s="0" t="str">
        <f aca="false">IF(D331=0,"",VLOOKUP(D331,code!$A$3:$B$25,2,0))</f>
        <v/>
      </c>
      <c r="P331" s="0" t="e">
        <f aca="false">VLOOKUP(I331,code!$D$3:$E$22,2,0)</f>
        <v>#N/A</v>
      </c>
      <c r="Q331" s="7" t="e">
        <f aca="false">VLOOKUP(L331,code!$G$4:$H$11,2,0)</f>
        <v>#N/A</v>
      </c>
    </row>
    <row r="332" customFormat="false" ht="15" hidden="false" customHeight="false" outlineLevel="0" collapsed="false">
      <c r="B332" s="4"/>
      <c r="C332" s="5"/>
      <c r="D332" s="6"/>
      <c r="E332" s="6"/>
      <c r="F332" s="6"/>
      <c r="G332" s="5"/>
      <c r="H332" s="6"/>
      <c r="I332" s="6"/>
      <c r="J332" s="6"/>
      <c r="K332" s="6"/>
      <c r="L332" s="4"/>
      <c r="M332" s="6"/>
      <c r="N332" s="6"/>
      <c r="O332" s="0" t="str">
        <f aca="false">IF(D332=0,"",VLOOKUP(D332,code!$A$3:$B$25,2,0))</f>
        <v/>
      </c>
      <c r="P332" s="0" t="e">
        <f aca="false">VLOOKUP(I332,code!$D$3:$E$22,2,0)</f>
        <v>#N/A</v>
      </c>
      <c r="Q332" s="7" t="e">
        <f aca="false">VLOOKUP(L332,code!$G$4:$H$11,2,0)</f>
        <v>#N/A</v>
      </c>
    </row>
    <row r="333" customFormat="false" ht="15" hidden="false" customHeight="false" outlineLevel="0" collapsed="false">
      <c r="B333" s="4"/>
      <c r="C333" s="5"/>
      <c r="D333" s="6"/>
      <c r="E333" s="6"/>
      <c r="F333" s="6"/>
      <c r="G333" s="5"/>
      <c r="H333" s="6"/>
      <c r="I333" s="6"/>
      <c r="J333" s="6"/>
      <c r="K333" s="6"/>
      <c r="L333" s="4"/>
      <c r="M333" s="6"/>
      <c r="N333" s="6"/>
      <c r="O333" s="0" t="str">
        <f aca="false">IF(D333=0,"",VLOOKUP(D333,code!$A$3:$B$25,2,0))</f>
        <v/>
      </c>
      <c r="P333" s="0" t="e">
        <f aca="false">VLOOKUP(I333,code!$D$3:$E$22,2,0)</f>
        <v>#N/A</v>
      </c>
      <c r="Q333" s="7" t="e">
        <f aca="false">VLOOKUP(L333,code!$G$4:$H$11,2,0)</f>
        <v>#N/A</v>
      </c>
    </row>
    <row r="334" customFormat="false" ht="15" hidden="false" customHeight="false" outlineLevel="0" collapsed="false">
      <c r="B334" s="4"/>
      <c r="C334" s="5"/>
      <c r="D334" s="6"/>
      <c r="E334" s="6"/>
      <c r="F334" s="6"/>
      <c r="G334" s="5"/>
      <c r="H334" s="6"/>
      <c r="I334" s="6"/>
      <c r="J334" s="6"/>
      <c r="K334" s="6"/>
      <c r="L334" s="4"/>
      <c r="M334" s="6"/>
      <c r="N334" s="6"/>
      <c r="O334" s="0" t="str">
        <f aca="false">IF(D334=0,"",VLOOKUP(D334,code!$A$3:$B$25,2,0))</f>
        <v/>
      </c>
      <c r="P334" s="0" t="e">
        <f aca="false">VLOOKUP(I334,code!$D$3:$E$22,2,0)</f>
        <v>#N/A</v>
      </c>
      <c r="Q334" s="7" t="e">
        <f aca="false">VLOOKUP(L334,code!$G$4:$H$11,2,0)</f>
        <v>#N/A</v>
      </c>
    </row>
    <row r="335" customFormat="false" ht="15" hidden="false" customHeight="false" outlineLevel="0" collapsed="false">
      <c r="B335" s="4"/>
      <c r="C335" s="5"/>
      <c r="D335" s="6"/>
      <c r="E335" s="6"/>
      <c r="F335" s="6"/>
      <c r="G335" s="5"/>
      <c r="H335" s="6"/>
      <c r="I335" s="6"/>
      <c r="J335" s="6"/>
      <c r="K335" s="6"/>
      <c r="L335" s="4"/>
      <c r="M335" s="6"/>
      <c r="N335" s="6"/>
      <c r="O335" s="0" t="str">
        <f aca="false">IF(D335=0,"",VLOOKUP(D335,code!$A$3:$B$25,2,0))</f>
        <v/>
      </c>
      <c r="P335" s="0" t="e">
        <f aca="false">VLOOKUP(I335,code!$D$3:$E$22,2,0)</f>
        <v>#N/A</v>
      </c>
      <c r="Q335" s="7" t="e">
        <f aca="false">VLOOKUP(L335,code!$G$4:$H$11,2,0)</f>
        <v>#N/A</v>
      </c>
    </row>
    <row r="336" customFormat="false" ht="15" hidden="false" customHeight="false" outlineLevel="0" collapsed="false">
      <c r="B336" s="4"/>
      <c r="C336" s="5"/>
      <c r="D336" s="6"/>
      <c r="E336" s="6"/>
      <c r="F336" s="6"/>
      <c r="G336" s="5"/>
      <c r="H336" s="6"/>
      <c r="I336" s="6"/>
      <c r="J336" s="6"/>
      <c r="K336" s="6"/>
      <c r="L336" s="4"/>
      <c r="M336" s="6"/>
      <c r="N336" s="6"/>
      <c r="O336" s="0" t="str">
        <f aca="false">IF(D336=0,"",VLOOKUP(D336,code!$A$3:$B$25,2,0))</f>
        <v/>
      </c>
      <c r="P336" s="0" t="e">
        <f aca="false">VLOOKUP(I336,code!$D$3:$E$22,2,0)</f>
        <v>#N/A</v>
      </c>
      <c r="Q336" s="7" t="e">
        <f aca="false">VLOOKUP(L336,code!$G$4:$H$11,2,0)</f>
        <v>#N/A</v>
      </c>
    </row>
    <row r="337" customFormat="false" ht="15" hidden="false" customHeight="false" outlineLevel="0" collapsed="false">
      <c r="B337" s="4"/>
      <c r="C337" s="5"/>
      <c r="D337" s="6"/>
      <c r="E337" s="6"/>
      <c r="F337" s="6"/>
      <c r="G337" s="5"/>
      <c r="H337" s="6"/>
      <c r="I337" s="6"/>
      <c r="J337" s="6"/>
      <c r="K337" s="6"/>
      <c r="L337" s="4"/>
      <c r="M337" s="6"/>
      <c r="N337" s="6"/>
      <c r="O337" s="0" t="str">
        <f aca="false">IF(D337=0,"",VLOOKUP(D337,code!$A$3:$B$25,2,0))</f>
        <v/>
      </c>
      <c r="P337" s="0" t="e">
        <f aca="false">VLOOKUP(I337,code!$D$3:$E$22,2,0)</f>
        <v>#N/A</v>
      </c>
      <c r="Q337" s="7" t="e">
        <f aca="false">VLOOKUP(L337,code!$G$4:$H$11,2,0)</f>
        <v>#N/A</v>
      </c>
    </row>
    <row r="338" customFormat="false" ht="15" hidden="false" customHeight="false" outlineLevel="0" collapsed="false">
      <c r="B338" s="4"/>
      <c r="C338" s="5"/>
      <c r="D338" s="6"/>
      <c r="E338" s="6"/>
      <c r="F338" s="6"/>
      <c r="G338" s="5"/>
      <c r="H338" s="6"/>
      <c r="I338" s="6"/>
      <c r="J338" s="6"/>
      <c r="K338" s="6"/>
      <c r="L338" s="4"/>
      <c r="M338" s="6"/>
      <c r="N338" s="6"/>
      <c r="O338" s="0" t="str">
        <f aca="false">IF(D338=0,"",VLOOKUP(D338,code!$A$3:$B$25,2,0))</f>
        <v/>
      </c>
      <c r="P338" s="0" t="e">
        <f aca="false">VLOOKUP(I338,code!$D$3:$E$22,2,0)</f>
        <v>#N/A</v>
      </c>
      <c r="Q338" s="7" t="e">
        <f aca="false">VLOOKUP(L338,code!$G$4:$H$11,2,0)</f>
        <v>#N/A</v>
      </c>
    </row>
    <row r="339" customFormat="false" ht="15" hidden="false" customHeight="false" outlineLevel="0" collapsed="false">
      <c r="B339" s="4"/>
      <c r="C339" s="5"/>
      <c r="D339" s="6"/>
      <c r="E339" s="6"/>
      <c r="F339" s="6"/>
      <c r="G339" s="5"/>
      <c r="H339" s="6"/>
      <c r="I339" s="6"/>
      <c r="J339" s="6"/>
      <c r="K339" s="6"/>
      <c r="L339" s="4"/>
      <c r="M339" s="6"/>
      <c r="N339" s="6"/>
      <c r="O339" s="0" t="str">
        <f aca="false">IF(D339=0,"",VLOOKUP(D339,code!$A$3:$B$25,2,0))</f>
        <v/>
      </c>
      <c r="P339" s="0" t="e">
        <f aca="false">VLOOKUP(I339,code!$D$3:$E$22,2,0)</f>
        <v>#N/A</v>
      </c>
      <c r="Q339" s="7" t="e">
        <f aca="false">VLOOKUP(L339,code!$G$4:$H$11,2,0)</f>
        <v>#N/A</v>
      </c>
    </row>
    <row r="340" customFormat="false" ht="15" hidden="false" customHeight="false" outlineLevel="0" collapsed="false">
      <c r="B340" s="4"/>
      <c r="C340" s="5"/>
      <c r="D340" s="6"/>
      <c r="E340" s="6"/>
      <c r="F340" s="6"/>
      <c r="G340" s="5"/>
      <c r="H340" s="6"/>
      <c r="I340" s="6"/>
      <c r="J340" s="6"/>
      <c r="K340" s="6"/>
      <c r="L340" s="4"/>
      <c r="M340" s="6"/>
      <c r="N340" s="6"/>
      <c r="O340" s="0" t="str">
        <f aca="false">IF(D340=0,"",VLOOKUP(D340,code!$A$3:$B$25,2,0))</f>
        <v/>
      </c>
      <c r="P340" s="0" t="e">
        <f aca="false">VLOOKUP(I340,code!$D$3:$E$22,2,0)</f>
        <v>#N/A</v>
      </c>
      <c r="Q340" s="7" t="e">
        <f aca="false">VLOOKUP(L340,code!$G$4:$H$11,2,0)</f>
        <v>#N/A</v>
      </c>
    </row>
    <row r="341" customFormat="false" ht="15" hidden="false" customHeight="false" outlineLevel="0" collapsed="false">
      <c r="B341" s="4"/>
      <c r="C341" s="5"/>
      <c r="D341" s="6"/>
      <c r="E341" s="6"/>
      <c r="F341" s="6"/>
      <c r="G341" s="5"/>
      <c r="H341" s="6"/>
      <c r="I341" s="6"/>
      <c r="J341" s="6"/>
      <c r="K341" s="6"/>
      <c r="L341" s="4"/>
      <c r="M341" s="6"/>
      <c r="N341" s="6"/>
      <c r="O341" s="0" t="str">
        <f aca="false">IF(D341=0,"",VLOOKUP(D341,code!$A$3:$B$25,2,0))</f>
        <v/>
      </c>
      <c r="P341" s="0" t="e">
        <f aca="false">VLOOKUP(I341,code!$D$3:$E$22,2,0)</f>
        <v>#N/A</v>
      </c>
      <c r="Q341" s="7" t="e">
        <f aca="false">VLOOKUP(L341,code!$G$4:$H$11,2,0)</f>
        <v>#N/A</v>
      </c>
    </row>
    <row r="342" customFormat="false" ht="15" hidden="false" customHeight="false" outlineLevel="0" collapsed="false">
      <c r="B342" s="4"/>
      <c r="C342" s="5"/>
      <c r="D342" s="6"/>
      <c r="E342" s="6"/>
      <c r="F342" s="6"/>
      <c r="G342" s="5"/>
      <c r="H342" s="6"/>
      <c r="I342" s="6"/>
      <c r="J342" s="6"/>
      <c r="K342" s="6"/>
      <c r="L342" s="4"/>
      <c r="M342" s="6"/>
      <c r="N342" s="6"/>
      <c r="O342" s="0" t="str">
        <f aca="false">IF(D342=0,"",VLOOKUP(D342,code!$A$3:$B$25,2,0))</f>
        <v/>
      </c>
      <c r="P342" s="0" t="e">
        <f aca="false">VLOOKUP(I342,code!$D$3:$E$22,2,0)</f>
        <v>#N/A</v>
      </c>
      <c r="Q342" s="7" t="e">
        <f aca="false">VLOOKUP(L342,code!$G$4:$H$11,2,0)</f>
        <v>#N/A</v>
      </c>
    </row>
    <row r="343" customFormat="false" ht="15" hidden="false" customHeight="false" outlineLevel="0" collapsed="false">
      <c r="B343" s="4"/>
      <c r="C343" s="5"/>
      <c r="D343" s="6"/>
      <c r="E343" s="6"/>
      <c r="F343" s="6"/>
      <c r="G343" s="5"/>
      <c r="H343" s="6"/>
      <c r="I343" s="6"/>
      <c r="J343" s="6"/>
      <c r="K343" s="6"/>
      <c r="L343" s="4"/>
      <c r="M343" s="6"/>
      <c r="N343" s="6"/>
      <c r="O343" s="0" t="str">
        <f aca="false">IF(D343=0,"",VLOOKUP(D343,code!$A$3:$B$25,2,0))</f>
        <v/>
      </c>
      <c r="P343" s="0" t="e">
        <f aca="false">VLOOKUP(I343,code!$D$3:$E$22,2,0)</f>
        <v>#N/A</v>
      </c>
      <c r="Q343" s="7" t="e">
        <f aca="false">VLOOKUP(L343,code!$G$4:$H$11,2,0)</f>
        <v>#N/A</v>
      </c>
    </row>
    <row r="344" customFormat="false" ht="15" hidden="false" customHeight="false" outlineLevel="0" collapsed="false">
      <c r="B344" s="4"/>
      <c r="C344" s="5"/>
      <c r="D344" s="6"/>
      <c r="E344" s="6"/>
      <c r="F344" s="6"/>
      <c r="G344" s="5"/>
      <c r="H344" s="6"/>
      <c r="I344" s="6"/>
      <c r="J344" s="6"/>
      <c r="K344" s="6"/>
      <c r="L344" s="4"/>
      <c r="M344" s="6"/>
      <c r="N344" s="6"/>
      <c r="O344" s="0" t="str">
        <f aca="false">IF(D344=0,"",VLOOKUP(D344,code!$A$3:$B$25,2,0))</f>
        <v/>
      </c>
      <c r="P344" s="0" t="e">
        <f aca="false">VLOOKUP(I344,code!$D$3:$E$22,2,0)</f>
        <v>#N/A</v>
      </c>
      <c r="Q344" s="7" t="e">
        <f aca="false">VLOOKUP(L344,code!$G$4:$H$11,2,0)</f>
        <v>#N/A</v>
      </c>
    </row>
    <row r="345" customFormat="false" ht="15" hidden="false" customHeight="false" outlineLevel="0" collapsed="false">
      <c r="B345" s="4"/>
      <c r="C345" s="5"/>
      <c r="D345" s="6"/>
      <c r="E345" s="6"/>
      <c r="F345" s="6"/>
      <c r="G345" s="5"/>
      <c r="H345" s="6"/>
      <c r="I345" s="6"/>
      <c r="J345" s="6"/>
      <c r="K345" s="6"/>
      <c r="L345" s="4"/>
      <c r="M345" s="6"/>
      <c r="N345" s="6"/>
      <c r="O345" s="0" t="str">
        <f aca="false">IF(D345=0,"",VLOOKUP(D345,code!$A$3:$B$25,2,0))</f>
        <v/>
      </c>
      <c r="P345" s="0" t="e">
        <f aca="false">VLOOKUP(I345,code!$D$3:$E$22,2,0)</f>
        <v>#N/A</v>
      </c>
      <c r="Q345" s="7" t="e">
        <f aca="false">VLOOKUP(L345,code!$G$4:$H$11,2,0)</f>
        <v>#N/A</v>
      </c>
    </row>
    <row r="346" customFormat="false" ht="15" hidden="false" customHeight="false" outlineLevel="0" collapsed="false">
      <c r="B346" s="4"/>
      <c r="C346" s="5"/>
      <c r="D346" s="6"/>
      <c r="E346" s="6"/>
      <c r="F346" s="6"/>
      <c r="G346" s="5"/>
      <c r="H346" s="6"/>
      <c r="I346" s="6"/>
      <c r="J346" s="6"/>
      <c r="K346" s="6"/>
      <c r="L346" s="4"/>
      <c r="M346" s="6"/>
      <c r="N346" s="6"/>
      <c r="O346" s="0" t="str">
        <f aca="false">IF(D346=0,"",VLOOKUP(D346,code!$A$3:$B$25,2,0))</f>
        <v/>
      </c>
      <c r="P346" s="0" t="e">
        <f aca="false">VLOOKUP(I346,code!$D$3:$E$22,2,0)</f>
        <v>#N/A</v>
      </c>
      <c r="Q346" s="7" t="e">
        <f aca="false">VLOOKUP(L346,code!$G$4:$H$11,2,0)</f>
        <v>#N/A</v>
      </c>
    </row>
    <row r="347" customFormat="false" ht="15" hidden="false" customHeight="false" outlineLevel="0" collapsed="false">
      <c r="B347" s="4"/>
      <c r="C347" s="5"/>
      <c r="D347" s="6"/>
      <c r="E347" s="6"/>
      <c r="F347" s="6"/>
      <c r="G347" s="5"/>
      <c r="H347" s="6"/>
      <c r="I347" s="6"/>
      <c r="J347" s="6"/>
      <c r="K347" s="6"/>
      <c r="L347" s="4"/>
      <c r="M347" s="6"/>
      <c r="N347" s="6"/>
      <c r="O347" s="0" t="str">
        <f aca="false">IF(D347=0,"",VLOOKUP(D347,code!$A$3:$B$25,2,0))</f>
        <v/>
      </c>
      <c r="P347" s="0" t="e">
        <f aca="false">VLOOKUP(I347,code!$D$3:$E$22,2,0)</f>
        <v>#N/A</v>
      </c>
      <c r="Q347" s="7" t="e">
        <f aca="false">VLOOKUP(L347,code!$G$4:$H$11,2,0)</f>
        <v>#N/A</v>
      </c>
    </row>
    <row r="348" customFormat="false" ht="15" hidden="false" customHeight="false" outlineLevel="0" collapsed="false">
      <c r="B348" s="4"/>
      <c r="C348" s="5"/>
      <c r="D348" s="6"/>
      <c r="E348" s="6"/>
      <c r="F348" s="6"/>
      <c r="G348" s="5"/>
      <c r="H348" s="6"/>
      <c r="I348" s="6"/>
      <c r="J348" s="6"/>
      <c r="K348" s="6"/>
      <c r="L348" s="4"/>
      <c r="M348" s="6"/>
      <c r="N348" s="6"/>
      <c r="O348" s="0" t="str">
        <f aca="false">IF(D348=0,"",VLOOKUP(D348,code!$A$3:$B$25,2,0))</f>
        <v/>
      </c>
      <c r="P348" s="0" t="e">
        <f aca="false">VLOOKUP(I348,code!$D$3:$E$22,2,0)</f>
        <v>#N/A</v>
      </c>
      <c r="Q348" s="7" t="e">
        <f aca="false">VLOOKUP(L348,code!$G$4:$H$11,2,0)</f>
        <v>#N/A</v>
      </c>
    </row>
    <row r="349" customFormat="false" ht="15" hidden="false" customHeight="false" outlineLevel="0" collapsed="false">
      <c r="B349" s="4"/>
      <c r="C349" s="5"/>
      <c r="D349" s="6"/>
      <c r="E349" s="6"/>
      <c r="F349" s="6"/>
      <c r="G349" s="5"/>
      <c r="H349" s="6"/>
      <c r="I349" s="6"/>
      <c r="J349" s="6"/>
      <c r="K349" s="6"/>
      <c r="L349" s="4"/>
      <c r="M349" s="5"/>
      <c r="N349" s="6"/>
      <c r="O349" s="0" t="str">
        <f aca="false">IF(D349=0,"",VLOOKUP(D349,code!$A$3:$B$25,2,0))</f>
        <v/>
      </c>
      <c r="P349" s="0" t="e">
        <f aca="false">VLOOKUP(I349,code!$D$3:$E$22,2,0)</f>
        <v>#N/A</v>
      </c>
      <c r="Q349" s="7" t="e">
        <f aca="false">VLOOKUP(L349,code!$G$4:$H$11,2,0)</f>
        <v>#N/A</v>
      </c>
    </row>
    <row r="350" customFormat="false" ht="15" hidden="false" customHeight="false" outlineLevel="0" collapsed="false">
      <c r="B350" s="4"/>
      <c r="C350" s="5"/>
      <c r="D350" s="6"/>
      <c r="E350" s="6"/>
      <c r="F350" s="6"/>
      <c r="G350" s="5"/>
      <c r="H350" s="6"/>
      <c r="I350" s="6"/>
      <c r="J350" s="6"/>
      <c r="K350" s="6"/>
      <c r="L350" s="4"/>
      <c r="M350" s="6"/>
      <c r="N350" s="6"/>
      <c r="O350" s="0" t="str">
        <f aca="false">IF(D350=0,"",VLOOKUP(D350,code!$A$3:$B$25,2,0))</f>
        <v/>
      </c>
      <c r="P350" s="0" t="e">
        <f aca="false">VLOOKUP(I350,code!$D$3:$E$22,2,0)</f>
        <v>#N/A</v>
      </c>
      <c r="Q350" s="7" t="e">
        <f aca="false">VLOOKUP(L350,code!$G$4:$H$11,2,0)</f>
        <v>#N/A</v>
      </c>
    </row>
    <row r="351" customFormat="false" ht="15" hidden="false" customHeight="false" outlineLevel="0" collapsed="false">
      <c r="B351" s="4"/>
      <c r="C351" s="5"/>
      <c r="D351" s="6"/>
      <c r="E351" s="6"/>
      <c r="F351" s="6"/>
      <c r="G351" s="5"/>
      <c r="H351" s="6"/>
      <c r="I351" s="6"/>
      <c r="J351" s="6"/>
      <c r="K351" s="6"/>
      <c r="L351" s="4"/>
      <c r="M351" s="6"/>
      <c r="N351" s="6"/>
      <c r="O351" s="0" t="str">
        <f aca="false">IF(D351=0,"",VLOOKUP(D351,code!$A$3:$B$25,2,0))</f>
        <v/>
      </c>
      <c r="P351" s="0" t="e">
        <f aca="false">VLOOKUP(I351,code!$D$3:$E$22,2,0)</f>
        <v>#N/A</v>
      </c>
      <c r="Q351" s="7" t="e">
        <f aca="false">VLOOKUP(L351,code!$G$4:$H$11,2,0)</f>
        <v>#N/A</v>
      </c>
    </row>
    <row r="352" customFormat="false" ht="15" hidden="false" customHeight="false" outlineLevel="0" collapsed="false">
      <c r="B352" s="4"/>
      <c r="C352" s="5"/>
      <c r="D352" s="6"/>
      <c r="E352" s="6"/>
      <c r="F352" s="6"/>
      <c r="G352" s="5"/>
      <c r="H352" s="6"/>
      <c r="I352" s="6"/>
      <c r="J352" s="6"/>
      <c r="K352" s="6"/>
      <c r="L352" s="4"/>
      <c r="M352" s="6"/>
      <c r="N352" s="6"/>
      <c r="O352" s="0" t="str">
        <f aca="false">IF(D352=0,"",VLOOKUP(D352,code!$A$3:$B$25,2,0))</f>
        <v/>
      </c>
      <c r="P352" s="0" t="e">
        <f aca="false">VLOOKUP(I352,code!$D$3:$E$22,2,0)</f>
        <v>#N/A</v>
      </c>
      <c r="Q352" s="7" t="e">
        <f aca="false">VLOOKUP(L352,code!$G$4:$H$11,2,0)</f>
        <v>#N/A</v>
      </c>
    </row>
    <row r="353" customFormat="false" ht="15" hidden="false" customHeight="false" outlineLevel="0" collapsed="false">
      <c r="B353" s="4"/>
      <c r="C353" s="5"/>
      <c r="D353" s="6"/>
      <c r="E353" s="6"/>
      <c r="F353" s="6"/>
      <c r="G353" s="5"/>
      <c r="H353" s="6"/>
      <c r="I353" s="6"/>
      <c r="J353" s="6"/>
      <c r="K353" s="6"/>
      <c r="L353" s="4"/>
      <c r="M353" s="5"/>
      <c r="N353" s="6"/>
      <c r="O353" s="0" t="str">
        <f aca="false">IF(D353=0,"",VLOOKUP(D353,code!$A$3:$B$25,2,0))</f>
        <v/>
      </c>
      <c r="P353" s="0" t="e">
        <f aca="false">VLOOKUP(I353,code!$D$3:$E$22,2,0)</f>
        <v>#N/A</v>
      </c>
      <c r="Q353" s="7" t="e">
        <f aca="false">VLOOKUP(L353,code!$G$4:$H$11,2,0)</f>
        <v>#N/A</v>
      </c>
    </row>
    <row r="354" customFormat="false" ht="15" hidden="false" customHeight="false" outlineLevel="0" collapsed="false">
      <c r="B354" s="4"/>
      <c r="C354" s="5"/>
      <c r="D354" s="6"/>
      <c r="E354" s="6"/>
      <c r="F354" s="6"/>
      <c r="G354" s="5"/>
      <c r="H354" s="6"/>
      <c r="I354" s="6"/>
      <c r="J354" s="6"/>
      <c r="K354" s="6"/>
      <c r="L354" s="4"/>
      <c r="M354" s="6"/>
      <c r="N354" s="6"/>
      <c r="O354" s="0" t="str">
        <f aca="false">IF(D354=0,"",VLOOKUP(D354,code!$A$3:$B$25,2,0))</f>
        <v/>
      </c>
      <c r="P354" s="0" t="e">
        <f aca="false">VLOOKUP(I354,code!$D$3:$E$22,2,0)</f>
        <v>#N/A</v>
      </c>
      <c r="Q354" s="7" t="e">
        <f aca="false">VLOOKUP(L354,code!$G$4:$H$11,2,0)</f>
        <v>#N/A</v>
      </c>
    </row>
    <row r="355" customFormat="false" ht="15" hidden="false" customHeight="false" outlineLevel="0" collapsed="false">
      <c r="B355" s="4"/>
      <c r="C355" s="5"/>
      <c r="D355" s="6"/>
      <c r="E355" s="6"/>
      <c r="F355" s="6"/>
      <c r="G355" s="5"/>
      <c r="H355" s="6"/>
      <c r="I355" s="6"/>
      <c r="J355" s="6"/>
      <c r="K355" s="6"/>
      <c r="L355" s="4"/>
      <c r="M355" s="6"/>
      <c r="N355" s="6"/>
      <c r="O355" s="0" t="str">
        <f aca="false">IF(D355=0,"",VLOOKUP(D355,code!$A$3:$B$25,2,0))</f>
        <v/>
      </c>
      <c r="P355" s="0" t="e">
        <f aca="false">VLOOKUP(I355,code!$D$3:$E$22,2,0)</f>
        <v>#N/A</v>
      </c>
      <c r="Q355" s="7" t="e">
        <f aca="false">VLOOKUP(L355,code!$G$4:$H$11,2,0)</f>
        <v>#N/A</v>
      </c>
    </row>
    <row r="356" customFormat="false" ht="15" hidden="false" customHeight="false" outlineLevel="0" collapsed="false">
      <c r="B356" s="4"/>
      <c r="C356" s="5"/>
      <c r="D356" s="6"/>
      <c r="E356" s="6"/>
      <c r="F356" s="6"/>
      <c r="G356" s="5"/>
      <c r="H356" s="6"/>
      <c r="I356" s="6"/>
      <c r="J356" s="6"/>
      <c r="K356" s="6"/>
      <c r="L356" s="4"/>
      <c r="M356" s="6"/>
      <c r="N356" s="6"/>
      <c r="O356" s="0" t="str">
        <f aca="false">IF(D356=0,"",VLOOKUP(D356,code!$A$3:$B$25,2,0))</f>
        <v/>
      </c>
      <c r="P356" s="0" t="e">
        <f aca="false">VLOOKUP(I356,code!$D$3:$E$22,2,0)</f>
        <v>#N/A</v>
      </c>
      <c r="Q356" s="7" t="e">
        <f aca="false">VLOOKUP(L356,code!$G$4:$H$11,2,0)</f>
        <v>#N/A</v>
      </c>
    </row>
    <row r="357" customFormat="false" ht="15" hidden="false" customHeight="false" outlineLevel="0" collapsed="false">
      <c r="B357" s="4"/>
      <c r="C357" s="5"/>
      <c r="D357" s="6"/>
      <c r="E357" s="6"/>
      <c r="F357" s="6"/>
      <c r="G357" s="5"/>
      <c r="H357" s="6"/>
      <c r="I357" s="6"/>
      <c r="J357" s="6"/>
      <c r="K357" s="6"/>
      <c r="L357" s="4"/>
      <c r="M357" s="6"/>
      <c r="N357" s="6"/>
      <c r="O357" s="0" t="str">
        <f aca="false">IF(D357=0,"",VLOOKUP(D357,code!$A$3:$B$25,2,0))</f>
        <v/>
      </c>
      <c r="P357" s="0" t="e">
        <f aca="false">VLOOKUP(I357,code!$D$3:$E$22,2,0)</f>
        <v>#N/A</v>
      </c>
      <c r="Q357" s="7" t="e">
        <f aca="false">VLOOKUP(L357,code!$G$4:$H$11,2,0)</f>
        <v>#N/A</v>
      </c>
    </row>
    <row r="358" customFormat="false" ht="15" hidden="false" customHeight="false" outlineLevel="0" collapsed="false">
      <c r="B358" s="4"/>
      <c r="C358" s="5"/>
      <c r="D358" s="6"/>
      <c r="E358" s="6"/>
      <c r="F358" s="6"/>
      <c r="G358" s="5"/>
      <c r="H358" s="6"/>
      <c r="I358" s="6"/>
      <c r="J358" s="6"/>
      <c r="K358" s="6"/>
      <c r="L358" s="4"/>
      <c r="M358" s="6"/>
      <c r="N358" s="6"/>
      <c r="O358" s="0" t="str">
        <f aca="false">IF(D358=0,"",VLOOKUP(D358,code!$A$3:$B$25,2,0))</f>
        <v/>
      </c>
      <c r="P358" s="0" t="e">
        <f aca="false">VLOOKUP(I358,code!$D$3:$E$22,2,0)</f>
        <v>#N/A</v>
      </c>
      <c r="Q358" s="7" t="e">
        <f aca="false">VLOOKUP(L358,code!$G$4:$H$11,2,0)</f>
        <v>#N/A</v>
      </c>
    </row>
    <row r="359" customFormat="false" ht="15" hidden="false" customHeight="false" outlineLevel="0" collapsed="false">
      <c r="B359" s="4"/>
      <c r="C359" s="5"/>
      <c r="D359" s="6"/>
      <c r="E359" s="6"/>
      <c r="F359" s="6"/>
      <c r="G359" s="5"/>
      <c r="H359" s="6"/>
      <c r="I359" s="6"/>
      <c r="J359" s="6"/>
      <c r="K359" s="6"/>
      <c r="L359" s="4"/>
      <c r="M359" s="6"/>
      <c r="N359" s="6"/>
      <c r="O359" s="0" t="str">
        <f aca="false">IF(D359=0,"",VLOOKUP(D359,code!$A$3:$B$25,2,0))</f>
        <v/>
      </c>
      <c r="P359" s="0" t="e">
        <f aca="false">VLOOKUP(I359,code!$D$3:$E$22,2,0)</f>
        <v>#N/A</v>
      </c>
      <c r="Q359" s="7" t="e">
        <f aca="false">VLOOKUP(L359,code!$G$4:$H$11,2,0)</f>
        <v>#N/A</v>
      </c>
    </row>
    <row r="360" customFormat="false" ht="15" hidden="false" customHeight="false" outlineLevel="0" collapsed="false">
      <c r="B360" s="4"/>
      <c r="C360" s="5"/>
      <c r="D360" s="6"/>
      <c r="E360" s="6"/>
      <c r="F360" s="6"/>
      <c r="G360" s="5"/>
      <c r="H360" s="6"/>
      <c r="I360" s="6"/>
      <c r="J360" s="6"/>
      <c r="K360" s="6"/>
      <c r="L360" s="4"/>
      <c r="M360" s="6"/>
      <c r="N360" s="6"/>
      <c r="O360" s="0" t="str">
        <f aca="false">IF(D360=0,"",VLOOKUP(D360,code!$A$3:$B$25,2,0))</f>
        <v/>
      </c>
      <c r="P360" s="0" t="e">
        <f aca="false">VLOOKUP(I360,code!$D$3:$E$22,2,0)</f>
        <v>#N/A</v>
      </c>
      <c r="Q360" s="7" t="e">
        <f aca="false">VLOOKUP(L360,code!$G$4:$H$11,2,0)</f>
        <v>#N/A</v>
      </c>
    </row>
    <row r="361" customFormat="false" ht="15" hidden="false" customHeight="false" outlineLevel="0" collapsed="false">
      <c r="B361" s="4"/>
      <c r="C361" s="5"/>
      <c r="D361" s="6"/>
      <c r="E361" s="6"/>
      <c r="F361" s="6"/>
      <c r="G361" s="5"/>
      <c r="H361" s="6"/>
      <c r="I361" s="6"/>
      <c r="J361" s="6"/>
      <c r="K361" s="6"/>
      <c r="L361" s="4"/>
      <c r="M361" s="6"/>
      <c r="N361" s="6"/>
      <c r="O361" s="0" t="str">
        <f aca="false">IF(D361=0,"",VLOOKUP(D361,code!$A$3:$B$25,2,0))</f>
        <v/>
      </c>
      <c r="P361" s="0" t="e">
        <f aca="false">VLOOKUP(I361,code!$D$3:$E$22,2,0)</f>
        <v>#N/A</v>
      </c>
      <c r="Q361" s="7" t="e">
        <f aca="false">VLOOKUP(L361,code!$G$4:$H$11,2,0)</f>
        <v>#N/A</v>
      </c>
    </row>
    <row r="362" customFormat="false" ht="15" hidden="false" customHeight="false" outlineLevel="0" collapsed="false">
      <c r="B362" s="4"/>
      <c r="C362" s="5"/>
      <c r="D362" s="6"/>
      <c r="E362" s="6"/>
      <c r="F362" s="6"/>
      <c r="G362" s="5"/>
      <c r="H362" s="6"/>
      <c r="I362" s="6"/>
      <c r="J362" s="6"/>
      <c r="K362" s="6"/>
      <c r="L362" s="4"/>
      <c r="M362" s="6"/>
      <c r="N362" s="6"/>
      <c r="O362" s="0" t="str">
        <f aca="false">IF(D362=0,"",VLOOKUP(D362,code!$A$3:$B$25,2,0))</f>
        <v/>
      </c>
      <c r="P362" s="0" t="e">
        <f aca="false">VLOOKUP(I362,code!$D$3:$E$22,2,0)</f>
        <v>#N/A</v>
      </c>
      <c r="Q362" s="7" t="e">
        <f aca="false">VLOOKUP(L362,code!$G$4:$H$11,2,0)</f>
        <v>#N/A</v>
      </c>
    </row>
    <row r="363" customFormat="false" ht="15" hidden="false" customHeight="false" outlineLevel="0" collapsed="false">
      <c r="B363" s="4"/>
      <c r="C363" s="5"/>
      <c r="D363" s="6"/>
      <c r="E363" s="6"/>
      <c r="F363" s="6"/>
      <c r="G363" s="5"/>
      <c r="H363" s="6"/>
      <c r="I363" s="6"/>
      <c r="J363" s="6"/>
      <c r="K363" s="6"/>
      <c r="L363" s="4"/>
      <c r="M363" s="6"/>
      <c r="N363" s="6"/>
      <c r="O363" s="0" t="str">
        <f aca="false">IF(D363=0,"",VLOOKUP(D363,code!$A$3:$B$25,2,0))</f>
        <v/>
      </c>
      <c r="P363" s="0" t="e">
        <f aca="false">VLOOKUP(I363,code!$D$3:$E$22,2,0)</f>
        <v>#N/A</v>
      </c>
      <c r="Q363" s="7" t="e">
        <f aca="false">VLOOKUP(L363,code!$G$4:$H$11,2,0)</f>
        <v>#N/A</v>
      </c>
    </row>
    <row r="364" customFormat="false" ht="15" hidden="false" customHeight="false" outlineLevel="0" collapsed="false">
      <c r="B364" s="4"/>
      <c r="C364" s="5"/>
      <c r="D364" s="6"/>
      <c r="E364" s="6"/>
      <c r="F364" s="6"/>
      <c r="G364" s="5"/>
      <c r="H364" s="6"/>
      <c r="I364" s="6"/>
      <c r="J364" s="6"/>
      <c r="K364" s="6"/>
      <c r="L364" s="4"/>
      <c r="M364" s="6"/>
      <c r="N364" s="6"/>
      <c r="O364" s="0" t="str">
        <f aca="false">IF(D364=0,"",VLOOKUP(D364,code!$A$3:$B$25,2,0))</f>
        <v/>
      </c>
      <c r="P364" s="0" t="e">
        <f aca="false">VLOOKUP(I364,code!$D$3:$E$22,2,0)</f>
        <v>#N/A</v>
      </c>
      <c r="Q364" s="7" t="e">
        <f aca="false">VLOOKUP(L364,code!$G$4:$H$11,2,0)</f>
        <v>#N/A</v>
      </c>
    </row>
    <row r="365" customFormat="false" ht="15" hidden="false" customHeight="false" outlineLevel="0" collapsed="false">
      <c r="B365" s="4"/>
      <c r="C365" s="5"/>
      <c r="D365" s="6"/>
      <c r="E365" s="6"/>
      <c r="F365" s="6"/>
      <c r="G365" s="5"/>
      <c r="H365" s="6"/>
      <c r="I365" s="6"/>
      <c r="J365" s="6"/>
      <c r="K365" s="6"/>
      <c r="L365" s="4"/>
      <c r="M365" s="6"/>
      <c r="N365" s="6"/>
      <c r="O365" s="0" t="str">
        <f aca="false">IF(D365=0,"",VLOOKUP(D365,code!$A$3:$B$25,2,0))</f>
        <v/>
      </c>
      <c r="P365" s="0" t="e">
        <f aca="false">VLOOKUP(I365,code!$D$3:$E$22,2,0)</f>
        <v>#N/A</v>
      </c>
      <c r="Q365" s="7" t="e">
        <f aca="false">VLOOKUP(L365,code!$G$4:$H$11,2,0)</f>
        <v>#N/A</v>
      </c>
    </row>
    <row r="366" customFormat="false" ht="15" hidden="false" customHeight="false" outlineLevel="0" collapsed="false">
      <c r="B366" s="4"/>
      <c r="C366" s="5"/>
      <c r="D366" s="6"/>
      <c r="E366" s="6"/>
      <c r="F366" s="6"/>
      <c r="G366" s="5"/>
      <c r="H366" s="6"/>
      <c r="I366" s="6"/>
      <c r="J366" s="6"/>
      <c r="K366" s="6"/>
      <c r="L366" s="4"/>
      <c r="M366" s="6"/>
      <c r="N366" s="6"/>
      <c r="O366" s="0" t="str">
        <f aca="false">IF(D366=0,"",VLOOKUP(D366,code!$A$3:$B$25,2,0))</f>
        <v/>
      </c>
      <c r="P366" s="0" t="e">
        <f aca="false">VLOOKUP(I366,code!$D$3:$E$22,2,0)</f>
        <v>#N/A</v>
      </c>
      <c r="Q366" s="7" t="e">
        <f aca="false">VLOOKUP(L366,code!$G$4:$H$11,2,0)</f>
        <v>#N/A</v>
      </c>
    </row>
    <row r="367" customFormat="false" ht="15" hidden="false" customHeight="false" outlineLevel="0" collapsed="false">
      <c r="B367" s="4"/>
      <c r="C367" s="5"/>
      <c r="D367" s="6"/>
      <c r="E367" s="6"/>
      <c r="F367" s="6"/>
      <c r="G367" s="5"/>
      <c r="H367" s="6"/>
      <c r="I367" s="6"/>
      <c r="J367" s="6"/>
      <c r="K367" s="6"/>
      <c r="L367" s="4"/>
      <c r="M367" s="6"/>
      <c r="N367" s="6"/>
      <c r="O367" s="0" t="str">
        <f aca="false">IF(D367=0,"",VLOOKUP(D367,code!$A$3:$B$25,2,0))</f>
        <v/>
      </c>
      <c r="P367" s="0" t="e">
        <f aca="false">VLOOKUP(I367,code!$D$3:$E$22,2,0)</f>
        <v>#N/A</v>
      </c>
      <c r="Q367" s="7" t="e">
        <f aca="false">VLOOKUP(L367,code!$G$4:$H$11,2,0)</f>
        <v>#N/A</v>
      </c>
    </row>
    <row r="368" customFormat="false" ht="15" hidden="false" customHeight="false" outlineLevel="0" collapsed="false">
      <c r="B368" s="4"/>
      <c r="C368" s="5"/>
      <c r="D368" s="6"/>
      <c r="E368" s="6"/>
      <c r="F368" s="6"/>
      <c r="G368" s="5"/>
      <c r="H368" s="6"/>
      <c r="I368" s="6"/>
      <c r="J368" s="6"/>
      <c r="K368" s="6"/>
      <c r="L368" s="4"/>
      <c r="M368" s="6"/>
      <c r="N368" s="6"/>
      <c r="O368" s="0" t="str">
        <f aca="false">IF(D368=0,"",VLOOKUP(D368,code!$A$3:$B$25,2,0))</f>
        <v/>
      </c>
      <c r="P368" s="0" t="e">
        <f aca="false">VLOOKUP(I368,code!$D$3:$E$22,2,0)</f>
        <v>#N/A</v>
      </c>
      <c r="Q368" s="7" t="e">
        <f aca="false">VLOOKUP(L368,code!$G$4:$H$11,2,0)</f>
        <v>#N/A</v>
      </c>
    </row>
    <row r="369" customFormat="false" ht="15" hidden="false" customHeight="false" outlineLevel="0" collapsed="false">
      <c r="B369" s="4"/>
      <c r="C369" s="5"/>
      <c r="D369" s="6"/>
      <c r="E369" s="6"/>
      <c r="F369" s="6"/>
      <c r="G369" s="5"/>
      <c r="H369" s="6"/>
      <c r="I369" s="6"/>
      <c r="J369" s="6"/>
      <c r="K369" s="6"/>
      <c r="L369" s="4"/>
      <c r="M369" s="6"/>
      <c r="N369" s="6"/>
      <c r="O369" s="0" t="str">
        <f aca="false">IF(D369=0,"",VLOOKUP(D369,code!$A$3:$B$25,2,0))</f>
        <v/>
      </c>
      <c r="P369" s="0" t="e">
        <f aca="false">VLOOKUP(I369,code!$D$3:$E$22,2,0)</f>
        <v>#N/A</v>
      </c>
      <c r="Q369" s="7" t="e">
        <f aca="false">VLOOKUP(L369,code!$G$4:$H$11,2,0)</f>
        <v>#N/A</v>
      </c>
    </row>
    <row r="370" customFormat="false" ht="15" hidden="false" customHeight="false" outlineLevel="0" collapsed="false">
      <c r="B370" s="4"/>
      <c r="C370" s="5"/>
      <c r="D370" s="6"/>
      <c r="E370" s="6"/>
      <c r="F370" s="6"/>
      <c r="G370" s="5"/>
      <c r="H370" s="6"/>
      <c r="I370" s="6"/>
      <c r="J370" s="6"/>
      <c r="K370" s="6"/>
      <c r="L370" s="4"/>
      <c r="M370" s="6"/>
      <c r="N370" s="6"/>
      <c r="O370" s="0" t="str">
        <f aca="false">IF(D370=0,"",VLOOKUP(D370,code!$A$3:$B$25,2,0))</f>
        <v/>
      </c>
      <c r="P370" s="0" t="e">
        <f aca="false">VLOOKUP(I370,code!$D$3:$E$22,2,0)</f>
        <v>#N/A</v>
      </c>
      <c r="Q370" s="7" t="e">
        <f aca="false">VLOOKUP(L370,code!$G$4:$H$11,2,0)</f>
        <v>#N/A</v>
      </c>
    </row>
    <row r="371" customFormat="false" ht="15" hidden="false" customHeight="false" outlineLevel="0" collapsed="false">
      <c r="B371" s="4"/>
      <c r="C371" s="5"/>
      <c r="D371" s="6"/>
      <c r="E371" s="6"/>
      <c r="F371" s="6"/>
      <c r="G371" s="5"/>
      <c r="H371" s="6"/>
      <c r="I371" s="6"/>
      <c r="J371" s="6"/>
      <c r="K371" s="6"/>
      <c r="L371" s="4"/>
      <c r="M371" s="6"/>
      <c r="N371" s="6"/>
      <c r="O371" s="0" t="str">
        <f aca="false">IF(D371=0,"",VLOOKUP(D371,code!$A$3:$B$25,2,0))</f>
        <v/>
      </c>
      <c r="P371" s="0" t="e">
        <f aca="false">VLOOKUP(I371,code!$D$3:$E$22,2,0)</f>
        <v>#N/A</v>
      </c>
      <c r="Q371" s="7" t="e">
        <f aca="false">VLOOKUP(L371,code!$G$4:$H$11,2,0)</f>
        <v>#N/A</v>
      </c>
    </row>
    <row r="372" customFormat="false" ht="15" hidden="false" customHeight="false" outlineLevel="0" collapsed="false">
      <c r="B372" s="4"/>
      <c r="C372" s="5"/>
      <c r="D372" s="6"/>
      <c r="E372" s="6"/>
      <c r="F372" s="6"/>
      <c r="G372" s="5"/>
      <c r="H372" s="6"/>
      <c r="I372" s="6"/>
      <c r="J372" s="6"/>
      <c r="K372" s="6"/>
      <c r="L372" s="4"/>
      <c r="M372" s="6"/>
      <c r="N372" s="6"/>
      <c r="O372" s="0" t="str">
        <f aca="false">IF(D372=0,"",VLOOKUP(D372,code!$A$3:$B$25,2,0))</f>
        <v/>
      </c>
      <c r="P372" s="0" t="e">
        <f aca="false">VLOOKUP(I372,code!$D$3:$E$22,2,0)</f>
        <v>#N/A</v>
      </c>
      <c r="Q372" s="7" t="e">
        <f aca="false">VLOOKUP(L372,code!$G$4:$H$11,2,0)</f>
        <v>#N/A</v>
      </c>
    </row>
    <row r="373" customFormat="false" ht="15" hidden="false" customHeight="false" outlineLevel="0" collapsed="false">
      <c r="B373" s="4"/>
      <c r="C373" s="5"/>
      <c r="D373" s="6"/>
      <c r="E373" s="6"/>
      <c r="F373" s="6"/>
      <c r="G373" s="5"/>
      <c r="H373" s="6"/>
      <c r="I373" s="6"/>
      <c r="J373" s="6"/>
      <c r="K373" s="6"/>
      <c r="L373" s="4"/>
      <c r="M373" s="6"/>
      <c r="N373" s="6"/>
      <c r="O373" s="0" t="str">
        <f aca="false">IF(D373=0,"",VLOOKUP(D373,code!$A$3:$B$25,2,0))</f>
        <v/>
      </c>
      <c r="P373" s="0" t="e">
        <f aca="false">VLOOKUP(I373,code!$D$3:$E$22,2,0)</f>
        <v>#N/A</v>
      </c>
      <c r="Q373" s="7" t="e">
        <f aca="false">VLOOKUP(L373,code!$G$4:$H$11,2,0)</f>
        <v>#N/A</v>
      </c>
    </row>
    <row r="374" customFormat="false" ht="15" hidden="false" customHeight="false" outlineLevel="0" collapsed="false">
      <c r="B374" s="4"/>
      <c r="C374" s="5"/>
      <c r="D374" s="6"/>
      <c r="E374" s="6"/>
      <c r="F374" s="6"/>
      <c r="G374" s="5"/>
      <c r="H374" s="6"/>
      <c r="I374" s="6"/>
      <c r="J374" s="6"/>
      <c r="K374" s="6"/>
      <c r="L374" s="4"/>
      <c r="M374" s="6"/>
      <c r="N374" s="6"/>
      <c r="O374" s="0" t="str">
        <f aca="false">IF(D374=0,"",VLOOKUP(D374,code!$A$3:$B$25,2,0))</f>
        <v/>
      </c>
      <c r="P374" s="0" t="e">
        <f aca="false">VLOOKUP(I374,code!$D$3:$E$22,2,0)</f>
        <v>#N/A</v>
      </c>
      <c r="Q374" s="7" t="e">
        <f aca="false">VLOOKUP(L374,code!$G$4:$H$11,2,0)</f>
        <v>#N/A</v>
      </c>
    </row>
    <row r="375" customFormat="false" ht="15" hidden="false" customHeight="false" outlineLevel="0" collapsed="false">
      <c r="B375" s="4"/>
      <c r="C375" s="5"/>
      <c r="D375" s="6"/>
      <c r="E375" s="6"/>
      <c r="F375" s="6"/>
      <c r="G375" s="5"/>
      <c r="H375" s="6"/>
      <c r="I375" s="6"/>
      <c r="J375" s="6"/>
      <c r="K375" s="6"/>
      <c r="L375" s="4"/>
      <c r="M375" s="6"/>
      <c r="N375" s="6"/>
      <c r="O375" s="0" t="str">
        <f aca="false">IF(D375=0,"",VLOOKUP(D375,code!$A$3:$B$25,2,0))</f>
        <v/>
      </c>
      <c r="P375" s="0" t="e">
        <f aca="false">VLOOKUP(I375,code!$D$3:$E$22,2,0)</f>
        <v>#N/A</v>
      </c>
      <c r="Q375" s="7" t="e">
        <f aca="false">VLOOKUP(L375,code!$G$4:$H$11,2,0)</f>
        <v>#N/A</v>
      </c>
    </row>
    <row r="376" customFormat="false" ht="15" hidden="false" customHeight="false" outlineLevel="0" collapsed="false">
      <c r="B376" s="4"/>
      <c r="C376" s="5"/>
      <c r="D376" s="6"/>
      <c r="E376" s="6"/>
      <c r="F376" s="6"/>
      <c r="G376" s="5"/>
      <c r="H376" s="6"/>
      <c r="I376" s="6"/>
      <c r="J376" s="6"/>
      <c r="K376" s="6"/>
      <c r="L376" s="4"/>
      <c r="M376" s="6"/>
      <c r="N376" s="6"/>
      <c r="O376" s="0" t="str">
        <f aca="false">IF(D376=0,"",VLOOKUP(D376,code!$A$3:$B$25,2,0))</f>
        <v/>
      </c>
      <c r="P376" s="0" t="e">
        <f aca="false">VLOOKUP(I376,code!$D$3:$E$22,2,0)</f>
        <v>#N/A</v>
      </c>
      <c r="Q376" s="7" t="e">
        <f aca="false">VLOOKUP(L376,code!$G$4:$H$11,2,0)</f>
        <v>#N/A</v>
      </c>
    </row>
    <row r="377" customFormat="false" ht="15" hidden="false" customHeight="false" outlineLevel="0" collapsed="false">
      <c r="B377" s="4"/>
      <c r="C377" s="5"/>
      <c r="D377" s="6"/>
      <c r="E377" s="6"/>
      <c r="F377" s="6"/>
      <c r="G377" s="5"/>
      <c r="H377" s="6"/>
      <c r="I377" s="6"/>
      <c r="J377" s="6"/>
      <c r="K377" s="6"/>
      <c r="L377" s="4"/>
      <c r="M377" s="6"/>
      <c r="N377" s="6"/>
      <c r="O377" s="0" t="str">
        <f aca="false">IF(D377=0,"",VLOOKUP(D377,code!$A$3:$B$25,2,0))</f>
        <v/>
      </c>
      <c r="P377" s="0" t="e">
        <f aca="false">VLOOKUP(I377,code!$D$3:$E$22,2,0)</f>
        <v>#N/A</v>
      </c>
      <c r="Q377" s="7" t="e">
        <f aca="false">VLOOKUP(L377,code!$G$4:$H$11,2,0)</f>
        <v>#N/A</v>
      </c>
    </row>
    <row r="378" customFormat="false" ht="15" hidden="false" customHeight="false" outlineLevel="0" collapsed="false">
      <c r="B378" s="4"/>
      <c r="C378" s="5"/>
      <c r="D378" s="6"/>
      <c r="E378" s="6"/>
      <c r="F378" s="6"/>
      <c r="G378" s="5"/>
      <c r="H378" s="6"/>
      <c r="I378" s="6"/>
      <c r="J378" s="6"/>
      <c r="K378" s="6"/>
      <c r="L378" s="4"/>
      <c r="M378" s="6"/>
      <c r="N378" s="6"/>
      <c r="O378" s="0" t="str">
        <f aca="false">IF(D378=0,"",VLOOKUP(D378,code!$A$3:$B$25,2,0))</f>
        <v/>
      </c>
      <c r="P378" s="0" t="e">
        <f aca="false">VLOOKUP(I378,code!$D$3:$E$22,2,0)</f>
        <v>#N/A</v>
      </c>
      <c r="Q378" s="7" t="e">
        <f aca="false">VLOOKUP(L378,code!$G$4:$H$11,2,0)</f>
        <v>#N/A</v>
      </c>
    </row>
    <row r="379" customFormat="false" ht="15" hidden="false" customHeight="false" outlineLevel="0" collapsed="false">
      <c r="B379" s="4"/>
      <c r="C379" s="5"/>
      <c r="D379" s="6"/>
      <c r="E379" s="6"/>
      <c r="F379" s="6"/>
      <c r="G379" s="5"/>
      <c r="H379" s="6"/>
      <c r="I379" s="6"/>
      <c r="L379" s="4"/>
      <c r="M379" s="6"/>
      <c r="N379" s="6"/>
      <c r="O379" s="0" t="str">
        <f aca="false">IF(D379=0,"",VLOOKUP(D379,code!$A$3:$B$25,2,0))</f>
        <v/>
      </c>
      <c r="P379" s="0" t="e">
        <f aca="false">VLOOKUP(I379,code!$D$3:$E$22,2,0)</f>
        <v>#N/A</v>
      </c>
      <c r="Q379" s="7" t="e">
        <f aca="false">VLOOKUP(L379,code!$G$4:$H$11,2,0)</f>
        <v>#N/A</v>
      </c>
    </row>
    <row r="380" customFormat="false" ht="15" hidden="false" customHeight="false" outlineLevel="0" collapsed="false">
      <c r="B380" s="4"/>
      <c r="C380" s="5"/>
      <c r="D380" s="6"/>
      <c r="E380" s="6"/>
      <c r="F380" s="6"/>
      <c r="G380" s="5"/>
      <c r="H380" s="6"/>
      <c r="I380" s="6"/>
      <c r="L380" s="4"/>
      <c r="M380" s="6"/>
      <c r="N380" s="6"/>
      <c r="O380" s="0" t="str">
        <f aca="false">IF(D380=0,"",VLOOKUP(D380,code!$A$3:$B$25,2,0))</f>
        <v/>
      </c>
      <c r="P380" s="0" t="e">
        <f aca="false">VLOOKUP(I380,code!$D$3:$E$22,2,0)</f>
        <v>#N/A</v>
      </c>
      <c r="Q380" s="7" t="e">
        <f aca="false">VLOOKUP(L380,code!$G$4:$H$11,2,0)</f>
        <v>#N/A</v>
      </c>
    </row>
    <row r="381" customFormat="false" ht="15" hidden="false" customHeight="false" outlineLevel="0" collapsed="false">
      <c r="B381" s="4"/>
      <c r="C381" s="5"/>
      <c r="D381" s="6"/>
      <c r="E381" s="6"/>
      <c r="F381" s="6"/>
      <c r="G381" s="5"/>
      <c r="H381" s="6"/>
      <c r="I381" s="6"/>
      <c r="L381" s="4"/>
      <c r="M381" s="6"/>
      <c r="N381" s="6"/>
      <c r="O381" s="0" t="str">
        <f aca="false">IF(D381=0,"",VLOOKUP(D381,code!$A$3:$B$25,2,0))</f>
        <v/>
      </c>
      <c r="P381" s="0" t="e">
        <f aca="false">VLOOKUP(I381,code!$D$3:$E$22,2,0)</f>
        <v>#N/A</v>
      </c>
      <c r="Q381" s="7" t="e">
        <f aca="false">VLOOKUP(L381,code!$G$4:$H$11,2,0)</f>
        <v>#N/A</v>
      </c>
    </row>
    <row r="382" customFormat="false" ht="15" hidden="false" customHeight="false" outlineLevel="0" collapsed="false">
      <c r="B382" s="4"/>
      <c r="C382" s="5"/>
      <c r="D382" s="6"/>
      <c r="E382" s="6"/>
      <c r="F382" s="6"/>
      <c r="G382" s="5"/>
      <c r="H382" s="6"/>
      <c r="I382" s="6"/>
      <c r="L382" s="4"/>
      <c r="M382" s="6"/>
      <c r="N382" s="6"/>
      <c r="O382" s="0" t="str">
        <f aca="false">IF(D382=0,"",VLOOKUP(D382,code!$A$3:$B$25,2,0))</f>
        <v/>
      </c>
      <c r="P382" s="0" t="e">
        <f aca="false">VLOOKUP(I382,code!$D$3:$E$22,2,0)</f>
        <v>#N/A</v>
      </c>
      <c r="Q382" s="7" t="e">
        <f aca="false">VLOOKUP(L382,code!$G$4:$H$11,2,0)</f>
        <v>#N/A</v>
      </c>
    </row>
    <row r="383" customFormat="false" ht="15" hidden="false" customHeight="false" outlineLevel="0" collapsed="false">
      <c r="B383" s="4"/>
      <c r="C383" s="5"/>
      <c r="D383" s="6"/>
      <c r="E383" s="6"/>
      <c r="F383" s="6"/>
      <c r="G383" s="5"/>
      <c r="H383" s="6"/>
      <c r="I383" s="6"/>
      <c r="L383" s="4"/>
      <c r="M383" s="6"/>
      <c r="N383" s="6"/>
      <c r="O383" s="0" t="str">
        <f aca="false">IF(D383=0,"",VLOOKUP(D383,code!$A$3:$B$25,2,0))</f>
        <v/>
      </c>
      <c r="P383" s="0" t="e">
        <f aca="false">VLOOKUP(I383,code!$D$3:$E$22,2,0)</f>
        <v>#N/A</v>
      </c>
      <c r="Q383" s="7" t="e">
        <f aca="false">VLOOKUP(L383,code!$G$4:$H$11,2,0)</f>
        <v>#N/A</v>
      </c>
    </row>
    <row r="384" customFormat="false" ht="15" hidden="false" customHeight="false" outlineLevel="0" collapsed="false">
      <c r="B384" s="4"/>
      <c r="C384" s="5"/>
      <c r="D384" s="6"/>
      <c r="E384" s="6"/>
      <c r="F384" s="6"/>
      <c r="G384" s="5"/>
      <c r="H384" s="6"/>
      <c r="I384" s="6"/>
      <c r="L384" s="4"/>
      <c r="M384" s="6"/>
      <c r="N384" s="6"/>
      <c r="O384" s="0" t="str">
        <f aca="false">IF(D384=0,"",VLOOKUP(D384,code!$A$3:$B$25,2,0))</f>
        <v/>
      </c>
      <c r="P384" s="0" t="e">
        <f aca="false">VLOOKUP(I384,code!$D$3:$E$22,2,0)</f>
        <v>#N/A</v>
      </c>
      <c r="Q384" s="7" t="e">
        <f aca="false">VLOOKUP(L384,code!$G$4:$H$11,2,0)</f>
        <v>#N/A</v>
      </c>
    </row>
    <row r="385" customFormat="false" ht="15" hidden="false" customHeight="false" outlineLevel="0" collapsed="false">
      <c r="B385" s="4"/>
      <c r="C385" s="5"/>
      <c r="D385" s="6"/>
      <c r="E385" s="6"/>
      <c r="F385" s="6"/>
      <c r="G385" s="5"/>
      <c r="H385" s="6"/>
      <c r="I385" s="6"/>
      <c r="L385" s="4"/>
      <c r="M385" s="6"/>
      <c r="N385" s="6"/>
      <c r="O385" s="0" t="str">
        <f aca="false">IF(D385=0,"",VLOOKUP(D385,code!$A$3:$B$25,2,0))</f>
        <v/>
      </c>
      <c r="P385" s="0" t="e">
        <f aca="false">VLOOKUP(I385,code!$D$3:$E$22,2,0)</f>
        <v>#N/A</v>
      </c>
      <c r="Q385" s="7" t="e">
        <f aca="false">VLOOKUP(L385,code!$G$4:$H$11,2,0)</f>
        <v>#N/A</v>
      </c>
    </row>
    <row r="386" customFormat="false" ht="15" hidden="false" customHeight="false" outlineLevel="0" collapsed="false">
      <c r="B386" s="4"/>
      <c r="C386" s="5"/>
      <c r="D386" s="6"/>
      <c r="E386" s="6"/>
      <c r="F386" s="6"/>
      <c r="G386" s="5"/>
      <c r="H386" s="6"/>
      <c r="I386" s="6"/>
      <c r="L386" s="4"/>
      <c r="M386" s="6"/>
      <c r="N386" s="6"/>
      <c r="O386" s="0" t="str">
        <f aca="false">IF(D386=0,"",VLOOKUP(D386,code!$A$3:$B$25,2,0))</f>
        <v/>
      </c>
      <c r="P386" s="0" t="e">
        <f aca="false">VLOOKUP(I386,code!$D$3:$E$22,2,0)</f>
        <v>#N/A</v>
      </c>
      <c r="Q386" s="7" t="e">
        <f aca="false">VLOOKUP(L386,code!$G$4:$H$11,2,0)</f>
        <v>#N/A</v>
      </c>
    </row>
    <row r="387" customFormat="false" ht="15" hidden="false" customHeight="false" outlineLevel="0" collapsed="false">
      <c r="B387" s="4"/>
      <c r="C387" s="5"/>
      <c r="D387" s="6"/>
      <c r="E387" s="6"/>
      <c r="F387" s="6"/>
      <c r="G387" s="5"/>
      <c r="H387" s="6"/>
      <c r="I387" s="6"/>
      <c r="L387" s="4"/>
      <c r="M387" s="6"/>
      <c r="N387" s="6"/>
      <c r="O387" s="0" t="str">
        <f aca="false">IF(D387=0,"",VLOOKUP(D387,code!$A$3:$B$25,2,0))</f>
        <v/>
      </c>
      <c r="P387" s="0" t="e">
        <f aca="false">VLOOKUP(I387,code!$D$3:$E$22,2,0)</f>
        <v>#N/A</v>
      </c>
      <c r="Q387" s="7" t="e">
        <f aca="false">VLOOKUP(L387,code!$G$4:$H$11,2,0)</f>
        <v>#N/A</v>
      </c>
    </row>
    <row r="388" customFormat="false" ht="15" hidden="false" customHeight="false" outlineLevel="0" collapsed="false">
      <c r="B388" s="4"/>
      <c r="C388" s="5"/>
      <c r="D388" s="6"/>
      <c r="E388" s="6"/>
      <c r="F388" s="6"/>
      <c r="G388" s="5"/>
      <c r="H388" s="6"/>
      <c r="I388" s="6"/>
      <c r="L388" s="4"/>
      <c r="M388" s="6"/>
      <c r="N388" s="6"/>
      <c r="O388" s="0" t="str">
        <f aca="false">IF(D388=0,"",VLOOKUP(D388,code!$A$3:$B$25,2,0))</f>
        <v/>
      </c>
      <c r="P388" s="0" t="e">
        <f aca="false">VLOOKUP(I388,code!$D$3:$E$22,2,0)</f>
        <v>#N/A</v>
      </c>
      <c r="Q388" s="7" t="e">
        <f aca="false">VLOOKUP(L388,code!$G$4:$H$11,2,0)</f>
        <v>#N/A</v>
      </c>
    </row>
    <row r="389" customFormat="false" ht="15" hidden="false" customHeight="false" outlineLevel="0" collapsed="false">
      <c r="B389" s="4"/>
      <c r="C389" s="5"/>
      <c r="D389" s="6"/>
      <c r="E389" s="6"/>
      <c r="F389" s="6"/>
      <c r="G389" s="5"/>
      <c r="H389" s="6"/>
      <c r="I389" s="6"/>
      <c r="L389" s="4"/>
      <c r="M389" s="6"/>
      <c r="N389" s="6"/>
      <c r="O389" s="0" t="str">
        <f aca="false">IF(D389=0,"",VLOOKUP(D389,code!$A$3:$B$25,2,0))</f>
        <v/>
      </c>
      <c r="P389" s="0" t="e">
        <f aca="false">VLOOKUP(I389,code!$D$3:$E$22,2,0)</f>
        <v>#N/A</v>
      </c>
      <c r="Q389" s="7" t="e">
        <f aca="false">VLOOKUP(L389,code!$G$4:$H$11,2,0)</f>
        <v>#N/A</v>
      </c>
    </row>
    <row r="390" customFormat="false" ht="15" hidden="false" customHeight="false" outlineLevel="0" collapsed="false">
      <c r="B390" s="4"/>
      <c r="C390" s="5"/>
      <c r="D390" s="6"/>
      <c r="E390" s="6"/>
      <c r="F390" s="6"/>
      <c r="G390" s="5"/>
      <c r="H390" s="6"/>
      <c r="I390" s="6"/>
      <c r="L390" s="4"/>
      <c r="M390" s="6"/>
      <c r="N390" s="6"/>
      <c r="O390" s="0" t="str">
        <f aca="false">IF(D390=0,"",VLOOKUP(D390,code!$A$3:$B$25,2,0))</f>
        <v/>
      </c>
      <c r="P390" s="0" t="e">
        <f aca="false">VLOOKUP(I390,code!$D$3:$E$22,2,0)</f>
        <v>#N/A</v>
      </c>
      <c r="Q390" s="7" t="e">
        <f aca="false">VLOOKUP(L390,code!$G$4:$H$11,2,0)</f>
        <v>#N/A</v>
      </c>
    </row>
    <row r="391" customFormat="false" ht="15" hidden="false" customHeight="false" outlineLevel="0" collapsed="false">
      <c r="B391" s="4"/>
      <c r="C391" s="5"/>
      <c r="D391" s="6"/>
      <c r="E391" s="6"/>
      <c r="F391" s="6"/>
      <c r="G391" s="5"/>
      <c r="H391" s="6"/>
      <c r="I391" s="6"/>
      <c r="L391" s="4"/>
      <c r="M391" s="6"/>
      <c r="N391" s="6"/>
      <c r="O391" s="0" t="str">
        <f aca="false">IF(D391=0,"",VLOOKUP(D391,code!$A$3:$B$25,2,0))</f>
        <v/>
      </c>
      <c r="P391" s="0" t="e">
        <f aca="false">VLOOKUP(I391,code!$D$3:$E$22,2,0)</f>
        <v>#N/A</v>
      </c>
      <c r="Q391" s="7" t="e">
        <f aca="false">VLOOKUP(L391,code!$G$4:$H$11,2,0)</f>
        <v>#N/A</v>
      </c>
    </row>
    <row r="392" customFormat="false" ht="15" hidden="false" customHeight="false" outlineLevel="0" collapsed="false">
      <c r="B392" s="4"/>
      <c r="C392" s="5"/>
      <c r="D392" s="6"/>
      <c r="E392" s="6"/>
      <c r="F392" s="6"/>
      <c r="G392" s="5"/>
      <c r="H392" s="6"/>
      <c r="I392" s="6"/>
      <c r="L392" s="4"/>
      <c r="M392" s="6"/>
      <c r="N392" s="6"/>
      <c r="O392" s="0" t="str">
        <f aca="false">IF(D392=0,"",VLOOKUP(D392,code!$A$3:$B$25,2,0))</f>
        <v/>
      </c>
      <c r="P392" s="0" t="e">
        <f aca="false">VLOOKUP(I392,code!$D$3:$E$22,2,0)</f>
        <v>#N/A</v>
      </c>
      <c r="Q392" s="7" t="e">
        <f aca="false">VLOOKUP(L392,code!$G$4:$H$11,2,0)</f>
        <v>#N/A</v>
      </c>
    </row>
    <row r="393" customFormat="false" ht="15" hidden="false" customHeight="false" outlineLevel="0" collapsed="false">
      <c r="B393" s="4"/>
      <c r="C393" s="5"/>
      <c r="D393" s="6"/>
      <c r="E393" s="6"/>
      <c r="F393" s="6"/>
      <c r="G393" s="5"/>
      <c r="H393" s="6"/>
      <c r="I393" s="6"/>
      <c r="L393" s="4"/>
      <c r="M393" s="6"/>
      <c r="N393" s="6"/>
      <c r="O393" s="0" t="str">
        <f aca="false">IF(D393=0,"",VLOOKUP(D393,code!$A$3:$B$25,2,0))</f>
        <v/>
      </c>
      <c r="P393" s="0" t="e">
        <f aca="false">VLOOKUP(I393,code!$D$3:$E$22,2,0)</f>
        <v>#N/A</v>
      </c>
      <c r="Q393" s="7" t="e">
        <f aca="false">VLOOKUP(L393,code!$G$4:$H$11,2,0)</f>
        <v>#N/A</v>
      </c>
    </row>
    <row r="394" customFormat="false" ht="15" hidden="false" customHeight="false" outlineLevel="0" collapsed="false">
      <c r="B394" s="4"/>
      <c r="C394" s="5"/>
      <c r="D394" s="6"/>
      <c r="E394" s="6"/>
      <c r="F394" s="6"/>
      <c r="G394" s="5"/>
      <c r="H394" s="6"/>
      <c r="I394" s="6"/>
      <c r="L394" s="4"/>
      <c r="M394" s="6"/>
      <c r="N394" s="6"/>
      <c r="O394" s="0" t="str">
        <f aca="false">IF(D394=0,"",VLOOKUP(D394,code!$A$3:$B$25,2,0))</f>
        <v/>
      </c>
      <c r="P394" s="0" t="e">
        <f aca="false">VLOOKUP(I394,code!$D$3:$E$22,2,0)</f>
        <v>#N/A</v>
      </c>
      <c r="Q394" s="7" t="e">
        <f aca="false">VLOOKUP(L394,code!$G$4:$H$11,2,0)</f>
        <v>#N/A</v>
      </c>
    </row>
  </sheetData>
  <mergeCells count="1">
    <mergeCell ref="E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8" activeCellId="1" sqref="S5:S241 B28"/>
    </sheetView>
  </sheetViews>
  <sheetFormatPr defaultColWidth="9.12890625" defaultRowHeight="14.4" zeroHeight="false" outlineLevelRow="0" outlineLevelCol="0"/>
  <cols>
    <col collapsed="false" customWidth="true" hidden="false" outlineLevel="0" max="1" min="1" style="0" width="35.89"/>
    <col collapsed="false" customWidth="true" hidden="false" outlineLevel="0" max="2" min="2" style="0" width="18"/>
    <col collapsed="false" customWidth="true" hidden="false" outlineLevel="0" max="4" min="4" style="0" width="34"/>
    <col collapsed="false" customWidth="true" hidden="false" outlineLevel="0" max="5" min="5" style="0" width="18.55"/>
    <col collapsed="false" customWidth="true" hidden="false" outlineLevel="0" max="7" min="7" style="0" width="14.44"/>
  </cols>
  <sheetData>
    <row r="2" customFormat="false" ht="14.4" hidden="false" customHeight="false" outlineLevel="0" collapsed="false">
      <c r="A2" s="0" t="s">
        <v>453</v>
      </c>
      <c r="B2" s="0" t="s">
        <v>454</v>
      </c>
      <c r="D2" s="0" t="s">
        <v>455</v>
      </c>
      <c r="E2" s="0" t="s">
        <v>454</v>
      </c>
    </row>
    <row r="3" customFormat="false" ht="15" hidden="false" customHeight="false" outlineLevel="0" collapsed="false">
      <c r="A3" s="9" t="s">
        <v>456</v>
      </c>
      <c r="B3" s="0" t="n">
        <v>1</v>
      </c>
      <c r="D3" s="0" t="s">
        <v>66</v>
      </c>
      <c r="E3" s="0" t="s">
        <v>457</v>
      </c>
      <c r="G3" s="0" t="s">
        <v>458</v>
      </c>
      <c r="H3" s="0" t="s">
        <v>454</v>
      </c>
    </row>
    <row r="4" customFormat="false" ht="16.15" hidden="false" customHeight="false" outlineLevel="0" collapsed="false">
      <c r="A4" s="9" t="s">
        <v>459</v>
      </c>
      <c r="B4" s="0" t="n">
        <v>2</v>
      </c>
      <c r="D4" s="0" t="s">
        <v>144</v>
      </c>
      <c r="E4" s="0" t="s">
        <v>460</v>
      </c>
      <c r="G4" s="10" t="s">
        <v>461</v>
      </c>
      <c r="H4" s="0" t="n">
        <v>0</v>
      </c>
    </row>
    <row r="5" customFormat="false" ht="14.4" hidden="false" customHeight="false" outlineLevel="0" collapsed="false">
      <c r="A5" s="0" t="s">
        <v>29</v>
      </c>
      <c r="B5" s="0" t="n">
        <v>3</v>
      </c>
      <c r="D5" s="0" t="s">
        <v>34</v>
      </c>
      <c r="E5" s="0" t="s">
        <v>462</v>
      </c>
      <c r="G5" s="11" t="s">
        <v>463</v>
      </c>
      <c r="H5" s="0" t="n">
        <v>1</v>
      </c>
    </row>
    <row r="6" customFormat="false" ht="14.4" hidden="false" customHeight="false" outlineLevel="0" collapsed="false">
      <c r="A6" s="0" t="s">
        <v>464</v>
      </c>
      <c r="B6" s="0" t="n">
        <v>4</v>
      </c>
      <c r="D6" s="0" t="s">
        <v>103</v>
      </c>
      <c r="E6" s="0" t="s">
        <v>465</v>
      </c>
      <c r="G6" s="11" t="s">
        <v>466</v>
      </c>
      <c r="H6" s="0" t="n">
        <v>2</v>
      </c>
    </row>
    <row r="7" customFormat="false" ht="14.4" hidden="false" customHeight="false" outlineLevel="0" collapsed="false">
      <c r="A7" s="0" t="s">
        <v>467</v>
      </c>
      <c r="B7" s="0" t="n">
        <v>5</v>
      </c>
      <c r="D7" s="0" t="s">
        <v>61</v>
      </c>
      <c r="E7" s="0" t="s">
        <v>468</v>
      </c>
      <c r="G7" s="12" t="n">
        <v>2</v>
      </c>
      <c r="H7" s="0" t="n">
        <v>1</v>
      </c>
    </row>
    <row r="8" customFormat="false" ht="14.4" hidden="false" customHeight="false" outlineLevel="0" collapsed="false">
      <c r="A8" s="0" t="s">
        <v>469</v>
      </c>
      <c r="B8" s="0" t="n">
        <v>6</v>
      </c>
      <c r="D8" s="0" t="s">
        <v>46</v>
      </c>
      <c r="E8" s="0" t="s">
        <v>470</v>
      </c>
      <c r="G8" s="12" t="n">
        <v>6</v>
      </c>
      <c r="H8" s="0" t="n">
        <v>1</v>
      </c>
    </row>
    <row r="9" customFormat="false" ht="14.4" hidden="false" customHeight="false" outlineLevel="0" collapsed="false">
      <c r="A9" s="0" t="s">
        <v>471</v>
      </c>
      <c r="B9" s="0" t="n">
        <v>7</v>
      </c>
      <c r="D9" s="0" t="s">
        <v>40</v>
      </c>
      <c r="E9" s="0" t="s">
        <v>472</v>
      </c>
      <c r="G9" s="12" t="n">
        <v>7</v>
      </c>
      <c r="H9" s="0" t="n">
        <v>1</v>
      </c>
    </row>
    <row r="10" customFormat="false" ht="14.4" hidden="false" customHeight="false" outlineLevel="0" collapsed="false">
      <c r="A10" s="0" t="s">
        <v>473</v>
      </c>
      <c r="B10" s="0" t="n">
        <v>8</v>
      </c>
      <c r="D10" s="0" t="s">
        <v>76</v>
      </c>
      <c r="E10" s="0" t="s">
        <v>474</v>
      </c>
      <c r="G10" s="12" t="n">
        <v>4</v>
      </c>
    </row>
    <row r="11" customFormat="false" ht="14.4" hidden="false" customHeight="false" outlineLevel="0" collapsed="false">
      <c r="A11" s="0" t="s">
        <v>475</v>
      </c>
      <c r="B11" s="0" t="n">
        <v>4</v>
      </c>
      <c r="D11" s="0" t="s">
        <v>247</v>
      </c>
      <c r="E11" s="0" t="s">
        <v>476</v>
      </c>
      <c r="G11" s="12" t="n">
        <v>5</v>
      </c>
      <c r="H11" s="0" t="n">
        <v>2</v>
      </c>
    </row>
    <row r="12" customFormat="false" ht="14.4" hidden="false" customHeight="false" outlineLevel="0" collapsed="false">
      <c r="A12" s="0" t="s">
        <v>477</v>
      </c>
      <c r="B12" s="0" t="n">
        <v>5</v>
      </c>
      <c r="D12" s="0" t="s">
        <v>296</v>
      </c>
      <c r="E12" s="0" t="s">
        <v>478</v>
      </c>
    </row>
    <row r="13" customFormat="false" ht="14.4" hidden="false" customHeight="false" outlineLevel="0" collapsed="false">
      <c r="A13" s="0" t="s">
        <v>469</v>
      </c>
      <c r="B13" s="0" t="n">
        <v>6</v>
      </c>
      <c r="D13" s="0" t="s">
        <v>57</v>
      </c>
      <c r="E13" s="0" t="s">
        <v>479</v>
      </c>
    </row>
    <row r="14" customFormat="false" ht="14.4" hidden="false" customHeight="false" outlineLevel="0" collapsed="false">
      <c r="A14" s="0" t="s">
        <v>480</v>
      </c>
      <c r="B14" s="0" t="n">
        <v>7</v>
      </c>
      <c r="D14" s="0" t="s">
        <v>324</v>
      </c>
      <c r="E14" s="0" t="s">
        <v>481</v>
      </c>
    </row>
    <row r="15" customFormat="false" ht="14.4" hidden="false" customHeight="false" outlineLevel="0" collapsed="false">
      <c r="A15" s="0" t="s">
        <v>482</v>
      </c>
      <c r="B15" s="0" t="n">
        <v>8</v>
      </c>
      <c r="D15" s="0" t="s">
        <v>79</v>
      </c>
      <c r="E15" s="0" t="s">
        <v>483</v>
      </c>
    </row>
    <row r="16" customFormat="false" ht="15" hidden="false" customHeight="false" outlineLevel="0" collapsed="false">
      <c r="A16" s="9" t="s">
        <v>86</v>
      </c>
      <c r="B16" s="0" t="n">
        <v>4</v>
      </c>
      <c r="D16" s="0" t="s">
        <v>49</v>
      </c>
      <c r="E16" s="0" t="s">
        <v>484</v>
      </c>
    </row>
    <row r="17" customFormat="false" ht="15" hidden="false" customHeight="false" outlineLevel="0" collapsed="false">
      <c r="A17" s="9" t="s">
        <v>209</v>
      </c>
      <c r="B17" s="0" t="n">
        <v>6</v>
      </c>
      <c r="D17" s="0" t="s">
        <v>126</v>
      </c>
      <c r="E17" s="0" t="s">
        <v>485</v>
      </c>
    </row>
    <row r="18" customFormat="false" ht="15" hidden="false" customHeight="false" outlineLevel="0" collapsed="false">
      <c r="A18" s="9" t="s">
        <v>92</v>
      </c>
      <c r="B18" s="0" t="n">
        <v>7</v>
      </c>
      <c r="D18" s="0" t="s">
        <v>123</v>
      </c>
      <c r="E18" s="0" t="s">
        <v>486</v>
      </c>
    </row>
    <row r="19" customFormat="false" ht="15" hidden="false" customHeight="false" outlineLevel="0" collapsed="false">
      <c r="A19" s="9" t="s">
        <v>118</v>
      </c>
      <c r="B19" s="0" t="n">
        <v>5</v>
      </c>
      <c r="D19" s="0" t="s">
        <v>357</v>
      </c>
      <c r="E19" s="0" t="s">
        <v>487</v>
      </c>
    </row>
    <row r="20" customFormat="false" ht="15" hidden="false" customHeight="false" outlineLevel="0" collapsed="false">
      <c r="A20" s="9" t="s">
        <v>488</v>
      </c>
      <c r="B20" s="0" t="n">
        <v>8</v>
      </c>
      <c r="D20" s="0" t="s">
        <v>35</v>
      </c>
      <c r="E20" s="0" t="s">
        <v>489</v>
      </c>
    </row>
    <row r="21" customFormat="false" ht="14.4" hidden="false" customHeight="false" outlineLevel="0" collapsed="false">
      <c r="D21" s="0" t="s">
        <v>97</v>
      </c>
      <c r="E21" s="0" t="s">
        <v>490</v>
      </c>
    </row>
    <row r="22" customFormat="false" ht="14.4" hidden="false" customHeight="false" outlineLevel="0" collapsed="false">
      <c r="D22" s="0" t="s">
        <v>73</v>
      </c>
      <c r="E22" s="0" t="s">
        <v>491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2022-01-21T01:48:54Z</dcterms:created>
  <dc:creator>Apache POI</dc:creator>
  <dc:description/>
  <dc:language>en-US</dc:language>
  <cp:lastModifiedBy/>
  <dcterms:modified xsi:type="dcterms:W3CDTF">2022-04-21T09:39:29Z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