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hth\OneDrive\Desktop\dhis2\dhis2\NhanLuc\MapCSYT 7 tỉnh\"/>
    </mc:Choice>
  </mc:AlternateContent>
  <bookViews>
    <workbookView xWindow="0" yWindow="0" windowWidth="16380" windowHeight="8190" tabRatio="500"/>
  </bookViews>
  <sheets>
    <sheet name="TKYT Kon Tum" sheetId="2" r:id="rId1"/>
    <sheet name="CSYT Kom Tum" sheetId="1" r:id="rId2"/>
  </sheets>
  <definedNames>
    <definedName name="_xlnm._FilterDatabase" localSheetId="1" hidden="1">'CSYT Kom Tum'!$A$1:$J$95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2" i="2"/>
  <c r="J3" i="2"/>
  <c r="J4" i="2"/>
  <c r="J5" i="2"/>
  <c r="J6" i="2"/>
  <c r="J7" i="2"/>
  <c r="J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2" i="1"/>
</calcChain>
</file>

<file path=xl/sharedStrings.xml><?xml version="1.0" encoding="utf-8"?>
<sst xmlns="http://schemas.openxmlformats.org/spreadsheetml/2006/main" count="1598" uniqueCount="796">
  <si>
    <t>Mã tỉnh</t>
  </si>
  <si>
    <t>Tên tỉnh</t>
  </si>
  <si>
    <t>Mã Huyện</t>
  </si>
  <si>
    <t>Tên Huyện</t>
  </si>
  <si>
    <t>Mã Xã</t>
  </si>
  <si>
    <t>Tên Xã</t>
  </si>
  <si>
    <t>Mã cơ sở</t>
  </si>
  <si>
    <t>Tên cơ sở</t>
  </si>
  <si>
    <t>TKYT Tên</t>
  </si>
  <si>
    <t>TKYT Code</t>
  </si>
  <si>
    <t>62</t>
  </si>
  <si>
    <t>Kom Tum</t>
  </si>
  <si>
    <t>608</t>
  </si>
  <si>
    <t>TX. Kon Tum, Kom Tum</t>
  </si>
  <si>
    <t>23308</t>
  </si>
  <si>
    <t>Phường Trần Hưng Đạo, TX. Kon Tum, Kom Tum</t>
  </si>
  <si>
    <t>62029</t>
  </si>
  <si>
    <t>TYT P. Trần Hưng Đạo</t>
  </si>
  <si>
    <t>23284</t>
  </si>
  <si>
    <t>Phường Duy Tân, TX. Kon Tum, Kom Tum</t>
  </si>
  <si>
    <t>62025</t>
  </si>
  <si>
    <t>TYT phường Duy Tân</t>
  </si>
  <si>
    <t>23302</t>
  </si>
  <si>
    <t>Phường Lê Lợi, TX. Kon Tum, Kom Tum</t>
  </si>
  <si>
    <t>62024</t>
  </si>
  <si>
    <t>TYT phường Lê Lợi</t>
  </si>
  <si>
    <t>23296</t>
  </si>
  <si>
    <t>Phường Ngô Mây, TX. Kon Tum, Kom Tum</t>
  </si>
  <si>
    <t>62031</t>
  </si>
  <si>
    <t>TYT phường Ngô Mây</t>
  </si>
  <si>
    <t>23305</t>
  </si>
  <si>
    <t>Phường Nguyễn Trãi, TX. Kon Tum, Kom Tum</t>
  </si>
  <si>
    <t>62032</t>
  </si>
  <si>
    <t>TYT phường Nguyễn Trãi</t>
  </si>
  <si>
    <t>23281</t>
  </si>
  <si>
    <t>Phường Quang Trung, TX. Kon Tum, Kom Tum</t>
  </si>
  <si>
    <t>62018</t>
  </si>
  <si>
    <t>TYT phường Quang Trung</t>
  </si>
  <si>
    <t>23287</t>
  </si>
  <si>
    <t>Phường Quyết Thắng, TX. Kon Tum, Kom Tum</t>
  </si>
  <si>
    <t>62030</t>
  </si>
  <si>
    <t>TYT phường Quyết Thắng</t>
  </si>
  <si>
    <t>23293</t>
  </si>
  <si>
    <t>Phường Thắng Lợi, TX. Kon Tum, Kom Tum</t>
  </si>
  <si>
    <t>62028</t>
  </si>
  <si>
    <t>TYT phường Thắng Lợi</t>
  </si>
  <si>
    <t>23299</t>
  </si>
  <si>
    <t>Phường Thống Nhất, TX. Kon Tum, Kom Tum</t>
  </si>
  <si>
    <t>62016</t>
  </si>
  <si>
    <t>TYT phường Thống Nhất</t>
  </si>
  <si>
    <t>23290</t>
  </si>
  <si>
    <t>Phường Trường Chinh, TX. Kon Tum, Kom Tum</t>
  </si>
  <si>
    <t>62026</t>
  </si>
  <si>
    <t>TYT phường Trường Chinh</t>
  </si>
  <si>
    <t>610</t>
  </si>
  <si>
    <t>H. Đắk Glei, Kom Tum</t>
  </si>
  <si>
    <t>23341</t>
  </si>
  <si>
    <t>Thị trấn Đắk Glei, H. Đắk Glei, Kom Tum</t>
  </si>
  <si>
    <t>62037</t>
  </si>
  <si>
    <t>TYT Thị trấn Đắk Glei</t>
  </si>
  <si>
    <t>615</t>
  </si>
  <si>
    <t>H. Đắk Hà, Kom Tum</t>
  </si>
  <si>
    <t>23500</t>
  </si>
  <si>
    <t>Thị trấn Đắk Hà, H. Đắk Hà, Kom Tum</t>
  </si>
  <si>
    <t>62092</t>
  </si>
  <si>
    <t>TYT Thị trấn Đắk Hà</t>
  </si>
  <si>
    <t>614</t>
  </si>
  <si>
    <t>H. Kon Rẫy, Kom Tum</t>
  </si>
  <si>
    <t>23479</t>
  </si>
  <si>
    <t>Thị trấn Đắk Rve, H. Kon Rẫy, Kom Tum</t>
  </si>
  <si>
    <t>62085</t>
  </si>
  <si>
    <t>TYT Thị trấn Đắk Rve</t>
  </si>
  <si>
    <t>612</t>
  </si>
  <si>
    <t>H. Đắk Tô, Kom Tum</t>
  </si>
  <si>
    <t>23401</t>
  </si>
  <si>
    <t>Thị trấn Đắk Tô, H. Đắk Tô, Kom Tum</t>
  </si>
  <si>
    <t>62057</t>
  </si>
  <si>
    <t>TYT Thị trấn Đắk Tô</t>
  </si>
  <si>
    <t>611</t>
  </si>
  <si>
    <t>H. Ngọc Hồi, Kom Tum</t>
  </si>
  <si>
    <t>23377</t>
  </si>
  <si>
    <t>Thị trấn Plei Cần, H. Ngọc Hồi, Kom Tum</t>
  </si>
  <si>
    <t>62049</t>
  </si>
  <si>
    <t>TYT Thị trấn Plei Cần</t>
  </si>
  <si>
    <t>616</t>
  </si>
  <si>
    <t>H. Sa Thầy, Kom Tum</t>
  </si>
  <si>
    <t>23527</t>
  </si>
  <si>
    <t>Thị trấn Sa Thầy, H. Sa Thầy, Kom Tum</t>
  </si>
  <si>
    <t>62101</t>
  </si>
  <si>
    <t>TYT Thị trấn Sa Thầy</t>
  </si>
  <si>
    <t>23332</t>
  </si>
  <si>
    <t>Xã Chư Hreng, TX. Kon Tum, Kom Tum</t>
  </si>
  <si>
    <t>62014</t>
  </si>
  <si>
    <t>TYT xã Chư Hreng</t>
  </si>
  <si>
    <t>23380</t>
  </si>
  <si>
    <t>Xã Đắk Ang, H. Ngọc Hồi, Kom Tum</t>
  </si>
  <si>
    <t>62050</t>
  </si>
  <si>
    <t>TYT xã Đắk Ang</t>
  </si>
  <si>
    <t>23323</t>
  </si>
  <si>
    <t>Xã Đắk Blà, TX. Kon Tum, Kom Tum</t>
  </si>
  <si>
    <t>62017</t>
  </si>
  <si>
    <t>TYT xã Đắk Blà</t>
  </si>
  <si>
    <t>23344</t>
  </si>
  <si>
    <t>Xã Đắk Blô, H. Đắk Glei, Kom Tum</t>
  </si>
  <si>
    <t>62038</t>
  </si>
  <si>
    <t>TYT xã Đắk blô</t>
  </si>
  <si>
    <t>23311</t>
  </si>
  <si>
    <t>Xã Đắk Cấm, TX. Kon Tum, Kom Tum</t>
  </si>
  <si>
    <t>62027</t>
  </si>
  <si>
    <t>TYT xã Đắk Cấm</t>
  </si>
  <si>
    <t>23356</t>
  </si>
  <si>
    <t>Xã Đắk Choong, H. Đắk Glei, Kom Tum</t>
  </si>
  <si>
    <t>62042</t>
  </si>
  <si>
    <t>TYT xã Đắk Choong</t>
  </si>
  <si>
    <t>23383</t>
  </si>
  <si>
    <t>Xã Đắk Dục, H. Ngọc Hồi, Kom Tum</t>
  </si>
  <si>
    <t>62051</t>
  </si>
  <si>
    <t>TYT xã Đắk Dục</t>
  </si>
  <si>
    <t>617</t>
  </si>
  <si>
    <t>H. Tu Mơ Rông, Kom Tum</t>
  </si>
  <si>
    <t>23425</t>
  </si>
  <si>
    <t>Xã Đắk Hà, H. Tu Mơ Rông, Kom Tum</t>
  </si>
  <si>
    <t>62118</t>
  </si>
  <si>
    <t>TYT xã Đắk Hà</t>
  </si>
  <si>
    <t>23506</t>
  </si>
  <si>
    <t>Xã Đắk HRing, H. Đắk Hà, Kom Tum</t>
  </si>
  <si>
    <t>62094</t>
  </si>
  <si>
    <t>TYT xã Đắk HRing</t>
  </si>
  <si>
    <t>23392</t>
  </si>
  <si>
    <t>Xã Đắk Kan, H. Ngọc Hồi, Kom Tum</t>
  </si>
  <si>
    <t>62054</t>
  </si>
  <si>
    <t>TYT xã Đắk Kan</t>
  </si>
  <si>
    <t>23482</t>
  </si>
  <si>
    <t>Xã Đắk Kôi, H. Kon Rẫy, Kom Tum</t>
  </si>
  <si>
    <t>62086</t>
  </si>
  <si>
    <t>TYT xã Đắk Kôi</t>
  </si>
  <si>
    <t>23371</t>
  </si>
  <si>
    <t>Xã Đắk KRoong, H. Đắk Glei, Kom Tum</t>
  </si>
  <si>
    <t>62047</t>
  </si>
  <si>
    <t>TYT xã Đắk KRoong</t>
  </si>
  <si>
    <t>23524</t>
  </si>
  <si>
    <t>Xã Đắk La, H. Đắk Hà, Kom Tum</t>
  </si>
  <si>
    <t>62100</t>
  </si>
  <si>
    <t>TYT xã Đắk La</t>
  </si>
  <si>
    <t>23368</t>
  </si>
  <si>
    <t>Xã Đắk Long, H. Đắk Glei, Kom Tum</t>
  </si>
  <si>
    <t>62046</t>
  </si>
  <si>
    <t>TYT xã Đắk Long</t>
  </si>
  <si>
    <t>613</t>
  </si>
  <si>
    <t>H. Kon Plông, Kom Tum</t>
  </si>
  <si>
    <t>23473</t>
  </si>
  <si>
    <t>Xã Đắk Long, H. Kon Plông, Kom Tum</t>
  </si>
  <si>
    <t>62083</t>
  </si>
  <si>
    <t>23504</t>
  </si>
  <si>
    <t>23347</t>
  </si>
  <si>
    <t>Xã Đắk Man, H. Đắk Glei, Kom Tum</t>
  </si>
  <si>
    <t>62039</t>
  </si>
  <si>
    <t>TYT xã Đắk Man</t>
  </si>
  <si>
    <t>23512</t>
  </si>
  <si>
    <t>Xã Đắk Mar, H. Đắk Hà, Kom Tum</t>
  </si>
  <si>
    <t>62096</t>
  </si>
  <si>
    <t>TYT xã Đắk Mar</t>
  </si>
  <si>
    <t>23374</t>
  </si>
  <si>
    <t>Xã Đắk Môn, H. Đắk Glei, Kom Tum</t>
  </si>
  <si>
    <t>62048</t>
  </si>
  <si>
    <t>TYT xã Đắk Môn</t>
  </si>
  <si>
    <t>23407</t>
  </si>
  <si>
    <t>Xã Đắk Na, H. Tu Mơ Rông, Kom Tum</t>
  </si>
  <si>
    <t>62113</t>
  </si>
  <si>
    <t>TYT xã Đắk Na</t>
  </si>
  <si>
    <t>23452</t>
  </si>
  <si>
    <t>Xã Đắk Nên, H. Kon Plông, Kom Tum</t>
  </si>
  <si>
    <t>62076</t>
  </si>
  <si>
    <t>TYT xã Đắk Nên</t>
  </si>
  <si>
    <t>23350</t>
  </si>
  <si>
    <t>Xã Đắk Nhoong, H. Đắk Glei, Kom Tum</t>
  </si>
  <si>
    <t>62040</t>
  </si>
  <si>
    <t>TYT xã Đắk Nhoong</t>
  </si>
  <si>
    <t>23386</t>
  </si>
  <si>
    <t>Xã Đắk Nông, H. Ngọc Hồi, Kom Tum</t>
  </si>
  <si>
    <t>62052</t>
  </si>
  <si>
    <t>TYT xã Đắk Nông</t>
  </si>
  <si>
    <t>23353</t>
  </si>
  <si>
    <t>Xã Đắk Pék, H. Đắk Glei, Kom Tum</t>
  </si>
  <si>
    <t>62041</t>
  </si>
  <si>
    <t>TYT xã Đắk Pék</t>
  </si>
  <si>
    <t>23491</t>
  </si>
  <si>
    <t>Xã Đắk Pne, H. Kon Rẫy, Kom Tum</t>
  </si>
  <si>
    <t>62089</t>
  </si>
  <si>
    <t>TYT xã Đắk Pne</t>
  </si>
  <si>
    <t>23503</t>
  </si>
  <si>
    <t>Xã Đắk PXi, H. Đắk Hà, Kom Tum</t>
  </si>
  <si>
    <t>62093</t>
  </si>
  <si>
    <t>TYT xã Đắk PXi</t>
  </si>
  <si>
    <t>23455</t>
  </si>
  <si>
    <t>Xã Đắk Ring, H. Kon Plông, Kom Tum</t>
  </si>
  <si>
    <t>62077</t>
  </si>
  <si>
    <t>TYT xã Đắk Ring</t>
  </si>
  <si>
    <t>23427</t>
  </si>
  <si>
    <t>Xã Đắk Rơ Nga, H. Đắk Tô, Kom Tum</t>
  </si>
  <si>
    <t>62074</t>
  </si>
  <si>
    <t>TYT xã Đắk Rơ Nga</t>
  </si>
  <si>
    <t>23417</t>
  </si>
  <si>
    <t>Xã Đắk Rơ ông, H. Tu Mơ Rông, Kom Tum</t>
  </si>
  <si>
    <t>62117</t>
  </si>
  <si>
    <t>TYT xã Đắk Rơ ông</t>
  </si>
  <si>
    <t>23335</t>
  </si>
  <si>
    <t>Xã Đắk Rơ Wa, TX. Kon Tum, Kom Tum</t>
  </si>
  <si>
    <t>62019</t>
  </si>
  <si>
    <t>TYT xã Đắk Rơ Wa</t>
  </si>
  <si>
    <t>23488</t>
  </si>
  <si>
    <t>Xã Đắk Ruồng, H. Kon Rẫy, Kom Tum</t>
  </si>
  <si>
    <t>62088</t>
  </si>
  <si>
    <t>TYT xã Đắk Ruồng</t>
  </si>
  <si>
    <t>23416</t>
  </si>
  <si>
    <t>Xã Đắk Sao, H. Tu Mơ Rông, Kom Tum</t>
  </si>
  <si>
    <t>62116</t>
  </si>
  <si>
    <t>TYT xã Đắk Sao</t>
  </si>
  <si>
    <t>23461</t>
  </si>
  <si>
    <t>Xã Đắk Tăng, H. Kon Plông, Kom Tum</t>
  </si>
  <si>
    <t>62079</t>
  </si>
  <si>
    <t>TYT xã Đắk Tăng</t>
  </si>
  <si>
    <t>23485</t>
  </si>
  <si>
    <t>Xã Đắk Tơ Lung, H. Kon Rẫy, Kom Tum</t>
  </si>
  <si>
    <t>62087</t>
  </si>
  <si>
    <t>TYT xã Đắk Tơ Lung</t>
  </si>
  <si>
    <t>23494</t>
  </si>
  <si>
    <t>Xã Đắk Tờ Re, H. Kon Rẫy, Kom Tum</t>
  </si>
  <si>
    <t>62090</t>
  </si>
  <si>
    <t>TYT xã Đắk Tờ Re</t>
  </si>
  <si>
    <t>23430</t>
  </si>
  <si>
    <t>Xã Đắk Trăm, H. Đắk Tô, Kom Tum</t>
  </si>
  <si>
    <t>62075</t>
  </si>
  <si>
    <t>TYT xã Đắk Trăm</t>
  </si>
  <si>
    <t>23509</t>
  </si>
  <si>
    <t>Xã Đắk Ui, H. Đắk Hà, Kom Tum</t>
  </si>
  <si>
    <t>62095</t>
  </si>
  <si>
    <t>TYT xã Đắk Ui</t>
  </si>
  <si>
    <t>23389</t>
  </si>
  <si>
    <t>Xã Đắk Xú, H. Ngọc Hồi, Kom Tum</t>
  </si>
  <si>
    <t>62053</t>
  </si>
  <si>
    <t>TYT xã Đắk Xú</t>
  </si>
  <si>
    <t>23440</t>
  </si>
  <si>
    <t>Xã Diên Bình, H. Đắk Tô, Kom Tum</t>
  </si>
  <si>
    <t>62070</t>
  </si>
  <si>
    <t>TYT xã Diên Bình</t>
  </si>
  <si>
    <t>23329</t>
  </si>
  <si>
    <t>Xã Đoàn Kết, TX. Kon Tum, Kom Tum</t>
  </si>
  <si>
    <t>62033</t>
  </si>
  <si>
    <t>TYT xã Đoàn Kết</t>
  </si>
  <si>
    <t>23521</t>
  </si>
  <si>
    <t>Xã Hà Mòn, H. Đắk Hà, Kom Tum</t>
  </si>
  <si>
    <t>62099</t>
  </si>
  <si>
    <t>TYT xã Hà Mòn</t>
  </si>
  <si>
    <t>23476</t>
  </si>
  <si>
    <t>Xã Hiếu, H. Kon Plông, Kom Tum</t>
  </si>
  <si>
    <t>62084</t>
  </si>
  <si>
    <t>TYT xã Hiếu</t>
  </si>
  <si>
    <t>23534</t>
  </si>
  <si>
    <t>Xã Hơ Moong, H. Sa Thầy, Kom Tum</t>
  </si>
  <si>
    <t>62111</t>
  </si>
  <si>
    <t>TYT xã Hơ moong</t>
  </si>
  <si>
    <t>23338</t>
  </si>
  <si>
    <t>Xã Hòa Bình, TX. Kon Tum, Kom Tum</t>
  </si>
  <si>
    <t>62015</t>
  </si>
  <si>
    <t>TYT xã Hòa Bình</t>
  </si>
  <si>
    <t>23326</t>
  </si>
  <si>
    <t>Xã Ia Chim, TX. Kon Tum, Kom Tum</t>
  </si>
  <si>
    <t>62020</t>
  </si>
  <si>
    <t>TYT xã Ia Chim</t>
  </si>
  <si>
    <t>23434</t>
  </si>
  <si>
    <t>Xã Kon Đào, H. Đắk Tô, Kom Tum</t>
  </si>
  <si>
    <t>62068</t>
  </si>
  <si>
    <t>TYT xã Kon Đào</t>
  </si>
  <si>
    <t>23314</t>
  </si>
  <si>
    <t>Xã Kroong, TX. Kon Tum, Kom Tum</t>
  </si>
  <si>
    <t>62023</t>
  </si>
  <si>
    <t>TYT xã Kroong</t>
  </si>
  <si>
    <t>23458</t>
  </si>
  <si>
    <t>Xã Măng Buk, H. Kon Plông, Kom Tum</t>
  </si>
  <si>
    <t>62078</t>
  </si>
  <si>
    <t>TYT xã Măng Buk</t>
  </si>
  <si>
    <t>23470</t>
  </si>
  <si>
    <t>Xã Măng Cành, H. Kon Plông, Kom Tum</t>
  </si>
  <si>
    <t>62082</t>
  </si>
  <si>
    <t>TYT xã Măng Cành</t>
  </si>
  <si>
    <t>23410</t>
  </si>
  <si>
    <t>Xã Măng Ri, H. Tu Mơ Rông, Kom Tum</t>
  </si>
  <si>
    <t>62114</t>
  </si>
  <si>
    <t>TYT xã Măng Ri</t>
  </si>
  <si>
    <t>23536</t>
  </si>
  <si>
    <t>Xã Mô Rai, H. Sa Thầy, Kom Tum</t>
  </si>
  <si>
    <t>62104</t>
  </si>
  <si>
    <t>TYT xã Mô Rai</t>
  </si>
  <si>
    <t>23362</t>
  </si>
  <si>
    <t>Xã Mường Hoong, H. Đắk Glei, Kom Tum</t>
  </si>
  <si>
    <t>62044</t>
  </si>
  <si>
    <t>TYT xã Mường Hoong</t>
  </si>
  <si>
    <t>23365</t>
  </si>
  <si>
    <t>Xã Ngọc Linh, H. Đắk Glei, Kom Tum</t>
  </si>
  <si>
    <t>62045</t>
  </si>
  <si>
    <t>TYT xã Ngọc Linh</t>
  </si>
  <si>
    <t>23317</t>
  </si>
  <si>
    <t>Xã Ngọk Bay, TX. Kon Tum, Kom Tum</t>
  </si>
  <si>
    <t>62022</t>
  </si>
  <si>
    <t>TYT xã Ngọk Bay</t>
  </si>
  <si>
    <t>23404</t>
  </si>
  <si>
    <t>Xã Ngọk Lây, H. Tu Mơ Rông, Kom Tum</t>
  </si>
  <si>
    <t>62112</t>
  </si>
  <si>
    <t>TYT xã Ngọk Lây</t>
  </si>
  <si>
    <t>23518</t>
  </si>
  <si>
    <t>Xã Ngok Réo, H. Đắk Hà, Kom Tum</t>
  </si>
  <si>
    <t>62098</t>
  </si>
  <si>
    <t>TYT xã Ngok Réo</t>
  </si>
  <si>
    <t>23464</t>
  </si>
  <si>
    <t>Xã Ngok Tem, H. Kon Plông, Kom Tum</t>
  </si>
  <si>
    <t>62080</t>
  </si>
  <si>
    <t>TYT xã Ngok Tem</t>
  </si>
  <si>
    <t>23428</t>
  </si>
  <si>
    <t>Xã Ngọk Tụ, H. Đắk Tô, Kom Tum</t>
  </si>
  <si>
    <t>62066</t>
  </si>
  <si>
    <t>TYT xã Ngọk Tụ</t>
  </si>
  <si>
    <t>23515</t>
  </si>
  <si>
    <t>Xã Ngok Wang, H. Đắk Hà, Kom Tum</t>
  </si>
  <si>
    <t>62097</t>
  </si>
  <si>
    <t>TYT xã Ngok Wang</t>
  </si>
  <si>
    <t>23413</t>
  </si>
  <si>
    <t>Xã Ngok Yêu, H. Tu Mơ Rông, Kom Tum</t>
  </si>
  <si>
    <t>62115</t>
  </si>
  <si>
    <t>TYT xã Ngok Yêu</t>
  </si>
  <si>
    <t>23467</t>
  </si>
  <si>
    <t>Xã Pờ Ê, H. Kon Plông, Kom Tum</t>
  </si>
  <si>
    <t>62081</t>
  </si>
  <si>
    <t>TYT xã Pờ Ê</t>
  </si>
  <si>
    <t>23443</t>
  </si>
  <si>
    <t>Xã Pô Kô, H. Đắk Tô, Kom Tum</t>
  </si>
  <si>
    <t>62071</t>
  </si>
  <si>
    <t>TYT xã Pô Kô</t>
  </si>
  <si>
    <t>23395</t>
  </si>
  <si>
    <t>Xã Pờ Y, H. Ngọc Hồi, Kom Tum</t>
  </si>
  <si>
    <t>62055</t>
  </si>
  <si>
    <t>TYT xã Pờ Y</t>
  </si>
  <si>
    <t>23530</t>
  </si>
  <si>
    <t>Xã Rơ Kơi, H. Sa Thầy, Kom Tum</t>
  </si>
  <si>
    <t>62102</t>
  </si>
  <si>
    <t>TYT xã Rơ Kơi</t>
  </si>
  <si>
    <t>23545</t>
  </si>
  <si>
    <t>Xã Sa Bình, H. Sa Thầy, Kom Tum</t>
  </si>
  <si>
    <t>62107</t>
  </si>
  <si>
    <t>TYT xã Sa Bình</t>
  </si>
  <si>
    <t>23398</t>
  </si>
  <si>
    <t>Xã Sa Loong, H. Ngọc Hồi, Kom Tum</t>
  </si>
  <si>
    <t>62056</t>
  </si>
  <si>
    <t>TYT xã Sa Loong</t>
  </si>
  <si>
    <t>23542</t>
  </si>
  <si>
    <t>Xã Sa Nghĩa, H. Sa Thầy, Kom Tum</t>
  </si>
  <si>
    <t>62106</t>
  </si>
  <si>
    <t>TYT xã Sa Nghĩa</t>
  </si>
  <si>
    <t>23533</t>
  </si>
  <si>
    <t>Xã Sa Nhơn, H. Sa Thầy, Kom Tum</t>
  </si>
  <si>
    <t>62103</t>
  </si>
  <si>
    <t>TYT xã Sa Nhơn</t>
  </si>
  <si>
    <t>23539</t>
  </si>
  <si>
    <t>Xã Sa Sơn, H. Sa Thầy, Kom Tum</t>
  </si>
  <si>
    <t>62105</t>
  </si>
  <si>
    <t>TYT xã Sa Sơn</t>
  </si>
  <si>
    <t>23437</t>
  </si>
  <si>
    <t>Xã Tân Cảnh, H. Đắk Tô, Kom Tum</t>
  </si>
  <si>
    <t>62069</t>
  </si>
  <si>
    <t>TYT xã Tân Cảnh</t>
  </si>
  <si>
    <t>23497</t>
  </si>
  <si>
    <t>Xã Tân Lập, H. Kon Rẫy, Kom Tum</t>
  </si>
  <si>
    <t>62091</t>
  </si>
  <si>
    <t>TYT xã Tân Lập</t>
  </si>
  <si>
    <t>23446</t>
  </si>
  <si>
    <t>Xã Tê Xăng, H. Tu Mơ Rông, Kom Tum</t>
  </si>
  <si>
    <t>62119</t>
  </si>
  <si>
    <t>TYT xã Tê Xăng</t>
  </si>
  <si>
    <t>23431</t>
  </si>
  <si>
    <t>Xã Văn Lem, H. Đắk Tô, Kom Tum</t>
  </si>
  <si>
    <t>62067</t>
  </si>
  <si>
    <t>TYT xã Văn Lem</t>
  </si>
  <si>
    <t>23449</t>
  </si>
  <si>
    <t>Xã Văn Xuôi, H. Tu Mơ Rông, Kom Tum</t>
  </si>
  <si>
    <t>62120</t>
  </si>
  <si>
    <t>TYT xã Văn Xuôi</t>
  </si>
  <si>
    <t>23320</t>
  </si>
  <si>
    <t>Xã Vinh Quang, TX. Kon Tum, Kom Tum</t>
  </si>
  <si>
    <t>62021</t>
  </si>
  <si>
    <t>TYT xã Vinh Quang</t>
  </si>
  <si>
    <t>23359</t>
  </si>
  <si>
    <t>Xã Xốp, H. Đắk Glei, Kom Tum</t>
  </si>
  <si>
    <t>62043</t>
  </si>
  <si>
    <t>TYT xã Xốp</t>
  </si>
  <si>
    <t>23554</t>
  </si>
  <si>
    <t>Xã Ya ly, H. Sa Thầy, Kom Tum</t>
  </si>
  <si>
    <t>62110</t>
  </si>
  <si>
    <t>TYT xã Ya ly</t>
  </si>
  <si>
    <t>23551</t>
  </si>
  <si>
    <t>Xã Ya Tăng, H. Sa Thầy, Kom Tum</t>
  </si>
  <si>
    <t>62109</t>
  </si>
  <si>
    <t>TYT xã Ya Tăng</t>
  </si>
  <si>
    <t>23548</t>
  </si>
  <si>
    <t>Xã Ya Xiêr, H. Sa Thầy, Kom Tum</t>
  </si>
  <si>
    <t>62108</t>
  </si>
  <si>
    <t>TYT xã Ya Xiêr</t>
  </si>
  <si>
    <t>Code</t>
  </si>
  <si>
    <t>Code BHYT</t>
  </si>
  <si>
    <t>Name</t>
  </si>
  <si>
    <t>ID</t>
  </si>
  <si>
    <t>Ancestors</t>
  </si>
  <si>
    <t>User1</t>
  </si>
  <si>
    <t>User2</t>
  </si>
  <si>
    <t>User3</t>
  </si>
  <si>
    <t>User4</t>
  </si>
  <si>
    <t>User5</t>
  </si>
  <si>
    <t>62.BVDCS1TKT</t>
  </si>
  <si>
    <t>Bệnh viện Dã chiến số 1 tỉnh Kon Tum</t>
  </si>
  <si>
    <t>V6JauK9I73M</t>
  </si>
  <si>
    <t>Việt Nam, Kon Tum</t>
  </si>
  <si>
    <t>62bvdc</t>
  </si>
  <si>
    <t>62.BVTT</t>
  </si>
  <si>
    <t>Bệnh viện Tâm thần</t>
  </si>
  <si>
    <t>TBRthNFfe1F</t>
  </si>
  <si>
    <t>62.BVYDCT-PHCN</t>
  </si>
  <si>
    <t xml:space="preserve">Bệnh viện Y dược cổ truyền - Phục hồi chức năng </t>
  </si>
  <si>
    <t>Pnj1cKaZ9KE</t>
  </si>
  <si>
    <t>62ydct</t>
  </si>
  <si>
    <t>62.BVDKKVNH</t>
  </si>
  <si>
    <t xml:space="preserve">Bệnh viện Đa khoa khu vực Ngọc Hồi </t>
  </si>
  <si>
    <t>Kjiwek1omwN</t>
  </si>
  <si>
    <t>62dknh</t>
  </si>
  <si>
    <t>62.BVDKT</t>
  </si>
  <si>
    <t xml:space="preserve">Bệnh viện Đa khoa tỉnh </t>
  </si>
  <si>
    <t>dTfyW1jG7dZ</t>
  </si>
  <si>
    <t>62bvdk</t>
  </si>
  <si>
    <t>62.CCATVSTP</t>
  </si>
  <si>
    <t xml:space="preserve">Chi cục An toàn vệ sinh thực phẩm </t>
  </si>
  <si>
    <t>YKbJDyz2WzF</t>
  </si>
  <si>
    <t>62attp</t>
  </si>
  <si>
    <t>62.CCDS-KHHGD</t>
  </si>
  <si>
    <t xml:space="preserve">Chi cục Dân số - Kế hoạch hóa gia đình </t>
  </si>
  <si>
    <t>MabiP7CLMZi</t>
  </si>
  <si>
    <t>62ds</t>
  </si>
  <si>
    <t>618</t>
  </si>
  <si>
    <t>Huyện Ia H' Drai</t>
  </si>
  <si>
    <t>JUDBoUt4cYh</t>
  </si>
  <si>
    <t>618ttyt</t>
  </si>
  <si>
    <t>Huyện Kon Plông</t>
  </si>
  <si>
    <t>U2fmprdmZU5</t>
  </si>
  <si>
    <t>613ttyt</t>
  </si>
  <si>
    <t>Huyện Kon Rẫy</t>
  </si>
  <si>
    <t>XHINhovUgum</t>
  </si>
  <si>
    <t>614ttyt</t>
  </si>
  <si>
    <t>Huyện Ngọc Hồi</t>
  </si>
  <si>
    <t>V498yemAS5B</t>
  </si>
  <si>
    <t>611ttyt</t>
  </si>
  <si>
    <t>Huyện Sa Thầy</t>
  </si>
  <si>
    <t>VLdfY1ubL9a</t>
  </si>
  <si>
    <t>616ttyt</t>
  </si>
  <si>
    <t>Huyện Tu Mơ Rông</t>
  </si>
  <si>
    <t>W3dOXaYIO5D</t>
  </si>
  <si>
    <t>617ttyt</t>
  </si>
  <si>
    <t>Huyện Đắk Glei</t>
  </si>
  <si>
    <t>godZ0wW1Grx</t>
  </si>
  <si>
    <t>610ttyt</t>
  </si>
  <si>
    <t>Huyện Đắk Hà</t>
  </si>
  <si>
    <t>PacZ7R81DfW</t>
  </si>
  <si>
    <t>615ttyt</t>
  </si>
  <si>
    <t>Huyện Đắk Tô</t>
  </si>
  <si>
    <t>jfag7HX2EcU</t>
  </si>
  <si>
    <t>612ttyt</t>
  </si>
  <si>
    <t>Kon Tum</t>
  </si>
  <si>
    <t>wewvAuC7kVe</t>
  </si>
  <si>
    <t>Việt Nam</t>
  </si>
  <si>
    <t>62syt</t>
  </si>
  <si>
    <t>62cdc</t>
  </si>
  <si>
    <t>613.PHKP</t>
  </si>
  <si>
    <t>PYT Huyện Kon Plông</t>
  </si>
  <si>
    <t>Dil8gYsRZN1</t>
  </si>
  <si>
    <t>Việt Nam, Kon Tum, Huyện Kon Plông</t>
  </si>
  <si>
    <t>613pyt</t>
  </si>
  <si>
    <t>614.PHKR</t>
  </si>
  <si>
    <t>PYT Huyện Kon Rẫy</t>
  </si>
  <si>
    <t>gDPM2h2Uyen</t>
  </si>
  <si>
    <t>Việt Nam, Kon Tum, Huyện Kon Rẫy</t>
  </si>
  <si>
    <t>614pyt</t>
  </si>
  <si>
    <t>611.PHNH</t>
  </si>
  <si>
    <t>PYT Huyện Ngọc Hồi</t>
  </si>
  <si>
    <t>BaCc5m1t0Rh</t>
  </si>
  <si>
    <t>Việt Nam, Kon Tum, Huyện Ngọc Hồi</t>
  </si>
  <si>
    <t>611pyt</t>
  </si>
  <si>
    <t>616.PHST</t>
  </si>
  <si>
    <t>PYT Huyện Sa Thầy</t>
  </si>
  <si>
    <t>hxtKVbkysVg</t>
  </si>
  <si>
    <t>Việt Nam, Kon Tum, Huyện Sa Thầy</t>
  </si>
  <si>
    <t>616pyt</t>
  </si>
  <si>
    <t>617.PHTMR</t>
  </si>
  <si>
    <t>PYT Huyện Tu Mơ Rông</t>
  </si>
  <si>
    <t>WT288tKYsYN</t>
  </si>
  <si>
    <t>Việt Nam, Kon Tum, Huyện Tu Mơ Rông</t>
  </si>
  <si>
    <t>617pyt</t>
  </si>
  <si>
    <t>612.PHDT</t>
  </si>
  <si>
    <t>PYT Huyện Đắk Tô</t>
  </si>
  <si>
    <t>pAi1UWfN2J7</t>
  </si>
  <si>
    <t>Việt Nam, Kon Tum, Huyện Đắk Tô</t>
  </si>
  <si>
    <t>612pyt</t>
  </si>
  <si>
    <t>610.PYTHDG</t>
  </si>
  <si>
    <t>Phòng Y tế huyện Đắk Glei</t>
  </si>
  <si>
    <t>B57Uu73ROgD</t>
  </si>
  <si>
    <t>Việt Nam, Kon Tum, Huyện Đắk Glei</t>
  </si>
  <si>
    <t>610pyt</t>
  </si>
  <si>
    <t>615.PYTHDH</t>
  </si>
  <si>
    <t>Phòng Y tế huyện Đắk Hà</t>
  </si>
  <si>
    <t>p6pqf68w9RR</t>
  </si>
  <si>
    <t>Việt Nam, Kon Tum, Huyện Đắk Hà</t>
  </si>
  <si>
    <t>615pyt</t>
  </si>
  <si>
    <t>608.PYTTPKT</t>
  </si>
  <si>
    <t>Phòng Y tế thành phố Kon Tum</t>
  </si>
  <si>
    <t>HmqNNgvp6tT</t>
  </si>
  <si>
    <t>Việt Nam, Kon Tum, Thành phố Kon Tum</t>
  </si>
  <si>
    <t>608pyt</t>
  </si>
  <si>
    <t>610.PKDDM</t>
  </si>
  <si>
    <t>Phòng khám ĐKKV Đăk Môn</t>
  </si>
  <si>
    <t>U15Wq1jPTiI</t>
  </si>
  <si>
    <t>617.PKDDRO</t>
  </si>
  <si>
    <t>Phòng khám ĐKKV Đăk Rơ Ông</t>
  </si>
  <si>
    <t>SCyDhkxTVYM</t>
  </si>
  <si>
    <t>614.PKDDR</t>
  </si>
  <si>
    <t>Phòng khám ĐKKV Đắk Rve</t>
  </si>
  <si>
    <t>cpD0gzVIRfA</t>
  </si>
  <si>
    <t>614pkdk</t>
  </si>
  <si>
    <t>Phường Duy Tân</t>
  </si>
  <si>
    <t>ODkJmgUnBBQ</t>
  </si>
  <si>
    <t>Phường Lê Lợi</t>
  </si>
  <si>
    <t>BYQo3jAgnzj</t>
  </si>
  <si>
    <t>Phường Nguyễn Trãi</t>
  </si>
  <si>
    <t>xVVuCrvzXDJ</t>
  </si>
  <si>
    <t>Phường Ngô Mây</t>
  </si>
  <si>
    <t>TESEyZid66m</t>
  </si>
  <si>
    <t>Phường Quang Trung</t>
  </si>
  <si>
    <t>YnJTOfCFgQk</t>
  </si>
  <si>
    <t>Phường Quyết Thắng</t>
  </si>
  <si>
    <t>B9s4mOJ5JrB</t>
  </si>
  <si>
    <t>Phường Thắng Lợi</t>
  </si>
  <si>
    <t>xY4R2sDv8Jt</t>
  </si>
  <si>
    <t>Phường Thống Nhất</t>
  </si>
  <si>
    <t>pv2YwCntLt6</t>
  </si>
  <si>
    <t>Phường Trường Chinh</t>
  </si>
  <si>
    <t>J6ernazAtMf</t>
  </si>
  <si>
    <t>Phường Trần Hưng Đạo</t>
  </si>
  <si>
    <t>Kn8LzsxTNn2</t>
  </si>
  <si>
    <t>62.SYT</t>
  </si>
  <si>
    <t>Sở Y tế</t>
  </si>
  <si>
    <t>OHaQJ3gDKNM</t>
  </si>
  <si>
    <t>618.THIHD</t>
  </si>
  <si>
    <t>TTYT Huyện Ia H' Drai</t>
  </si>
  <si>
    <t>tKpDU8BD9kE</t>
  </si>
  <si>
    <t>Việt Nam, Kon Tum, Huyện Ia H' Drai</t>
  </si>
  <si>
    <t>613.THKP</t>
  </si>
  <si>
    <t>TTYT Huyện Kon Plông</t>
  </si>
  <si>
    <t>XptvYeyy7KG</t>
  </si>
  <si>
    <t>614.THKR</t>
  </si>
  <si>
    <t>TTYT Huyện Kon Rẫy</t>
  </si>
  <si>
    <t>BJtdWIf5Z0W</t>
  </si>
  <si>
    <t>611.THNH</t>
  </si>
  <si>
    <t>TTYT Huyện Ngọc Hồi</t>
  </si>
  <si>
    <t>hcZwnAZTupl</t>
  </si>
  <si>
    <t>616.THST</t>
  </si>
  <si>
    <t>TTYT Huyện Sa Thầy</t>
  </si>
  <si>
    <t>CGYfRvRldT3</t>
  </si>
  <si>
    <t>617.THTMR</t>
  </si>
  <si>
    <t>TTYT Huyện Tu Mơ Rông</t>
  </si>
  <si>
    <t>qruQOpQPD3b</t>
  </si>
  <si>
    <t>612.THDT</t>
  </si>
  <si>
    <t>TTYT Huyện Đắk Tô</t>
  </si>
  <si>
    <t>fX0irrfUNzm</t>
  </si>
  <si>
    <t>Thành phố Kon Tum</t>
  </si>
  <si>
    <t>qDowHyHFPoR</t>
  </si>
  <si>
    <t>608ttyt</t>
  </si>
  <si>
    <t>Thị trấn Măng Đen</t>
  </si>
  <si>
    <t>nQ8RfLw7PCQ</t>
  </si>
  <si>
    <t>Thị trấn Plei Kần</t>
  </si>
  <si>
    <t>tj0g2McFs44</t>
  </si>
  <si>
    <t>Thị trấn Sa Thầy</t>
  </si>
  <si>
    <t>NevypRs9FoD</t>
  </si>
  <si>
    <t>Thị trấn Đắk Glei</t>
  </si>
  <si>
    <t>OuJBkWDtG9S</t>
  </si>
  <si>
    <t>Thị trấn Đắk Hà</t>
  </si>
  <si>
    <t>ZxCoRTtG6Lm</t>
  </si>
  <si>
    <t>Thị trấn Đắk Rve</t>
  </si>
  <si>
    <t>dgEU40TBKe7</t>
  </si>
  <si>
    <t>Thị trấn Đắk Tô</t>
  </si>
  <si>
    <t>Bx0JW7wZTT9</t>
  </si>
  <si>
    <t>62.TTGDYK</t>
  </si>
  <si>
    <t xml:space="preserve">Trung tâm Giám định y khoa </t>
  </si>
  <si>
    <t>fPWtS0S4jGJ</t>
  </si>
  <si>
    <t>62gdyk</t>
  </si>
  <si>
    <t>62.TTKN</t>
  </si>
  <si>
    <t xml:space="preserve">Trung tâm Kiểm nghiệm thuốc, mỹ phẩm, thực phẩm </t>
  </si>
  <si>
    <t>DYmj4Rqj9sB</t>
  </si>
  <si>
    <t>62.TTKSBT</t>
  </si>
  <si>
    <t xml:space="preserve">Trung tâm Kiểm soát bệnh tật </t>
  </si>
  <si>
    <t>jkgZf3f1KYp</t>
  </si>
  <si>
    <t>62.TTPY</t>
  </si>
  <si>
    <t xml:space="preserve">Trung tâm Pháp y </t>
  </si>
  <si>
    <t>ITMd6uCATp7</t>
  </si>
  <si>
    <t>62py</t>
  </si>
  <si>
    <t>610.TTYTHDG</t>
  </si>
  <si>
    <t>Trung tâm Y tế huyện Đắk Glei</t>
  </si>
  <si>
    <t>q9PCmnpcXGV</t>
  </si>
  <si>
    <t>615.TTYTHDH</t>
  </si>
  <si>
    <t>Trung tâm Y tế huyện Đắk Hà</t>
  </si>
  <si>
    <t>W23OoaayKeq</t>
  </si>
  <si>
    <t>608.TTYTTPKT</t>
  </si>
  <si>
    <t>Trung tâm Y tế thành phố Kon Tum</t>
  </si>
  <si>
    <t>Lqe5eDEvsWc</t>
  </si>
  <si>
    <t>Xã Bờ Y</t>
  </si>
  <si>
    <t>SHe5D3mtoyv</t>
  </si>
  <si>
    <t>Xã Chư Hreng</t>
  </si>
  <si>
    <t>utIdvI0turn</t>
  </si>
  <si>
    <t>Xã Diên Bình</t>
  </si>
  <si>
    <t>AdFXc96GAFw</t>
  </si>
  <si>
    <t>Xã Hiếu</t>
  </si>
  <si>
    <t>eLburzYuFZL</t>
  </si>
  <si>
    <t>Xã Hà Mòn</t>
  </si>
  <si>
    <t>IhQDpXTZ7RR</t>
  </si>
  <si>
    <t>Xã Hòa Bình</t>
  </si>
  <si>
    <t>YYuXE6Ocsu1</t>
  </si>
  <si>
    <t>Xã Hơ Moong</t>
  </si>
  <si>
    <t>gHxSTlBTg2o</t>
  </si>
  <si>
    <t>Xã Ia Chim</t>
  </si>
  <si>
    <t>BCO5cbrdDUK</t>
  </si>
  <si>
    <t>23537</t>
  </si>
  <si>
    <t>Xã Ia Dom</t>
  </si>
  <si>
    <t>D9AHVy0spUx</t>
  </si>
  <si>
    <t>23538</t>
  </si>
  <si>
    <t>Xã Ia Tơi</t>
  </si>
  <si>
    <t>AYjbWKTsjm4</t>
  </si>
  <si>
    <t>23535</t>
  </si>
  <si>
    <t>Xã Ia Đal</t>
  </si>
  <si>
    <t>VgZZ1xU3xWA</t>
  </si>
  <si>
    <t>Xã Kon Đào</t>
  </si>
  <si>
    <t>bGnbTsz5g2O</t>
  </si>
  <si>
    <t>Xã Kroong</t>
  </si>
  <si>
    <t>u1cm9a9ZJ8X</t>
  </si>
  <si>
    <t>Xã Mô Rai</t>
  </si>
  <si>
    <t>xsw5cF0IX0W</t>
  </si>
  <si>
    <t>Xã Măng Buk</t>
  </si>
  <si>
    <t>ZwyQGJ80dM2</t>
  </si>
  <si>
    <t>Xã Măng Cành</t>
  </si>
  <si>
    <t>QXSDB2UyVm3</t>
  </si>
  <si>
    <t>Xã Măng Ri</t>
  </si>
  <si>
    <t>V1ZjWpZK7JH</t>
  </si>
  <si>
    <t>Xã Mường Hoong</t>
  </si>
  <si>
    <t>xZDXQQMoOui</t>
  </si>
  <si>
    <t>Xã Ngok Réo</t>
  </si>
  <si>
    <t>Y4ihffdN1Tf</t>
  </si>
  <si>
    <t>Xã Ngok Tem</t>
  </si>
  <si>
    <t>V7PFGPXMeYt</t>
  </si>
  <si>
    <t>Xã Ngok Wang</t>
  </si>
  <si>
    <t>KF9z3JcyBYR</t>
  </si>
  <si>
    <t>Xã Ngọc Linh</t>
  </si>
  <si>
    <t>OavJQbPBEfY</t>
  </si>
  <si>
    <t>Xã Ngọc Lây</t>
  </si>
  <si>
    <t>Rl6p3RSjvD9</t>
  </si>
  <si>
    <t>Xã Ngọc Yêu</t>
  </si>
  <si>
    <t>VYltFo8c4yU</t>
  </si>
  <si>
    <t>Xã Ngọk Bay</t>
  </si>
  <si>
    <t>WoKLa1J121C</t>
  </si>
  <si>
    <t>Xã Ngọk Tụ</t>
  </si>
  <si>
    <t>dRFz9YJgQAb</t>
  </si>
  <si>
    <t>Xã Pô Kô</t>
  </si>
  <si>
    <t>mHzFUgvqkBl</t>
  </si>
  <si>
    <t>Xã Pờ Ê</t>
  </si>
  <si>
    <t>LutJ5BhhqJ9</t>
  </si>
  <si>
    <t>Xã Rơ Kơi</t>
  </si>
  <si>
    <t>Q3CHNJfA6On</t>
  </si>
  <si>
    <t>Xã Sa Bình</t>
  </si>
  <si>
    <t>JL1bwQwxeHz</t>
  </si>
  <si>
    <t>Xã Sa Loong</t>
  </si>
  <si>
    <t>gDZSNlJEpDR</t>
  </si>
  <si>
    <t>Xã Sa Nghĩa</t>
  </si>
  <si>
    <t>Y6KVrdRTXTN</t>
  </si>
  <si>
    <t>Xã Sa Nhơn</t>
  </si>
  <si>
    <t>iYi8Qn8ArXW</t>
  </si>
  <si>
    <t>Xã Sa Sơn</t>
  </si>
  <si>
    <t>Rrrlq1QEGCr</t>
  </si>
  <si>
    <t>23422</t>
  </si>
  <si>
    <t>Xã Tu Mơ Rông</t>
  </si>
  <si>
    <t>mDoRgp7SVXx</t>
  </si>
  <si>
    <t>Xã Tân Cảnh</t>
  </si>
  <si>
    <t>DGCOHgG8Rry</t>
  </si>
  <si>
    <t>Xã Tân Lập</t>
  </si>
  <si>
    <t>geWgLqIwVGq</t>
  </si>
  <si>
    <t>Xã Tê Xăng</t>
  </si>
  <si>
    <t>xpPPah8Pn9K</t>
  </si>
  <si>
    <t>Xã Vinh Quang</t>
  </si>
  <si>
    <t>tPGXOQ5GhhM</t>
  </si>
  <si>
    <t>Xã Văn Lem</t>
  </si>
  <si>
    <t>U3lTryUhKqy</t>
  </si>
  <si>
    <t>Xã Văn Xuôi</t>
  </si>
  <si>
    <t>VLMg1wovd40</t>
  </si>
  <si>
    <t>Xã Xốp</t>
  </si>
  <si>
    <t>Nhu6PfcEk2x</t>
  </si>
  <si>
    <t>Xã Ya Tăng</t>
  </si>
  <si>
    <t>r1fokIAPjAZ</t>
  </si>
  <si>
    <t>Xã Ya Xiêr</t>
  </si>
  <si>
    <t>WGow9j1rPhU</t>
  </si>
  <si>
    <t>Xã Ya ly</t>
  </si>
  <si>
    <t>A9k5ImZwHd2</t>
  </si>
  <si>
    <t>Xã Đoàn Kết</t>
  </si>
  <si>
    <t>qDUKZY6DKgq</t>
  </si>
  <si>
    <t>Xã Đăk Long</t>
  </si>
  <si>
    <t>wzZKcARIysD</t>
  </si>
  <si>
    <t>23510</t>
  </si>
  <si>
    <t>Xã Đăk Ngọk</t>
  </si>
  <si>
    <t>ANLm3KkheKe</t>
  </si>
  <si>
    <t>23327</t>
  </si>
  <si>
    <t>Xã Đăk Năng</t>
  </si>
  <si>
    <t>ut07qNhLr41</t>
  </si>
  <si>
    <t>Xã Đắk Ang</t>
  </si>
  <si>
    <t>MfCcCaMvSzb</t>
  </si>
  <si>
    <t>Xã Đắk Blà</t>
  </si>
  <si>
    <t>yhTz95gfCv0</t>
  </si>
  <si>
    <t>Xã Đắk Blô</t>
  </si>
  <si>
    <t>n38vh2vutEM</t>
  </si>
  <si>
    <t>Xã Đắk Choong</t>
  </si>
  <si>
    <t>IccJDYi6EhM</t>
  </si>
  <si>
    <t>Xã Đắk Cấm</t>
  </si>
  <si>
    <t>rMZqz6GNQle</t>
  </si>
  <si>
    <t>Xã Đắk Dục</t>
  </si>
  <si>
    <t>f262h7W2iP3</t>
  </si>
  <si>
    <t>Xã Đắk HRing</t>
  </si>
  <si>
    <t>EX6XEoq4zFN</t>
  </si>
  <si>
    <t>Xã Đắk Hà</t>
  </si>
  <si>
    <t>iD18CwYRgkP</t>
  </si>
  <si>
    <t>Xã Đắk KRoong</t>
  </si>
  <si>
    <t>h9hJ5SvPd4E</t>
  </si>
  <si>
    <t>Xã Đắk Kan</t>
  </si>
  <si>
    <t>Vj7UkKK2w5q</t>
  </si>
  <si>
    <t>Xã Đắk Kôi</t>
  </si>
  <si>
    <t>Ercuhlqh3n9</t>
  </si>
  <si>
    <t>Xã Đắk La</t>
  </si>
  <si>
    <t>JqP1gym23F8</t>
  </si>
  <si>
    <t>Xã Đắk Long</t>
  </si>
  <si>
    <t>E64RjlgqifT</t>
  </si>
  <si>
    <t>Xã Đắk Man</t>
  </si>
  <si>
    <t>SdKCz4Niz19</t>
  </si>
  <si>
    <t>Xã Đắk Mar</t>
  </si>
  <si>
    <t>iprldj1XbpO</t>
  </si>
  <si>
    <t>Xã Đắk Môn</t>
  </si>
  <si>
    <t>lMzENQSmhQp</t>
  </si>
  <si>
    <t>610pkdk</t>
  </si>
  <si>
    <t>Xã Đắk Na</t>
  </si>
  <si>
    <t>Df1gdP4vjHo</t>
  </si>
  <si>
    <t>Xã Đắk Nhoong</t>
  </si>
  <si>
    <t>G7femAWuK31</t>
  </si>
  <si>
    <t>Xã Đắk Nên</t>
  </si>
  <si>
    <t>NiCXQYxmY9f</t>
  </si>
  <si>
    <t>Xã Đắk Nông</t>
  </si>
  <si>
    <t>QRGYbt1RsuB</t>
  </si>
  <si>
    <t>Xã Đắk PXi</t>
  </si>
  <si>
    <t>nhwXIHUxE4l</t>
  </si>
  <si>
    <t>Xã Đắk Pne</t>
  </si>
  <si>
    <t>tvg2fGE0DQV</t>
  </si>
  <si>
    <t>Xã Đắk Pék</t>
  </si>
  <si>
    <t>a7GF7lr9lGo</t>
  </si>
  <si>
    <t>Xã Đắk Ring</t>
  </si>
  <si>
    <t>ALuq75q4OVL</t>
  </si>
  <si>
    <t>Xã Đắk Ruồng</t>
  </si>
  <si>
    <t>aC3GEDgbIvz</t>
  </si>
  <si>
    <t>Xã Đắk Rơ Nga</t>
  </si>
  <si>
    <t>JK7wtzDcwYf</t>
  </si>
  <si>
    <t>Xã Đắk Rơ Wa</t>
  </si>
  <si>
    <t>DjD9oLPldN7</t>
  </si>
  <si>
    <t>Xã Đắk Rơ Ông</t>
  </si>
  <si>
    <t>QQ4sx8MX2zu</t>
  </si>
  <si>
    <t>617pkdkkv</t>
  </si>
  <si>
    <t>Xã Đắk Sao</t>
  </si>
  <si>
    <t>NW9iJ4uZXhG</t>
  </si>
  <si>
    <t>Xã Đắk Trăm</t>
  </si>
  <si>
    <t>VbLNet7Y27Q</t>
  </si>
  <si>
    <t>Xã Đắk Tăng</t>
  </si>
  <si>
    <t>DWdOULo3Ozr</t>
  </si>
  <si>
    <t>Xã Đắk Tơ Lung</t>
  </si>
  <si>
    <t>o5zSCiiVwct</t>
  </si>
  <si>
    <t>23419</t>
  </si>
  <si>
    <t>Xã Đắk Tờ Kan</t>
  </si>
  <si>
    <t>jV2X0DoL9an</t>
  </si>
  <si>
    <t>Xã Đắk Tờ Re</t>
  </si>
  <si>
    <t>lnWK8bynd7u</t>
  </si>
  <si>
    <t>Xã Đắk Ui</t>
  </si>
  <si>
    <t>ZAUhKJDOr1h</t>
  </si>
  <si>
    <t>Xã Đắk Xú</t>
  </si>
  <si>
    <t>FOtwh8DNsLB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</si>
</sst>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zoomScaleNormal="100" workbookViewId="0">
      <selection activeCell="G10" sqref="G10"/>
    </sheetView>
  </sheetViews>
  <sheetFormatPr defaultColWidth="10.7109375" defaultRowHeight="12.75" x14ac:dyDescent="0.2"/>
  <cols>
    <col min="1" max="2" width="18.85546875" customWidth="1"/>
    <col min="3" max="4" width="31.5703125" customWidth="1"/>
    <col min="5" max="5" width="50.42578125" customWidth="1"/>
    <col min="6" max="10" width="12.5703125" customWidth="1"/>
  </cols>
  <sheetData>
    <row r="1" spans="1:10" x14ac:dyDescent="0.2">
      <c r="A1" t="s">
        <v>406</v>
      </c>
      <c r="B1" t="s">
        <v>407</v>
      </c>
      <c r="C1" t="s">
        <v>408</v>
      </c>
      <c r="D1" t="s">
        <v>409</v>
      </c>
      <c r="E1" t="s">
        <v>410</v>
      </c>
      <c r="F1" t="s">
        <v>411</v>
      </c>
      <c r="G1" t="s">
        <v>412</v>
      </c>
      <c r="H1" t="s">
        <v>413</v>
      </c>
      <c r="I1" t="s">
        <v>414</v>
      </c>
      <c r="J1" t="s">
        <v>415</v>
      </c>
    </row>
    <row r="2" spans="1:10" x14ac:dyDescent="0.2">
      <c r="A2" t="s">
        <v>416</v>
      </c>
      <c r="C2" t="s">
        <v>417</v>
      </c>
      <c r="D2" t="s">
        <v>418</v>
      </c>
      <c r="E2" t="s">
        <v>419</v>
      </c>
      <c r="F2" t="s">
        <v>420</v>
      </c>
      <c r="H2" t="str">
        <f>D2</f>
        <v>V6JauK9I73M</v>
      </c>
      <c r="I2" t="e">
        <f>INDEX('CSYT Kom Tum'!$G$2:$G$95,MATCH('TKYT Kon Tum'!A2,'CSYT Kom Tum'!$J$2:$J$95,0),1)</f>
        <v>#N/A</v>
      </c>
      <c r="J2" t="str">
        <f>IF(ISERROR(I2),"",I2)</f>
        <v/>
      </c>
    </row>
    <row r="3" spans="1:10" x14ac:dyDescent="0.2">
      <c r="A3" t="s">
        <v>421</v>
      </c>
      <c r="C3" t="s">
        <v>422</v>
      </c>
      <c r="D3" t="s">
        <v>423</v>
      </c>
      <c r="E3" t="s">
        <v>419</v>
      </c>
      <c r="H3" t="str">
        <f t="shared" ref="H3:H66" si="0">D3</f>
        <v>TBRthNFfe1F</v>
      </c>
      <c r="I3" t="e">
        <f>INDEX('CSYT Kom Tum'!$G$2:$G$95,MATCH('TKYT Kon Tum'!A3,'CSYT Kom Tum'!$J$2:$J$95,0),1)</f>
        <v>#N/A</v>
      </c>
      <c r="J3" t="str">
        <f t="shared" ref="J3:J66" si="1">IF(ISERROR(I3),"",I3)</f>
        <v/>
      </c>
    </row>
    <row r="4" spans="1:10" x14ac:dyDescent="0.2">
      <c r="A4" t="s">
        <v>424</v>
      </c>
      <c r="C4" t="s">
        <v>425</v>
      </c>
      <c r="D4" t="s">
        <v>426</v>
      </c>
      <c r="E4" t="s">
        <v>419</v>
      </c>
      <c r="F4" t="s">
        <v>427</v>
      </c>
      <c r="H4" t="str">
        <f t="shared" si="0"/>
        <v>Pnj1cKaZ9KE</v>
      </c>
      <c r="I4" t="e">
        <f>INDEX('CSYT Kom Tum'!$G$2:$G$95,MATCH('TKYT Kon Tum'!A4,'CSYT Kom Tum'!$J$2:$J$95,0),1)</f>
        <v>#N/A</v>
      </c>
      <c r="J4" t="str">
        <f t="shared" si="1"/>
        <v/>
      </c>
    </row>
    <row r="5" spans="1:10" x14ac:dyDescent="0.2">
      <c r="A5" t="s">
        <v>428</v>
      </c>
      <c r="C5" t="s">
        <v>429</v>
      </c>
      <c r="D5" t="s">
        <v>430</v>
      </c>
      <c r="E5" t="s">
        <v>419</v>
      </c>
      <c r="F5" t="s">
        <v>431</v>
      </c>
      <c r="H5" t="str">
        <f t="shared" si="0"/>
        <v>Kjiwek1omwN</v>
      </c>
      <c r="I5" t="e">
        <f>INDEX('CSYT Kom Tum'!$G$2:$G$95,MATCH('TKYT Kon Tum'!A5,'CSYT Kom Tum'!$J$2:$J$95,0),1)</f>
        <v>#N/A</v>
      </c>
      <c r="J5" t="str">
        <f t="shared" si="1"/>
        <v/>
      </c>
    </row>
    <row r="6" spans="1:10" x14ac:dyDescent="0.2">
      <c r="A6" t="s">
        <v>432</v>
      </c>
      <c r="C6" t="s">
        <v>433</v>
      </c>
      <c r="D6" t="s">
        <v>434</v>
      </c>
      <c r="E6" t="s">
        <v>419</v>
      </c>
      <c r="F6" t="s">
        <v>435</v>
      </c>
      <c r="H6" t="str">
        <f t="shared" si="0"/>
        <v>dTfyW1jG7dZ</v>
      </c>
      <c r="I6" t="e">
        <f>INDEX('CSYT Kom Tum'!$G$2:$G$95,MATCH('TKYT Kon Tum'!A6,'CSYT Kom Tum'!$J$2:$J$95,0),1)</f>
        <v>#N/A</v>
      </c>
      <c r="J6" t="str">
        <f t="shared" si="1"/>
        <v/>
      </c>
    </row>
    <row r="7" spans="1:10" x14ac:dyDescent="0.2">
      <c r="A7" t="s">
        <v>436</v>
      </c>
      <c r="C7" t="s">
        <v>437</v>
      </c>
      <c r="D7" t="s">
        <v>438</v>
      </c>
      <c r="E7" t="s">
        <v>419</v>
      </c>
      <c r="F7" t="s">
        <v>439</v>
      </c>
      <c r="H7" t="str">
        <f t="shared" si="0"/>
        <v>YKbJDyz2WzF</v>
      </c>
      <c r="I7" t="e">
        <f>INDEX('CSYT Kom Tum'!$G$2:$G$95,MATCH('TKYT Kon Tum'!A7,'CSYT Kom Tum'!$J$2:$J$95,0),1)</f>
        <v>#N/A</v>
      </c>
      <c r="J7" t="str">
        <f t="shared" si="1"/>
        <v/>
      </c>
    </row>
    <row r="8" spans="1:10" x14ac:dyDescent="0.2">
      <c r="A8" t="s">
        <v>440</v>
      </c>
      <c r="C8" t="s">
        <v>441</v>
      </c>
      <c r="D8" t="s">
        <v>442</v>
      </c>
      <c r="E8" t="s">
        <v>419</v>
      </c>
      <c r="F8" t="s">
        <v>443</v>
      </c>
      <c r="H8" t="str">
        <f t="shared" si="0"/>
        <v>MabiP7CLMZi</v>
      </c>
      <c r="I8" t="e">
        <f>INDEX('CSYT Kom Tum'!$G$2:$G$95,MATCH('TKYT Kon Tum'!A8,'CSYT Kom Tum'!$J$2:$J$95,0),1)</f>
        <v>#N/A</v>
      </c>
      <c r="J8" t="str">
        <f t="shared" si="1"/>
        <v/>
      </c>
    </row>
    <row r="9" spans="1:10" x14ac:dyDescent="0.2">
      <c r="A9" t="s">
        <v>444</v>
      </c>
      <c r="C9" t="s">
        <v>445</v>
      </c>
      <c r="D9" t="s">
        <v>446</v>
      </c>
      <c r="E9" t="s">
        <v>419</v>
      </c>
      <c r="F9" t="s">
        <v>447</v>
      </c>
      <c r="H9" t="str">
        <f t="shared" si="0"/>
        <v>JUDBoUt4cYh</v>
      </c>
      <c r="I9" t="e">
        <f>INDEX('CSYT Kom Tum'!$G$2:$G$95,MATCH('TKYT Kon Tum'!A9,'CSYT Kom Tum'!$J$2:$J$95,0),1)</f>
        <v>#N/A</v>
      </c>
      <c r="J9" t="s">
        <v>444</v>
      </c>
    </row>
    <row r="10" spans="1:10" x14ac:dyDescent="0.2">
      <c r="A10" t="s">
        <v>148</v>
      </c>
      <c r="C10" t="s">
        <v>448</v>
      </c>
      <c r="D10" t="s">
        <v>449</v>
      </c>
      <c r="E10" t="s">
        <v>419</v>
      </c>
      <c r="F10" t="s">
        <v>450</v>
      </c>
      <c r="H10" t="str">
        <f t="shared" si="0"/>
        <v>U2fmprdmZU5</v>
      </c>
      <c r="I10" t="e">
        <f>INDEX('CSYT Kom Tum'!$G$2:$G$95,MATCH('TKYT Kon Tum'!A10,'CSYT Kom Tum'!$J$2:$J$95,0),1)</f>
        <v>#N/A</v>
      </c>
      <c r="J10" t="s">
        <v>148</v>
      </c>
    </row>
    <row r="11" spans="1:10" x14ac:dyDescent="0.2">
      <c r="A11" t="s">
        <v>66</v>
      </c>
      <c r="C11" t="s">
        <v>451</v>
      </c>
      <c r="D11" t="s">
        <v>452</v>
      </c>
      <c r="E11" t="s">
        <v>419</v>
      </c>
      <c r="F11" t="s">
        <v>453</v>
      </c>
      <c r="H11" t="str">
        <f t="shared" si="0"/>
        <v>XHINhovUgum</v>
      </c>
      <c r="I11" t="e">
        <f>INDEX('CSYT Kom Tum'!$G$2:$G$95,MATCH('TKYT Kon Tum'!A11,'CSYT Kom Tum'!$J$2:$J$95,0),1)</f>
        <v>#N/A</v>
      </c>
      <c r="J11" t="s">
        <v>66</v>
      </c>
    </row>
    <row r="12" spans="1:10" x14ac:dyDescent="0.2">
      <c r="A12" t="s">
        <v>78</v>
      </c>
      <c r="C12" t="s">
        <v>454</v>
      </c>
      <c r="D12" t="s">
        <v>455</v>
      </c>
      <c r="E12" t="s">
        <v>419</v>
      </c>
      <c r="F12" t="s">
        <v>456</v>
      </c>
      <c r="H12" t="str">
        <f t="shared" si="0"/>
        <v>V498yemAS5B</v>
      </c>
      <c r="I12" t="e">
        <f>INDEX('CSYT Kom Tum'!$G$2:$G$95,MATCH('TKYT Kon Tum'!A12,'CSYT Kom Tum'!$J$2:$J$95,0),1)</f>
        <v>#N/A</v>
      </c>
      <c r="J12" t="s">
        <v>78</v>
      </c>
    </row>
    <row r="13" spans="1:10" x14ac:dyDescent="0.2">
      <c r="A13" t="s">
        <v>84</v>
      </c>
      <c r="C13" t="s">
        <v>457</v>
      </c>
      <c r="D13" t="s">
        <v>458</v>
      </c>
      <c r="E13" t="s">
        <v>419</v>
      </c>
      <c r="F13" t="s">
        <v>459</v>
      </c>
      <c r="H13" t="str">
        <f t="shared" si="0"/>
        <v>VLdfY1ubL9a</v>
      </c>
      <c r="I13" t="e">
        <f>INDEX('CSYT Kom Tum'!$G$2:$G$95,MATCH('TKYT Kon Tum'!A13,'CSYT Kom Tum'!$J$2:$J$95,0),1)</f>
        <v>#N/A</v>
      </c>
      <c r="J13" t="s">
        <v>84</v>
      </c>
    </row>
    <row r="14" spans="1:10" x14ac:dyDescent="0.2">
      <c r="A14" t="s">
        <v>118</v>
      </c>
      <c r="C14" t="s">
        <v>460</v>
      </c>
      <c r="D14" t="s">
        <v>461</v>
      </c>
      <c r="E14" t="s">
        <v>419</v>
      </c>
      <c r="F14" t="s">
        <v>462</v>
      </c>
      <c r="H14" t="str">
        <f t="shared" si="0"/>
        <v>W3dOXaYIO5D</v>
      </c>
      <c r="I14" t="e">
        <f>INDEX('CSYT Kom Tum'!$G$2:$G$95,MATCH('TKYT Kon Tum'!A14,'CSYT Kom Tum'!$J$2:$J$95,0),1)</f>
        <v>#N/A</v>
      </c>
      <c r="J14" t="s">
        <v>118</v>
      </c>
    </row>
    <row r="15" spans="1:10" x14ac:dyDescent="0.2">
      <c r="A15" t="s">
        <v>54</v>
      </c>
      <c r="C15" t="s">
        <v>463</v>
      </c>
      <c r="D15" t="s">
        <v>464</v>
      </c>
      <c r="E15" t="s">
        <v>419</v>
      </c>
      <c r="F15" t="s">
        <v>465</v>
      </c>
      <c r="H15" t="str">
        <f t="shared" si="0"/>
        <v>godZ0wW1Grx</v>
      </c>
      <c r="I15" t="e">
        <f>INDEX('CSYT Kom Tum'!$G$2:$G$95,MATCH('TKYT Kon Tum'!A15,'CSYT Kom Tum'!$J$2:$J$95,0),1)</f>
        <v>#N/A</v>
      </c>
      <c r="J15" t="s">
        <v>54</v>
      </c>
    </row>
    <row r="16" spans="1:10" x14ac:dyDescent="0.2">
      <c r="A16" t="s">
        <v>60</v>
      </c>
      <c r="C16" t="s">
        <v>466</v>
      </c>
      <c r="D16" t="s">
        <v>467</v>
      </c>
      <c r="E16" t="s">
        <v>419</v>
      </c>
      <c r="F16" t="s">
        <v>468</v>
      </c>
      <c r="H16" t="str">
        <f t="shared" si="0"/>
        <v>PacZ7R81DfW</v>
      </c>
      <c r="I16" t="e">
        <f>INDEX('CSYT Kom Tum'!$G$2:$G$95,MATCH('TKYT Kon Tum'!A16,'CSYT Kom Tum'!$J$2:$J$95,0),1)</f>
        <v>#N/A</v>
      </c>
      <c r="J16" t="s">
        <v>60</v>
      </c>
    </row>
    <row r="17" spans="1:10" x14ac:dyDescent="0.2">
      <c r="A17" t="s">
        <v>72</v>
      </c>
      <c r="C17" t="s">
        <v>469</v>
      </c>
      <c r="D17" t="s">
        <v>470</v>
      </c>
      <c r="E17" t="s">
        <v>419</v>
      </c>
      <c r="F17" t="s">
        <v>471</v>
      </c>
      <c r="H17" t="str">
        <f t="shared" si="0"/>
        <v>jfag7HX2EcU</v>
      </c>
      <c r="I17" t="e">
        <f>INDEX('CSYT Kom Tum'!$G$2:$G$95,MATCH('TKYT Kon Tum'!A17,'CSYT Kom Tum'!$J$2:$J$95,0),1)</f>
        <v>#N/A</v>
      </c>
      <c r="J17" t="s">
        <v>72</v>
      </c>
    </row>
    <row r="18" spans="1:10" x14ac:dyDescent="0.2">
      <c r="A18" t="s">
        <v>10</v>
      </c>
      <c r="C18" t="s">
        <v>472</v>
      </c>
      <c r="D18" t="s">
        <v>473</v>
      </c>
      <c r="E18" t="s">
        <v>474</v>
      </c>
      <c r="F18" t="s">
        <v>475</v>
      </c>
      <c r="G18" t="s">
        <v>476</v>
      </c>
      <c r="H18" t="str">
        <f t="shared" si="0"/>
        <v>wewvAuC7kVe</v>
      </c>
      <c r="I18" t="e">
        <f>INDEX('CSYT Kom Tum'!$G$2:$G$95,MATCH('TKYT Kon Tum'!A18,'CSYT Kom Tum'!$J$2:$J$95,0),1)</f>
        <v>#N/A</v>
      </c>
      <c r="J18" t="s">
        <v>10</v>
      </c>
    </row>
    <row r="19" spans="1:10" x14ac:dyDescent="0.2">
      <c r="A19" t="s">
        <v>477</v>
      </c>
      <c r="C19" t="s">
        <v>478</v>
      </c>
      <c r="D19" t="s">
        <v>479</v>
      </c>
      <c r="E19" t="s">
        <v>480</v>
      </c>
      <c r="F19" t="s">
        <v>481</v>
      </c>
      <c r="H19" t="str">
        <f t="shared" si="0"/>
        <v>Dil8gYsRZN1</v>
      </c>
      <c r="I19" t="e">
        <f>INDEX('CSYT Kom Tum'!$G$2:$G$95,MATCH('TKYT Kon Tum'!A19,'CSYT Kom Tum'!$J$2:$J$95,0),1)</f>
        <v>#N/A</v>
      </c>
      <c r="J19" t="str">
        <f t="shared" si="1"/>
        <v/>
      </c>
    </row>
    <row r="20" spans="1:10" x14ac:dyDescent="0.2">
      <c r="A20" t="s">
        <v>482</v>
      </c>
      <c r="C20" t="s">
        <v>483</v>
      </c>
      <c r="D20" t="s">
        <v>484</v>
      </c>
      <c r="E20" t="s">
        <v>485</v>
      </c>
      <c r="F20" t="s">
        <v>486</v>
      </c>
      <c r="H20" t="str">
        <f t="shared" si="0"/>
        <v>gDPM2h2Uyen</v>
      </c>
      <c r="I20" t="e">
        <f>INDEX('CSYT Kom Tum'!$G$2:$G$95,MATCH('TKYT Kon Tum'!A20,'CSYT Kom Tum'!$J$2:$J$95,0),1)</f>
        <v>#N/A</v>
      </c>
      <c r="J20" t="str">
        <f t="shared" si="1"/>
        <v/>
      </c>
    </row>
    <row r="21" spans="1:10" x14ac:dyDescent="0.2">
      <c r="A21" t="s">
        <v>487</v>
      </c>
      <c r="C21" t="s">
        <v>488</v>
      </c>
      <c r="D21" t="s">
        <v>489</v>
      </c>
      <c r="E21" t="s">
        <v>490</v>
      </c>
      <c r="F21" t="s">
        <v>491</v>
      </c>
      <c r="H21" t="str">
        <f t="shared" si="0"/>
        <v>BaCc5m1t0Rh</v>
      </c>
      <c r="I21" t="e">
        <f>INDEX('CSYT Kom Tum'!$G$2:$G$95,MATCH('TKYT Kon Tum'!A21,'CSYT Kom Tum'!$J$2:$J$95,0),1)</f>
        <v>#N/A</v>
      </c>
      <c r="J21" t="str">
        <f t="shared" si="1"/>
        <v/>
      </c>
    </row>
    <row r="22" spans="1:10" x14ac:dyDescent="0.2">
      <c r="A22" t="s">
        <v>492</v>
      </c>
      <c r="C22" t="s">
        <v>493</v>
      </c>
      <c r="D22" t="s">
        <v>494</v>
      </c>
      <c r="E22" t="s">
        <v>495</v>
      </c>
      <c r="F22" t="s">
        <v>496</v>
      </c>
      <c r="H22" t="str">
        <f t="shared" si="0"/>
        <v>hxtKVbkysVg</v>
      </c>
      <c r="I22" t="e">
        <f>INDEX('CSYT Kom Tum'!$G$2:$G$95,MATCH('TKYT Kon Tum'!A22,'CSYT Kom Tum'!$J$2:$J$95,0),1)</f>
        <v>#N/A</v>
      </c>
      <c r="J22" t="str">
        <f t="shared" si="1"/>
        <v/>
      </c>
    </row>
    <row r="23" spans="1:10" x14ac:dyDescent="0.2">
      <c r="A23" t="s">
        <v>497</v>
      </c>
      <c r="C23" t="s">
        <v>498</v>
      </c>
      <c r="D23" t="s">
        <v>499</v>
      </c>
      <c r="E23" t="s">
        <v>500</v>
      </c>
      <c r="F23" t="s">
        <v>501</v>
      </c>
      <c r="H23" t="str">
        <f t="shared" si="0"/>
        <v>WT288tKYsYN</v>
      </c>
      <c r="I23" t="e">
        <f>INDEX('CSYT Kom Tum'!$G$2:$G$95,MATCH('TKYT Kon Tum'!A23,'CSYT Kom Tum'!$J$2:$J$95,0),1)</f>
        <v>#N/A</v>
      </c>
      <c r="J23" t="str">
        <f t="shared" si="1"/>
        <v/>
      </c>
    </row>
    <row r="24" spans="1:10" x14ac:dyDescent="0.2">
      <c r="A24" t="s">
        <v>502</v>
      </c>
      <c r="C24" t="s">
        <v>503</v>
      </c>
      <c r="D24" t="s">
        <v>504</v>
      </c>
      <c r="E24" t="s">
        <v>505</v>
      </c>
      <c r="F24" t="s">
        <v>506</v>
      </c>
      <c r="H24" t="str">
        <f t="shared" si="0"/>
        <v>pAi1UWfN2J7</v>
      </c>
      <c r="I24" t="e">
        <f>INDEX('CSYT Kom Tum'!$G$2:$G$95,MATCH('TKYT Kon Tum'!A24,'CSYT Kom Tum'!$J$2:$J$95,0),1)</f>
        <v>#N/A</v>
      </c>
      <c r="J24" t="str">
        <f t="shared" si="1"/>
        <v/>
      </c>
    </row>
    <row r="25" spans="1:10" x14ac:dyDescent="0.2">
      <c r="A25" t="s">
        <v>507</v>
      </c>
      <c r="C25" t="s">
        <v>508</v>
      </c>
      <c r="D25" t="s">
        <v>509</v>
      </c>
      <c r="E25" t="s">
        <v>510</v>
      </c>
      <c r="F25" t="s">
        <v>511</v>
      </c>
      <c r="H25" t="str">
        <f t="shared" si="0"/>
        <v>B57Uu73ROgD</v>
      </c>
      <c r="I25" t="e">
        <f>INDEX('CSYT Kom Tum'!$G$2:$G$95,MATCH('TKYT Kon Tum'!A25,'CSYT Kom Tum'!$J$2:$J$95,0),1)</f>
        <v>#N/A</v>
      </c>
      <c r="J25" t="str">
        <f t="shared" si="1"/>
        <v/>
      </c>
    </row>
    <row r="26" spans="1:10" x14ac:dyDescent="0.2">
      <c r="A26" t="s">
        <v>512</v>
      </c>
      <c r="C26" t="s">
        <v>513</v>
      </c>
      <c r="D26" t="s">
        <v>514</v>
      </c>
      <c r="E26" t="s">
        <v>515</v>
      </c>
      <c r="F26" t="s">
        <v>516</v>
      </c>
      <c r="H26" t="str">
        <f t="shared" si="0"/>
        <v>p6pqf68w9RR</v>
      </c>
      <c r="I26" t="e">
        <f>INDEX('CSYT Kom Tum'!$G$2:$G$95,MATCH('TKYT Kon Tum'!A26,'CSYT Kom Tum'!$J$2:$J$95,0),1)</f>
        <v>#N/A</v>
      </c>
      <c r="J26" t="str">
        <f t="shared" si="1"/>
        <v/>
      </c>
    </row>
    <row r="27" spans="1:10" x14ac:dyDescent="0.2">
      <c r="A27" t="s">
        <v>517</v>
      </c>
      <c r="C27" t="s">
        <v>518</v>
      </c>
      <c r="D27" t="s">
        <v>519</v>
      </c>
      <c r="E27" t="s">
        <v>520</v>
      </c>
      <c r="F27" t="s">
        <v>521</v>
      </c>
      <c r="H27" t="str">
        <f t="shared" si="0"/>
        <v>HmqNNgvp6tT</v>
      </c>
      <c r="I27" t="e">
        <f>INDEX('CSYT Kom Tum'!$G$2:$G$95,MATCH('TKYT Kon Tum'!A27,'CSYT Kom Tum'!$J$2:$J$95,0),1)</f>
        <v>#N/A</v>
      </c>
      <c r="J27" t="str">
        <f t="shared" si="1"/>
        <v/>
      </c>
    </row>
    <row r="28" spans="1:10" x14ac:dyDescent="0.2">
      <c r="A28" t="s">
        <v>522</v>
      </c>
      <c r="C28" t="s">
        <v>523</v>
      </c>
      <c r="D28" t="s">
        <v>524</v>
      </c>
      <c r="E28" t="s">
        <v>510</v>
      </c>
      <c r="H28" t="str">
        <f t="shared" si="0"/>
        <v>U15Wq1jPTiI</v>
      </c>
      <c r="I28" t="e">
        <f>INDEX('CSYT Kom Tum'!$G$2:$G$95,MATCH('TKYT Kon Tum'!A28,'CSYT Kom Tum'!$J$2:$J$95,0),1)</f>
        <v>#N/A</v>
      </c>
      <c r="J28" t="str">
        <f t="shared" si="1"/>
        <v/>
      </c>
    </row>
    <row r="29" spans="1:10" x14ac:dyDescent="0.2">
      <c r="A29" t="s">
        <v>525</v>
      </c>
      <c r="C29" t="s">
        <v>526</v>
      </c>
      <c r="D29" t="s">
        <v>527</v>
      </c>
      <c r="E29" t="s">
        <v>500</v>
      </c>
      <c r="H29" t="str">
        <f t="shared" si="0"/>
        <v>SCyDhkxTVYM</v>
      </c>
      <c r="I29" t="e">
        <f>INDEX('CSYT Kom Tum'!$G$2:$G$95,MATCH('TKYT Kon Tum'!A29,'CSYT Kom Tum'!$J$2:$J$95,0),1)</f>
        <v>#N/A</v>
      </c>
      <c r="J29" t="str">
        <f t="shared" si="1"/>
        <v/>
      </c>
    </row>
    <row r="30" spans="1:10" x14ac:dyDescent="0.2">
      <c r="A30" t="s">
        <v>528</v>
      </c>
      <c r="C30" t="s">
        <v>529</v>
      </c>
      <c r="D30" t="s">
        <v>530</v>
      </c>
      <c r="E30" t="s">
        <v>485</v>
      </c>
      <c r="F30" t="s">
        <v>531</v>
      </c>
      <c r="H30" t="str">
        <f t="shared" si="0"/>
        <v>cpD0gzVIRfA</v>
      </c>
      <c r="I30" t="e">
        <f>INDEX('CSYT Kom Tum'!$G$2:$G$95,MATCH('TKYT Kon Tum'!A30,'CSYT Kom Tum'!$J$2:$J$95,0),1)</f>
        <v>#N/A</v>
      </c>
      <c r="J30" t="str">
        <f t="shared" si="1"/>
        <v/>
      </c>
    </row>
    <row r="31" spans="1:10" x14ac:dyDescent="0.2">
      <c r="A31" t="s">
        <v>18</v>
      </c>
      <c r="C31" t="s">
        <v>532</v>
      </c>
      <c r="D31" t="s">
        <v>533</v>
      </c>
      <c r="E31" t="s">
        <v>520</v>
      </c>
      <c r="F31" t="s">
        <v>18</v>
      </c>
      <c r="H31" t="str">
        <f t="shared" si="0"/>
        <v>ODkJmgUnBBQ</v>
      </c>
      <c r="I31" t="str">
        <f>INDEX('CSYT Kom Tum'!$G$2:$G$95,MATCH('TKYT Kon Tum'!A31,'CSYT Kom Tum'!$J$2:$J$95,0),1)</f>
        <v>62025</v>
      </c>
      <c r="J31" t="str">
        <f t="shared" si="1"/>
        <v>62025</v>
      </c>
    </row>
    <row r="32" spans="1:10" x14ac:dyDescent="0.2">
      <c r="A32" t="s">
        <v>22</v>
      </c>
      <c r="C32" t="s">
        <v>534</v>
      </c>
      <c r="D32" t="s">
        <v>535</v>
      </c>
      <c r="E32" t="s">
        <v>520</v>
      </c>
      <c r="F32" t="s">
        <v>22</v>
      </c>
      <c r="H32" t="str">
        <f t="shared" si="0"/>
        <v>BYQo3jAgnzj</v>
      </c>
      <c r="I32" t="str">
        <f>INDEX('CSYT Kom Tum'!$G$2:$G$95,MATCH('TKYT Kon Tum'!A32,'CSYT Kom Tum'!$J$2:$J$95,0),1)</f>
        <v>62024</v>
      </c>
      <c r="J32" t="str">
        <f t="shared" si="1"/>
        <v>62024</v>
      </c>
    </row>
    <row r="33" spans="1:10" x14ac:dyDescent="0.2">
      <c r="A33" t="s">
        <v>30</v>
      </c>
      <c r="C33" t="s">
        <v>536</v>
      </c>
      <c r="D33" t="s">
        <v>537</v>
      </c>
      <c r="E33" t="s">
        <v>520</v>
      </c>
      <c r="F33" t="s">
        <v>30</v>
      </c>
      <c r="H33" t="str">
        <f t="shared" si="0"/>
        <v>xVVuCrvzXDJ</v>
      </c>
      <c r="I33" t="str">
        <f>INDEX('CSYT Kom Tum'!$G$2:$G$95,MATCH('TKYT Kon Tum'!A33,'CSYT Kom Tum'!$J$2:$J$95,0),1)</f>
        <v>62032</v>
      </c>
      <c r="J33" t="str">
        <f t="shared" si="1"/>
        <v>62032</v>
      </c>
    </row>
    <row r="34" spans="1:10" x14ac:dyDescent="0.2">
      <c r="A34" t="s">
        <v>26</v>
      </c>
      <c r="C34" t="s">
        <v>538</v>
      </c>
      <c r="D34" t="s">
        <v>539</v>
      </c>
      <c r="E34" t="s">
        <v>520</v>
      </c>
      <c r="F34" t="s">
        <v>26</v>
      </c>
      <c r="H34" t="str">
        <f t="shared" si="0"/>
        <v>TESEyZid66m</v>
      </c>
      <c r="I34" t="str">
        <f>INDEX('CSYT Kom Tum'!$G$2:$G$95,MATCH('TKYT Kon Tum'!A34,'CSYT Kom Tum'!$J$2:$J$95,0),1)</f>
        <v>62031</v>
      </c>
      <c r="J34" t="str">
        <f t="shared" si="1"/>
        <v>62031</v>
      </c>
    </row>
    <row r="35" spans="1:10" x14ac:dyDescent="0.2">
      <c r="A35" t="s">
        <v>34</v>
      </c>
      <c r="C35" t="s">
        <v>540</v>
      </c>
      <c r="D35" t="s">
        <v>541</v>
      </c>
      <c r="E35" t="s">
        <v>520</v>
      </c>
      <c r="F35" t="s">
        <v>34</v>
      </c>
      <c r="H35" t="str">
        <f t="shared" si="0"/>
        <v>YnJTOfCFgQk</v>
      </c>
      <c r="I35" t="str">
        <f>INDEX('CSYT Kom Tum'!$G$2:$G$95,MATCH('TKYT Kon Tum'!A35,'CSYT Kom Tum'!$J$2:$J$95,0),1)</f>
        <v>62018</v>
      </c>
      <c r="J35" t="str">
        <f t="shared" si="1"/>
        <v>62018</v>
      </c>
    </row>
    <row r="36" spans="1:10" x14ac:dyDescent="0.2">
      <c r="A36" t="s">
        <v>38</v>
      </c>
      <c r="C36" t="s">
        <v>542</v>
      </c>
      <c r="D36" t="s">
        <v>543</v>
      </c>
      <c r="E36" t="s">
        <v>520</v>
      </c>
      <c r="F36" t="s">
        <v>38</v>
      </c>
      <c r="H36" t="str">
        <f t="shared" si="0"/>
        <v>B9s4mOJ5JrB</v>
      </c>
      <c r="I36" t="str">
        <f>INDEX('CSYT Kom Tum'!$G$2:$G$95,MATCH('TKYT Kon Tum'!A36,'CSYT Kom Tum'!$J$2:$J$95,0),1)</f>
        <v>62030</v>
      </c>
      <c r="J36" t="str">
        <f t="shared" si="1"/>
        <v>62030</v>
      </c>
    </row>
    <row r="37" spans="1:10" x14ac:dyDescent="0.2">
      <c r="A37" t="s">
        <v>42</v>
      </c>
      <c r="C37" t="s">
        <v>544</v>
      </c>
      <c r="D37" t="s">
        <v>545</v>
      </c>
      <c r="E37" t="s">
        <v>520</v>
      </c>
      <c r="F37" t="s">
        <v>42</v>
      </c>
      <c r="H37" t="str">
        <f t="shared" si="0"/>
        <v>xY4R2sDv8Jt</v>
      </c>
      <c r="I37" t="str">
        <f>INDEX('CSYT Kom Tum'!$G$2:$G$95,MATCH('TKYT Kon Tum'!A37,'CSYT Kom Tum'!$J$2:$J$95,0),1)</f>
        <v>62028</v>
      </c>
      <c r="J37" t="str">
        <f t="shared" si="1"/>
        <v>62028</v>
      </c>
    </row>
    <row r="38" spans="1:10" x14ac:dyDescent="0.2">
      <c r="A38" t="s">
        <v>46</v>
      </c>
      <c r="C38" t="s">
        <v>546</v>
      </c>
      <c r="D38" t="s">
        <v>547</v>
      </c>
      <c r="E38" t="s">
        <v>520</v>
      </c>
      <c r="F38" t="s">
        <v>46</v>
      </c>
      <c r="H38" t="str">
        <f t="shared" si="0"/>
        <v>pv2YwCntLt6</v>
      </c>
      <c r="I38" t="str">
        <f>INDEX('CSYT Kom Tum'!$G$2:$G$95,MATCH('TKYT Kon Tum'!A38,'CSYT Kom Tum'!$J$2:$J$95,0),1)</f>
        <v>62016</v>
      </c>
      <c r="J38" t="str">
        <f t="shared" si="1"/>
        <v>62016</v>
      </c>
    </row>
    <row r="39" spans="1:10" x14ac:dyDescent="0.2">
      <c r="A39" t="s">
        <v>50</v>
      </c>
      <c r="C39" t="s">
        <v>548</v>
      </c>
      <c r="D39" t="s">
        <v>549</v>
      </c>
      <c r="E39" t="s">
        <v>520</v>
      </c>
      <c r="F39" t="s">
        <v>50</v>
      </c>
      <c r="H39" t="str">
        <f t="shared" si="0"/>
        <v>J6ernazAtMf</v>
      </c>
      <c r="I39" t="str">
        <f>INDEX('CSYT Kom Tum'!$G$2:$G$95,MATCH('TKYT Kon Tum'!A39,'CSYT Kom Tum'!$J$2:$J$95,0),1)</f>
        <v>62026</v>
      </c>
      <c r="J39" t="str">
        <f t="shared" si="1"/>
        <v>62026</v>
      </c>
    </row>
    <row r="40" spans="1:10" x14ac:dyDescent="0.2">
      <c r="A40" t="s">
        <v>14</v>
      </c>
      <c r="C40" t="s">
        <v>550</v>
      </c>
      <c r="D40" t="s">
        <v>551</v>
      </c>
      <c r="E40" t="s">
        <v>520</v>
      </c>
      <c r="F40" t="s">
        <v>14</v>
      </c>
      <c r="H40" t="str">
        <f t="shared" si="0"/>
        <v>Kn8LzsxTNn2</v>
      </c>
      <c r="I40" t="str">
        <f>INDEX('CSYT Kom Tum'!$G$2:$G$95,MATCH('TKYT Kon Tum'!A40,'CSYT Kom Tum'!$J$2:$J$95,0),1)</f>
        <v>62029</v>
      </c>
      <c r="J40" t="str">
        <f t="shared" si="1"/>
        <v>62029</v>
      </c>
    </row>
    <row r="41" spans="1:10" x14ac:dyDescent="0.2">
      <c r="A41" t="s">
        <v>552</v>
      </c>
      <c r="C41" t="s">
        <v>553</v>
      </c>
      <c r="D41" t="s">
        <v>554</v>
      </c>
      <c r="E41" t="s">
        <v>419</v>
      </c>
      <c r="H41" t="str">
        <f t="shared" si="0"/>
        <v>OHaQJ3gDKNM</v>
      </c>
      <c r="I41" t="e">
        <f>INDEX('CSYT Kom Tum'!$G$2:$G$95,MATCH('TKYT Kon Tum'!A41,'CSYT Kom Tum'!$J$2:$J$95,0),1)</f>
        <v>#N/A</v>
      </c>
      <c r="J41" t="str">
        <f t="shared" si="1"/>
        <v/>
      </c>
    </row>
    <row r="42" spans="1:10" x14ac:dyDescent="0.2">
      <c r="A42" t="s">
        <v>555</v>
      </c>
      <c r="C42" t="s">
        <v>556</v>
      </c>
      <c r="D42" t="s">
        <v>557</v>
      </c>
      <c r="E42" t="s">
        <v>558</v>
      </c>
      <c r="H42" t="str">
        <f t="shared" si="0"/>
        <v>tKpDU8BD9kE</v>
      </c>
      <c r="I42" t="e">
        <f>INDEX('CSYT Kom Tum'!$G$2:$G$95,MATCH('TKYT Kon Tum'!A42,'CSYT Kom Tum'!$J$2:$J$95,0),1)</f>
        <v>#N/A</v>
      </c>
      <c r="J42" t="str">
        <f t="shared" si="1"/>
        <v/>
      </c>
    </row>
    <row r="43" spans="1:10" x14ac:dyDescent="0.2">
      <c r="A43" t="s">
        <v>559</v>
      </c>
      <c r="C43" t="s">
        <v>560</v>
      </c>
      <c r="D43" t="s">
        <v>561</v>
      </c>
      <c r="E43" t="s">
        <v>480</v>
      </c>
      <c r="H43" t="str">
        <f t="shared" si="0"/>
        <v>XptvYeyy7KG</v>
      </c>
      <c r="I43" t="e">
        <f>INDEX('CSYT Kom Tum'!$G$2:$G$95,MATCH('TKYT Kon Tum'!A43,'CSYT Kom Tum'!$J$2:$J$95,0),1)</f>
        <v>#N/A</v>
      </c>
      <c r="J43" t="str">
        <f t="shared" si="1"/>
        <v/>
      </c>
    </row>
    <row r="44" spans="1:10" x14ac:dyDescent="0.2">
      <c r="A44" t="s">
        <v>562</v>
      </c>
      <c r="C44" t="s">
        <v>563</v>
      </c>
      <c r="D44" t="s">
        <v>564</v>
      </c>
      <c r="E44" t="s">
        <v>485</v>
      </c>
      <c r="H44" t="str">
        <f t="shared" si="0"/>
        <v>BJtdWIf5Z0W</v>
      </c>
      <c r="I44" t="e">
        <f>INDEX('CSYT Kom Tum'!$G$2:$G$95,MATCH('TKYT Kon Tum'!A44,'CSYT Kom Tum'!$J$2:$J$95,0),1)</f>
        <v>#N/A</v>
      </c>
      <c r="J44" t="str">
        <f t="shared" si="1"/>
        <v/>
      </c>
    </row>
    <row r="45" spans="1:10" x14ac:dyDescent="0.2">
      <c r="A45" t="s">
        <v>565</v>
      </c>
      <c r="C45" t="s">
        <v>566</v>
      </c>
      <c r="D45" t="s">
        <v>567</v>
      </c>
      <c r="E45" t="s">
        <v>490</v>
      </c>
      <c r="H45" t="str">
        <f t="shared" si="0"/>
        <v>hcZwnAZTupl</v>
      </c>
      <c r="I45" t="e">
        <f>INDEX('CSYT Kom Tum'!$G$2:$G$95,MATCH('TKYT Kon Tum'!A45,'CSYT Kom Tum'!$J$2:$J$95,0),1)</f>
        <v>#N/A</v>
      </c>
      <c r="J45" t="str">
        <f t="shared" si="1"/>
        <v/>
      </c>
    </row>
    <row r="46" spans="1:10" x14ac:dyDescent="0.2">
      <c r="A46" t="s">
        <v>568</v>
      </c>
      <c r="C46" t="s">
        <v>569</v>
      </c>
      <c r="D46" t="s">
        <v>570</v>
      </c>
      <c r="E46" t="s">
        <v>495</v>
      </c>
      <c r="H46" t="str">
        <f t="shared" si="0"/>
        <v>CGYfRvRldT3</v>
      </c>
      <c r="I46" t="e">
        <f>INDEX('CSYT Kom Tum'!$G$2:$G$95,MATCH('TKYT Kon Tum'!A46,'CSYT Kom Tum'!$J$2:$J$95,0),1)</f>
        <v>#N/A</v>
      </c>
      <c r="J46" t="str">
        <f t="shared" si="1"/>
        <v/>
      </c>
    </row>
    <row r="47" spans="1:10" x14ac:dyDescent="0.2">
      <c r="A47" t="s">
        <v>571</v>
      </c>
      <c r="C47" t="s">
        <v>572</v>
      </c>
      <c r="D47" t="s">
        <v>573</v>
      </c>
      <c r="E47" t="s">
        <v>500</v>
      </c>
      <c r="H47" t="str">
        <f t="shared" si="0"/>
        <v>qruQOpQPD3b</v>
      </c>
      <c r="I47" t="e">
        <f>INDEX('CSYT Kom Tum'!$G$2:$G$95,MATCH('TKYT Kon Tum'!A47,'CSYT Kom Tum'!$J$2:$J$95,0),1)</f>
        <v>#N/A</v>
      </c>
      <c r="J47" t="str">
        <f t="shared" si="1"/>
        <v/>
      </c>
    </row>
    <row r="48" spans="1:10" x14ac:dyDescent="0.2">
      <c r="A48" t="s">
        <v>574</v>
      </c>
      <c r="C48" t="s">
        <v>575</v>
      </c>
      <c r="D48" t="s">
        <v>576</v>
      </c>
      <c r="E48" t="s">
        <v>505</v>
      </c>
      <c r="H48" t="str">
        <f t="shared" si="0"/>
        <v>fX0irrfUNzm</v>
      </c>
      <c r="I48" t="e">
        <f>INDEX('CSYT Kom Tum'!$G$2:$G$95,MATCH('TKYT Kon Tum'!A48,'CSYT Kom Tum'!$J$2:$J$95,0),1)</f>
        <v>#N/A</v>
      </c>
      <c r="J48" t="str">
        <f t="shared" si="1"/>
        <v/>
      </c>
    </row>
    <row r="49" spans="1:10" x14ac:dyDescent="0.2">
      <c r="A49" t="s">
        <v>12</v>
      </c>
      <c r="C49" t="s">
        <v>577</v>
      </c>
      <c r="D49" t="s">
        <v>578</v>
      </c>
      <c r="E49" t="s">
        <v>419</v>
      </c>
      <c r="F49" t="s">
        <v>579</v>
      </c>
      <c r="H49" t="str">
        <f t="shared" si="0"/>
        <v>qDowHyHFPoR</v>
      </c>
      <c r="I49" t="e">
        <f>INDEX('CSYT Kom Tum'!$G$2:$G$95,MATCH('TKYT Kon Tum'!A49,'CSYT Kom Tum'!$J$2:$J$95,0),1)</f>
        <v>#N/A</v>
      </c>
      <c r="J49" t="s">
        <v>12</v>
      </c>
    </row>
    <row r="50" spans="1:10" x14ac:dyDescent="0.2">
      <c r="A50" t="s">
        <v>150</v>
      </c>
      <c r="C50" t="s">
        <v>580</v>
      </c>
      <c r="D50" t="s">
        <v>581</v>
      </c>
      <c r="E50" t="s">
        <v>480</v>
      </c>
      <c r="F50" t="s">
        <v>150</v>
      </c>
      <c r="H50" t="str">
        <f t="shared" si="0"/>
        <v>nQ8RfLw7PCQ</v>
      </c>
      <c r="I50" t="e">
        <f>INDEX('CSYT Kom Tum'!$G$2:$G$95,MATCH('TKYT Kon Tum'!A50,'CSYT Kom Tum'!$J$2:$J$95,0),1)</f>
        <v>#N/A</v>
      </c>
      <c r="J50" t="str">
        <f t="shared" si="1"/>
        <v/>
      </c>
    </row>
    <row r="51" spans="1:10" x14ac:dyDescent="0.2">
      <c r="A51" t="s">
        <v>80</v>
      </c>
      <c r="C51" t="s">
        <v>582</v>
      </c>
      <c r="D51" t="s">
        <v>583</v>
      </c>
      <c r="E51" t="s">
        <v>490</v>
      </c>
      <c r="F51" t="s">
        <v>80</v>
      </c>
      <c r="H51" t="str">
        <f t="shared" si="0"/>
        <v>tj0g2McFs44</v>
      </c>
      <c r="I51" t="str">
        <f>INDEX('CSYT Kom Tum'!$G$2:$G$95,MATCH('TKYT Kon Tum'!A51,'CSYT Kom Tum'!$J$2:$J$95,0),1)</f>
        <v>62049</v>
      </c>
      <c r="J51" t="str">
        <f t="shared" si="1"/>
        <v>62049</v>
      </c>
    </row>
    <row r="52" spans="1:10" x14ac:dyDescent="0.2">
      <c r="A52" t="s">
        <v>86</v>
      </c>
      <c r="C52" t="s">
        <v>584</v>
      </c>
      <c r="D52" t="s">
        <v>585</v>
      </c>
      <c r="E52" t="s">
        <v>495</v>
      </c>
      <c r="F52" t="s">
        <v>86</v>
      </c>
      <c r="H52" t="str">
        <f t="shared" si="0"/>
        <v>NevypRs9FoD</v>
      </c>
      <c r="I52" t="str">
        <f>INDEX('CSYT Kom Tum'!$G$2:$G$95,MATCH('TKYT Kon Tum'!A52,'CSYT Kom Tum'!$J$2:$J$95,0),1)</f>
        <v>62101</v>
      </c>
      <c r="J52" t="str">
        <f t="shared" si="1"/>
        <v>62101</v>
      </c>
    </row>
    <row r="53" spans="1:10" x14ac:dyDescent="0.2">
      <c r="A53" t="s">
        <v>56</v>
      </c>
      <c r="C53" t="s">
        <v>586</v>
      </c>
      <c r="D53" t="s">
        <v>587</v>
      </c>
      <c r="E53" t="s">
        <v>510</v>
      </c>
      <c r="F53" t="s">
        <v>56</v>
      </c>
      <c r="H53" t="str">
        <f t="shared" si="0"/>
        <v>OuJBkWDtG9S</v>
      </c>
      <c r="I53" t="str">
        <f>INDEX('CSYT Kom Tum'!$G$2:$G$95,MATCH('TKYT Kon Tum'!A53,'CSYT Kom Tum'!$J$2:$J$95,0),1)</f>
        <v>62037</v>
      </c>
      <c r="J53" t="str">
        <f t="shared" si="1"/>
        <v>62037</v>
      </c>
    </row>
    <row r="54" spans="1:10" x14ac:dyDescent="0.2">
      <c r="A54" t="s">
        <v>62</v>
      </c>
      <c r="C54" t="s">
        <v>588</v>
      </c>
      <c r="D54" t="s">
        <v>589</v>
      </c>
      <c r="E54" t="s">
        <v>515</v>
      </c>
      <c r="F54" t="s">
        <v>62</v>
      </c>
      <c r="H54" t="str">
        <f t="shared" si="0"/>
        <v>ZxCoRTtG6Lm</v>
      </c>
      <c r="I54" t="str">
        <f>INDEX('CSYT Kom Tum'!$G$2:$G$95,MATCH('TKYT Kon Tum'!A54,'CSYT Kom Tum'!$J$2:$J$95,0),1)</f>
        <v>62092</v>
      </c>
      <c r="J54" t="str">
        <f t="shared" si="1"/>
        <v>62092</v>
      </c>
    </row>
    <row r="55" spans="1:10" x14ac:dyDescent="0.2">
      <c r="A55" t="s">
        <v>68</v>
      </c>
      <c r="C55" t="s">
        <v>590</v>
      </c>
      <c r="D55" t="s">
        <v>591</v>
      </c>
      <c r="E55" t="s">
        <v>485</v>
      </c>
      <c r="F55" t="s">
        <v>68</v>
      </c>
      <c r="H55" t="str">
        <f t="shared" si="0"/>
        <v>dgEU40TBKe7</v>
      </c>
      <c r="I55" t="str">
        <f>INDEX('CSYT Kom Tum'!$G$2:$G$95,MATCH('TKYT Kon Tum'!A55,'CSYT Kom Tum'!$J$2:$J$95,0),1)</f>
        <v>62085</v>
      </c>
      <c r="J55" t="str">
        <f t="shared" si="1"/>
        <v>62085</v>
      </c>
    </row>
    <row r="56" spans="1:10" x14ac:dyDescent="0.2">
      <c r="A56" t="s">
        <v>74</v>
      </c>
      <c r="C56" t="s">
        <v>592</v>
      </c>
      <c r="D56" t="s">
        <v>593</v>
      </c>
      <c r="E56" t="s">
        <v>505</v>
      </c>
      <c r="F56" t="s">
        <v>74</v>
      </c>
      <c r="H56" t="str">
        <f t="shared" si="0"/>
        <v>Bx0JW7wZTT9</v>
      </c>
      <c r="I56" t="str">
        <f>INDEX('CSYT Kom Tum'!$G$2:$G$95,MATCH('TKYT Kon Tum'!A56,'CSYT Kom Tum'!$J$2:$J$95,0),1)</f>
        <v>62057</v>
      </c>
      <c r="J56" t="str">
        <f t="shared" si="1"/>
        <v>62057</v>
      </c>
    </row>
    <row r="57" spans="1:10" x14ac:dyDescent="0.2">
      <c r="A57" t="s">
        <v>594</v>
      </c>
      <c r="C57" t="s">
        <v>595</v>
      </c>
      <c r="D57" t="s">
        <v>596</v>
      </c>
      <c r="E57" t="s">
        <v>419</v>
      </c>
      <c r="F57" t="s">
        <v>597</v>
      </c>
      <c r="H57" t="str">
        <f t="shared" si="0"/>
        <v>fPWtS0S4jGJ</v>
      </c>
      <c r="I57" t="e">
        <f>INDEX('CSYT Kom Tum'!$G$2:$G$95,MATCH('TKYT Kon Tum'!A57,'CSYT Kom Tum'!$J$2:$J$95,0),1)</f>
        <v>#N/A</v>
      </c>
      <c r="J57" t="str">
        <f t="shared" si="1"/>
        <v/>
      </c>
    </row>
    <row r="58" spans="1:10" x14ac:dyDescent="0.2">
      <c r="A58" t="s">
        <v>598</v>
      </c>
      <c r="C58" t="s">
        <v>599</v>
      </c>
      <c r="D58" t="s">
        <v>600</v>
      </c>
      <c r="E58" t="s">
        <v>419</v>
      </c>
      <c r="H58" t="str">
        <f t="shared" si="0"/>
        <v>DYmj4Rqj9sB</v>
      </c>
      <c r="I58" t="e">
        <f>INDEX('CSYT Kom Tum'!$G$2:$G$95,MATCH('TKYT Kon Tum'!A58,'CSYT Kom Tum'!$J$2:$J$95,0),1)</f>
        <v>#N/A</v>
      </c>
      <c r="J58" t="str">
        <f t="shared" si="1"/>
        <v/>
      </c>
    </row>
    <row r="59" spans="1:10" x14ac:dyDescent="0.2">
      <c r="A59" t="s">
        <v>601</v>
      </c>
      <c r="C59" t="s">
        <v>602</v>
      </c>
      <c r="D59" t="s">
        <v>603</v>
      </c>
      <c r="E59" t="s">
        <v>419</v>
      </c>
      <c r="H59" t="str">
        <f t="shared" si="0"/>
        <v>jkgZf3f1KYp</v>
      </c>
      <c r="I59" t="e">
        <f>INDEX('CSYT Kom Tum'!$G$2:$G$95,MATCH('TKYT Kon Tum'!A59,'CSYT Kom Tum'!$J$2:$J$95,0),1)</f>
        <v>#N/A</v>
      </c>
      <c r="J59" t="str">
        <f t="shared" si="1"/>
        <v/>
      </c>
    </row>
    <row r="60" spans="1:10" x14ac:dyDescent="0.2">
      <c r="A60" t="s">
        <v>604</v>
      </c>
      <c r="C60" t="s">
        <v>605</v>
      </c>
      <c r="D60" t="s">
        <v>606</v>
      </c>
      <c r="E60" t="s">
        <v>419</v>
      </c>
      <c r="F60" t="s">
        <v>607</v>
      </c>
      <c r="H60" t="str">
        <f t="shared" si="0"/>
        <v>ITMd6uCATp7</v>
      </c>
      <c r="I60" t="e">
        <f>INDEX('CSYT Kom Tum'!$G$2:$G$95,MATCH('TKYT Kon Tum'!A60,'CSYT Kom Tum'!$J$2:$J$95,0),1)</f>
        <v>#N/A</v>
      </c>
      <c r="J60" t="str">
        <f t="shared" si="1"/>
        <v/>
      </c>
    </row>
    <row r="61" spans="1:10" x14ac:dyDescent="0.2">
      <c r="A61" t="s">
        <v>608</v>
      </c>
      <c r="C61" t="s">
        <v>609</v>
      </c>
      <c r="D61" t="s">
        <v>610</v>
      </c>
      <c r="E61" t="s">
        <v>510</v>
      </c>
      <c r="H61" t="str">
        <f t="shared" si="0"/>
        <v>q9PCmnpcXGV</v>
      </c>
      <c r="I61" t="e">
        <f>INDEX('CSYT Kom Tum'!$G$2:$G$95,MATCH('TKYT Kon Tum'!A61,'CSYT Kom Tum'!$J$2:$J$95,0),1)</f>
        <v>#N/A</v>
      </c>
      <c r="J61" t="str">
        <f t="shared" si="1"/>
        <v/>
      </c>
    </row>
    <row r="62" spans="1:10" x14ac:dyDescent="0.2">
      <c r="A62" t="s">
        <v>611</v>
      </c>
      <c r="C62" t="s">
        <v>612</v>
      </c>
      <c r="D62" t="s">
        <v>613</v>
      </c>
      <c r="E62" t="s">
        <v>515</v>
      </c>
      <c r="H62" t="str">
        <f t="shared" si="0"/>
        <v>W23OoaayKeq</v>
      </c>
      <c r="I62" t="e">
        <f>INDEX('CSYT Kom Tum'!$G$2:$G$95,MATCH('TKYT Kon Tum'!A62,'CSYT Kom Tum'!$J$2:$J$95,0),1)</f>
        <v>#N/A</v>
      </c>
      <c r="J62" t="str">
        <f t="shared" si="1"/>
        <v/>
      </c>
    </row>
    <row r="63" spans="1:10" x14ac:dyDescent="0.2">
      <c r="A63" t="s">
        <v>614</v>
      </c>
      <c r="C63" t="s">
        <v>615</v>
      </c>
      <c r="D63" t="s">
        <v>616</v>
      </c>
      <c r="E63" t="s">
        <v>520</v>
      </c>
      <c r="H63" t="str">
        <f t="shared" si="0"/>
        <v>Lqe5eDEvsWc</v>
      </c>
      <c r="I63" t="e">
        <f>INDEX('CSYT Kom Tum'!$G$2:$G$95,MATCH('TKYT Kon Tum'!A63,'CSYT Kom Tum'!$J$2:$J$95,0),1)</f>
        <v>#N/A</v>
      </c>
      <c r="J63" t="str">
        <f t="shared" si="1"/>
        <v/>
      </c>
    </row>
    <row r="64" spans="1:10" x14ac:dyDescent="0.2">
      <c r="A64" t="s">
        <v>338</v>
      </c>
      <c r="C64" t="s">
        <v>617</v>
      </c>
      <c r="D64" t="s">
        <v>618</v>
      </c>
      <c r="E64" t="s">
        <v>490</v>
      </c>
      <c r="F64" t="s">
        <v>338</v>
      </c>
      <c r="H64" t="str">
        <f t="shared" si="0"/>
        <v>SHe5D3mtoyv</v>
      </c>
      <c r="I64" t="e">
        <f>INDEX('CSYT Kom Tum'!$G$2:$G$95,MATCH('TKYT Kon Tum'!A64,'CSYT Kom Tum'!$J$2:$J$95,0),1)</f>
        <v>#N/A</v>
      </c>
      <c r="J64" t="str">
        <f t="shared" si="1"/>
        <v/>
      </c>
    </row>
    <row r="65" spans="1:10" x14ac:dyDescent="0.2">
      <c r="A65" t="s">
        <v>90</v>
      </c>
      <c r="C65" t="s">
        <v>619</v>
      </c>
      <c r="D65" t="s">
        <v>620</v>
      </c>
      <c r="E65" t="s">
        <v>520</v>
      </c>
      <c r="F65" t="s">
        <v>90</v>
      </c>
      <c r="H65" t="str">
        <f t="shared" si="0"/>
        <v>utIdvI0turn</v>
      </c>
      <c r="I65" t="str">
        <f>INDEX('CSYT Kom Tum'!$G$2:$G$95,MATCH('TKYT Kon Tum'!A65,'CSYT Kom Tum'!$J$2:$J$95,0),1)</f>
        <v>62014</v>
      </c>
      <c r="J65" t="str">
        <f t="shared" si="1"/>
        <v>62014</v>
      </c>
    </row>
    <row r="66" spans="1:10" x14ac:dyDescent="0.2">
      <c r="A66" t="s">
        <v>242</v>
      </c>
      <c r="C66" t="s">
        <v>621</v>
      </c>
      <c r="D66" t="s">
        <v>622</v>
      </c>
      <c r="E66" t="s">
        <v>505</v>
      </c>
      <c r="F66" t="s">
        <v>242</v>
      </c>
      <c r="H66" t="str">
        <f t="shared" si="0"/>
        <v>AdFXc96GAFw</v>
      </c>
      <c r="I66" t="str">
        <f>INDEX('CSYT Kom Tum'!$G$2:$G$95,MATCH('TKYT Kon Tum'!A66,'CSYT Kom Tum'!$J$2:$J$95,0),1)</f>
        <v>62070</v>
      </c>
      <c r="J66" t="str">
        <f t="shared" si="1"/>
        <v>62070</v>
      </c>
    </row>
    <row r="67" spans="1:10" x14ac:dyDescent="0.2">
      <c r="A67" t="s">
        <v>254</v>
      </c>
      <c r="C67" t="s">
        <v>623</v>
      </c>
      <c r="D67" t="s">
        <v>624</v>
      </c>
      <c r="E67" t="s">
        <v>480</v>
      </c>
      <c r="F67" t="s">
        <v>254</v>
      </c>
      <c r="H67" t="str">
        <f t="shared" ref="H67:H130" si="2">D67</f>
        <v>eLburzYuFZL</v>
      </c>
      <c r="I67" t="str">
        <f>INDEX('CSYT Kom Tum'!$G$2:$G$95,MATCH('TKYT Kon Tum'!A67,'CSYT Kom Tum'!$J$2:$J$95,0),1)</f>
        <v>62084</v>
      </c>
      <c r="J67" t="str">
        <f t="shared" ref="J67:J130" si="3">IF(ISERROR(I67),"",I67)</f>
        <v>62084</v>
      </c>
    </row>
    <row r="68" spans="1:10" x14ac:dyDescent="0.2">
      <c r="A68" t="s">
        <v>250</v>
      </c>
      <c r="C68" t="s">
        <v>625</v>
      </c>
      <c r="D68" t="s">
        <v>626</v>
      </c>
      <c r="E68" t="s">
        <v>515</v>
      </c>
      <c r="F68" t="s">
        <v>250</v>
      </c>
      <c r="H68" t="str">
        <f t="shared" si="2"/>
        <v>IhQDpXTZ7RR</v>
      </c>
      <c r="I68" t="str">
        <f>INDEX('CSYT Kom Tum'!$G$2:$G$95,MATCH('TKYT Kon Tum'!A68,'CSYT Kom Tum'!$J$2:$J$95,0),1)</f>
        <v>62099</v>
      </c>
      <c r="J68" t="str">
        <f t="shared" si="3"/>
        <v>62099</v>
      </c>
    </row>
    <row r="69" spans="1:10" x14ac:dyDescent="0.2">
      <c r="A69" t="s">
        <v>262</v>
      </c>
      <c r="C69" t="s">
        <v>627</v>
      </c>
      <c r="D69" t="s">
        <v>628</v>
      </c>
      <c r="E69" t="s">
        <v>520</v>
      </c>
      <c r="F69" t="s">
        <v>262</v>
      </c>
      <c r="H69" t="str">
        <f t="shared" si="2"/>
        <v>YYuXE6Ocsu1</v>
      </c>
      <c r="I69" t="str">
        <f>INDEX('CSYT Kom Tum'!$G$2:$G$95,MATCH('TKYT Kon Tum'!A69,'CSYT Kom Tum'!$J$2:$J$95,0),1)</f>
        <v>62015</v>
      </c>
      <c r="J69" t="str">
        <f t="shared" si="3"/>
        <v>62015</v>
      </c>
    </row>
    <row r="70" spans="1:10" x14ac:dyDescent="0.2">
      <c r="A70" t="s">
        <v>258</v>
      </c>
      <c r="C70" t="s">
        <v>629</v>
      </c>
      <c r="D70" t="s">
        <v>630</v>
      </c>
      <c r="E70" t="s">
        <v>495</v>
      </c>
      <c r="F70" t="s">
        <v>258</v>
      </c>
      <c r="H70" t="str">
        <f t="shared" si="2"/>
        <v>gHxSTlBTg2o</v>
      </c>
      <c r="I70" t="str">
        <f>INDEX('CSYT Kom Tum'!$G$2:$G$95,MATCH('TKYT Kon Tum'!A70,'CSYT Kom Tum'!$J$2:$J$95,0),1)</f>
        <v>62111</v>
      </c>
      <c r="J70" t="str">
        <f t="shared" si="3"/>
        <v>62111</v>
      </c>
    </row>
    <row r="71" spans="1:10" x14ac:dyDescent="0.2">
      <c r="A71" t="s">
        <v>266</v>
      </c>
      <c r="C71" t="s">
        <v>631</v>
      </c>
      <c r="D71" t="s">
        <v>632</v>
      </c>
      <c r="E71" t="s">
        <v>520</v>
      </c>
      <c r="F71" t="s">
        <v>266</v>
      </c>
      <c r="H71" t="str">
        <f t="shared" si="2"/>
        <v>BCO5cbrdDUK</v>
      </c>
      <c r="I71" t="str">
        <f>INDEX('CSYT Kom Tum'!$G$2:$G$95,MATCH('TKYT Kon Tum'!A71,'CSYT Kom Tum'!$J$2:$J$95,0),1)</f>
        <v>62020</v>
      </c>
      <c r="J71" t="str">
        <f t="shared" si="3"/>
        <v>62020</v>
      </c>
    </row>
    <row r="72" spans="1:10" x14ac:dyDescent="0.2">
      <c r="A72" t="s">
        <v>633</v>
      </c>
      <c r="C72" t="s">
        <v>634</v>
      </c>
      <c r="D72" t="s">
        <v>635</v>
      </c>
      <c r="E72" t="s">
        <v>558</v>
      </c>
      <c r="F72" t="s">
        <v>633</v>
      </c>
      <c r="H72" t="str">
        <f t="shared" si="2"/>
        <v>D9AHVy0spUx</v>
      </c>
      <c r="I72" t="e">
        <f>INDEX('CSYT Kom Tum'!$G$2:$G$95,MATCH('TKYT Kon Tum'!A72,'CSYT Kom Tum'!$J$2:$J$95,0),1)</f>
        <v>#N/A</v>
      </c>
      <c r="J72" t="str">
        <f t="shared" si="3"/>
        <v/>
      </c>
    </row>
    <row r="73" spans="1:10" x14ac:dyDescent="0.2">
      <c r="A73" t="s">
        <v>636</v>
      </c>
      <c r="C73" t="s">
        <v>637</v>
      </c>
      <c r="D73" t="s">
        <v>638</v>
      </c>
      <c r="E73" t="s">
        <v>558</v>
      </c>
      <c r="F73" t="s">
        <v>636</v>
      </c>
      <c r="H73" t="str">
        <f t="shared" si="2"/>
        <v>AYjbWKTsjm4</v>
      </c>
      <c r="I73" t="e">
        <f>INDEX('CSYT Kom Tum'!$G$2:$G$95,MATCH('TKYT Kon Tum'!A73,'CSYT Kom Tum'!$J$2:$J$95,0),1)</f>
        <v>#N/A</v>
      </c>
      <c r="J73" t="str">
        <f t="shared" si="3"/>
        <v/>
      </c>
    </row>
    <row r="74" spans="1:10" x14ac:dyDescent="0.2">
      <c r="A74" t="s">
        <v>639</v>
      </c>
      <c r="C74" t="s">
        <v>640</v>
      </c>
      <c r="D74" t="s">
        <v>641</v>
      </c>
      <c r="E74" t="s">
        <v>558</v>
      </c>
      <c r="F74" t="s">
        <v>639</v>
      </c>
      <c r="H74" t="str">
        <f t="shared" si="2"/>
        <v>VgZZ1xU3xWA</v>
      </c>
      <c r="I74" t="e">
        <f>INDEX('CSYT Kom Tum'!$G$2:$G$95,MATCH('TKYT Kon Tum'!A74,'CSYT Kom Tum'!$J$2:$J$95,0),1)</f>
        <v>#N/A</v>
      </c>
      <c r="J74" t="str">
        <f t="shared" si="3"/>
        <v/>
      </c>
    </row>
    <row r="75" spans="1:10" x14ac:dyDescent="0.2">
      <c r="A75" t="s">
        <v>270</v>
      </c>
      <c r="C75" t="s">
        <v>642</v>
      </c>
      <c r="D75" t="s">
        <v>643</v>
      </c>
      <c r="E75" t="s">
        <v>505</v>
      </c>
      <c r="F75" t="s">
        <v>270</v>
      </c>
      <c r="H75" t="str">
        <f t="shared" si="2"/>
        <v>bGnbTsz5g2O</v>
      </c>
      <c r="I75" t="str">
        <f>INDEX('CSYT Kom Tum'!$G$2:$G$95,MATCH('TKYT Kon Tum'!A75,'CSYT Kom Tum'!$J$2:$J$95,0),1)</f>
        <v>62068</v>
      </c>
      <c r="J75" t="str">
        <f t="shared" si="3"/>
        <v>62068</v>
      </c>
    </row>
    <row r="76" spans="1:10" x14ac:dyDescent="0.2">
      <c r="A76" t="s">
        <v>274</v>
      </c>
      <c r="C76" t="s">
        <v>644</v>
      </c>
      <c r="D76" t="s">
        <v>645</v>
      </c>
      <c r="E76" t="s">
        <v>520</v>
      </c>
      <c r="F76" t="s">
        <v>274</v>
      </c>
      <c r="H76" t="str">
        <f t="shared" si="2"/>
        <v>u1cm9a9ZJ8X</v>
      </c>
      <c r="I76" t="str">
        <f>INDEX('CSYT Kom Tum'!$G$2:$G$95,MATCH('TKYT Kon Tum'!A76,'CSYT Kom Tum'!$J$2:$J$95,0),1)</f>
        <v>62023</v>
      </c>
      <c r="J76" t="str">
        <f t="shared" si="3"/>
        <v>62023</v>
      </c>
    </row>
    <row r="77" spans="1:10" x14ac:dyDescent="0.2">
      <c r="A77" t="s">
        <v>290</v>
      </c>
      <c r="C77" t="s">
        <v>646</v>
      </c>
      <c r="D77" t="s">
        <v>647</v>
      </c>
      <c r="E77" t="s">
        <v>495</v>
      </c>
      <c r="F77" t="s">
        <v>290</v>
      </c>
      <c r="H77" t="str">
        <f t="shared" si="2"/>
        <v>xsw5cF0IX0W</v>
      </c>
      <c r="I77" t="str">
        <f>INDEX('CSYT Kom Tum'!$G$2:$G$95,MATCH('TKYT Kon Tum'!A77,'CSYT Kom Tum'!$J$2:$J$95,0),1)</f>
        <v>62104</v>
      </c>
      <c r="J77" t="str">
        <f t="shared" si="3"/>
        <v>62104</v>
      </c>
    </row>
    <row r="78" spans="1:10" x14ac:dyDescent="0.2">
      <c r="A78" t="s">
        <v>278</v>
      </c>
      <c r="C78" t="s">
        <v>648</v>
      </c>
      <c r="D78" t="s">
        <v>649</v>
      </c>
      <c r="E78" t="s">
        <v>480</v>
      </c>
      <c r="F78" t="s">
        <v>278</v>
      </c>
      <c r="H78" t="str">
        <f t="shared" si="2"/>
        <v>ZwyQGJ80dM2</v>
      </c>
      <c r="I78" t="str">
        <f>INDEX('CSYT Kom Tum'!$G$2:$G$95,MATCH('TKYT Kon Tum'!A78,'CSYT Kom Tum'!$J$2:$J$95,0),1)</f>
        <v>62078</v>
      </c>
      <c r="J78" t="str">
        <f t="shared" si="3"/>
        <v>62078</v>
      </c>
    </row>
    <row r="79" spans="1:10" x14ac:dyDescent="0.2">
      <c r="A79" t="s">
        <v>282</v>
      </c>
      <c r="C79" t="s">
        <v>650</v>
      </c>
      <c r="D79" t="s">
        <v>651</v>
      </c>
      <c r="E79" t="s">
        <v>480</v>
      </c>
      <c r="F79" t="s">
        <v>282</v>
      </c>
      <c r="H79" t="str">
        <f t="shared" si="2"/>
        <v>QXSDB2UyVm3</v>
      </c>
      <c r="I79" t="str">
        <f>INDEX('CSYT Kom Tum'!$G$2:$G$95,MATCH('TKYT Kon Tum'!A79,'CSYT Kom Tum'!$J$2:$J$95,0),1)</f>
        <v>62082</v>
      </c>
      <c r="J79" t="str">
        <f t="shared" si="3"/>
        <v>62082</v>
      </c>
    </row>
    <row r="80" spans="1:10" x14ac:dyDescent="0.2">
      <c r="A80" t="s">
        <v>286</v>
      </c>
      <c r="C80" t="s">
        <v>652</v>
      </c>
      <c r="D80" t="s">
        <v>653</v>
      </c>
      <c r="E80" t="s">
        <v>500</v>
      </c>
      <c r="F80" t="s">
        <v>286</v>
      </c>
      <c r="H80" t="str">
        <f t="shared" si="2"/>
        <v>V1ZjWpZK7JH</v>
      </c>
      <c r="I80" t="str">
        <f>INDEX('CSYT Kom Tum'!$G$2:$G$95,MATCH('TKYT Kon Tum'!A80,'CSYT Kom Tum'!$J$2:$J$95,0),1)</f>
        <v>62114</v>
      </c>
      <c r="J80" t="str">
        <f t="shared" si="3"/>
        <v>62114</v>
      </c>
    </row>
    <row r="81" spans="1:10" x14ac:dyDescent="0.2">
      <c r="A81" t="s">
        <v>294</v>
      </c>
      <c r="C81" t="s">
        <v>654</v>
      </c>
      <c r="D81" t="s">
        <v>655</v>
      </c>
      <c r="E81" t="s">
        <v>510</v>
      </c>
      <c r="F81" t="s">
        <v>294</v>
      </c>
      <c r="H81" t="str">
        <f t="shared" si="2"/>
        <v>xZDXQQMoOui</v>
      </c>
      <c r="I81" t="str">
        <f>INDEX('CSYT Kom Tum'!$G$2:$G$95,MATCH('TKYT Kon Tum'!A81,'CSYT Kom Tum'!$J$2:$J$95,0),1)</f>
        <v>62044</v>
      </c>
      <c r="J81" t="str">
        <f t="shared" si="3"/>
        <v>62044</v>
      </c>
    </row>
    <row r="82" spans="1:10" x14ac:dyDescent="0.2">
      <c r="A82" t="s">
        <v>310</v>
      </c>
      <c r="C82" t="s">
        <v>656</v>
      </c>
      <c r="D82" t="s">
        <v>657</v>
      </c>
      <c r="E82" t="s">
        <v>515</v>
      </c>
      <c r="F82" t="s">
        <v>310</v>
      </c>
      <c r="H82" t="str">
        <f t="shared" si="2"/>
        <v>Y4ihffdN1Tf</v>
      </c>
      <c r="I82" t="str">
        <f>INDEX('CSYT Kom Tum'!$G$2:$G$95,MATCH('TKYT Kon Tum'!A82,'CSYT Kom Tum'!$J$2:$J$95,0),1)</f>
        <v>62098</v>
      </c>
      <c r="J82" t="str">
        <f t="shared" si="3"/>
        <v>62098</v>
      </c>
    </row>
    <row r="83" spans="1:10" x14ac:dyDescent="0.2">
      <c r="A83" t="s">
        <v>314</v>
      </c>
      <c r="C83" t="s">
        <v>658</v>
      </c>
      <c r="D83" t="s">
        <v>659</v>
      </c>
      <c r="E83" t="s">
        <v>480</v>
      </c>
      <c r="F83" t="s">
        <v>314</v>
      </c>
      <c r="H83" t="str">
        <f t="shared" si="2"/>
        <v>V7PFGPXMeYt</v>
      </c>
      <c r="I83" t="str">
        <f>INDEX('CSYT Kom Tum'!$G$2:$G$95,MATCH('TKYT Kon Tum'!A83,'CSYT Kom Tum'!$J$2:$J$95,0),1)</f>
        <v>62080</v>
      </c>
      <c r="J83" t="str">
        <f t="shared" si="3"/>
        <v>62080</v>
      </c>
    </row>
    <row r="84" spans="1:10" x14ac:dyDescent="0.2">
      <c r="A84" t="s">
        <v>322</v>
      </c>
      <c r="C84" t="s">
        <v>660</v>
      </c>
      <c r="D84" t="s">
        <v>661</v>
      </c>
      <c r="E84" t="s">
        <v>515</v>
      </c>
      <c r="F84" t="s">
        <v>322</v>
      </c>
      <c r="H84" t="str">
        <f t="shared" si="2"/>
        <v>KF9z3JcyBYR</v>
      </c>
      <c r="I84" t="str">
        <f>INDEX('CSYT Kom Tum'!$G$2:$G$95,MATCH('TKYT Kon Tum'!A84,'CSYT Kom Tum'!$J$2:$J$95,0),1)</f>
        <v>62097</v>
      </c>
      <c r="J84" t="str">
        <f t="shared" si="3"/>
        <v>62097</v>
      </c>
    </row>
    <row r="85" spans="1:10" x14ac:dyDescent="0.2">
      <c r="A85" t="s">
        <v>298</v>
      </c>
      <c r="C85" t="s">
        <v>662</v>
      </c>
      <c r="D85" t="s">
        <v>663</v>
      </c>
      <c r="E85" t="s">
        <v>510</v>
      </c>
      <c r="F85" t="s">
        <v>298</v>
      </c>
      <c r="H85" t="str">
        <f t="shared" si="2"/>
        <v>OavJQbPBEfY</v>
      </c>
      <c r="I85" t="str">
        <f>INDEX('CSYT Kom Tum'!$G$2:$G$95,MATCH('TKYT Kon Tum'!A85,'CSYT Kom Tum'!$J$2:$J$95,0),1)</f>
        <v>62045</v>
      </c>
      <c r="J85" t="str">
        <f t="shared" si="3"/>
        <v>62045</v>
      </c>
    </row>
    <row r="86" spans="1:10" x14ac:dyDescent="0.2">
      <c r="A86" t="s">
        <v>306</v>
      </c>
      <c r="C86" t="s">
        <v>664</v>
      </c>
      <c r="D86" t="s">
        <v>665</v>
      </c>
      <c r="E86" t="s">
        <v>500</v>
      </c>
      <c r="F86" t="s">
        <v>306</v>
      </c>
      <c r="H86" t="str">
        <f t="shared" si="2"/>
        <v>Rl6p3RSjvD9</v>
      </c>
      <c r="I86" t="str">
        <f>INDEX('CSYT Kom Tum'!$G$2:$G$95,MATCH('TKYT Kon Tum'!A86,'CSYT Kom Tum'!$J$2:$J$95,0),1)</f>
        <v>62112</v>
      </c>
      <c r="J86" t="str">
        <f t="shared" si="3"/>
        <v>62112</v>
      </c>
    </row>
    <row r="87" spans="1:10" x14ac:dyDescent="0.2">
      <c r="A87" t="s">
        <v>326</v>
      </c>
      <c r="C87" t="s">
        <v>666</v>
      </c>
      <c r="D87" t="s">
        <v>667</v>
      </c>
      <c r="E87" t="s">
        <v>500</v>
      </c>
      <c r="F87" t="s">
        <v>326</v>
      </c>
      <c r="H87" t="str">
        <f t="shared" si="2"/>
        <v>VYltFo8c4yU</v>
      </c>
      <c r="I87" t="str">
        <f>INDEX('CSYT Kom Tum'!$G$2:$G$95,MATCH('TKYT Kon Tum'!A87,'CSYT Kom Tum'!$J$2:$J$95,0),1)</f>
        <v>62115</v>
      </c>
      <c r="J87" t="str">
        <f t="shared" si="3"/>
        <v>62115</v>
      </c>
    </row>
    <row r="88" spans="1:10" x14ac:dyDescent="0.2">
      <c r="A88" t="s">
        <v>302</v>
      </c>
      <c r="C88" t="s">
        <v>668</v>
      </c>
      <c r="D88" t="s">
        <v>669</v>
      </c>
      <c r="E88" t="s">
        <v>520</v>
      </c>
      <c r="F88" t="s">
        <v>302</v>
      </c>
      <c r="H88" t="str">
        <f t="shared" si="2"/>
        <v>WoKLa1J121C</v>
      </c>
      <c r="I88" t="str">
        <f>INDEX('CSYT Kom Tum'!$G$2:$G$95,MATCH('TKYT Kon Tum'!A88,'CSYT Kom Tum'!$J$2:$J$95,0),1)</f>
        <v>62022</v>
      </c>
      <c r="J88" t="str">
        <f t="shared" si="3"/>
        <v>62022</v>
      </c>
    </row>
    <row r="89" spans="1:10" x14ac:dyDescent="0.2">
      <c r="A89" t="s">
        <v>318</v>
      </c>
      <c r="C89" t="s">
        <v>670</v>
      </c>
      <c r="D89" t="s">
        <v>671</v>
      </c>
      <c r="E89" t="s">
        <v>505</v>
      </c>
      <c r="F89" t="s">
        <v>318</v>
      </c>
      <c r="H89" t="str">
        <f t="shared" si="2"/>
        <v>dRFz9YJgQAb</v>
      </c>
      <c r="I89" t="str">
        <f>INDEX('CSYT Kom Tum'!$G$2:$G$95,MATCH('TKYT Kon Tum'!A89,'CSYT Kom Tum'!$J$2:$J$95,0),1)</f>
        <v>62066</v>
      </c>
      <c r="J89" t="str">
        <f t="shared" si="3"/>
        <v>62066</v>
      </c>
    </row>
    <row r="90" spans="1:10" x14ac:dyDescent="0.2">
      <c r="A90" t="s">
        <v>334</v>
      </c>
      <c r="C90" t="s">
        <v>672</v>
      </c>
      <c r="D90" t="s">
        <v>673</v>
      </c>
      <c r="E90" t="s">
        <v>505</v>
      </c>
      <c r="F90" t="s">
        <v>334</v>
      </c>
      <c r="H90" t="str">
        <f t="shared" si="2"/>
        <v>mHzFUgvqkBl</v>
      </c>
      <c r="I90" t="str">
        <f>INDEX('CSYT Kom Tum'!$G$2:$G$95,MATCH('TKYT Kon Tum'!A90,'CSYT Kom Tum'!$J$2:$J$95,0),1)</f>
        <v>62071</v>
      </c>
      <c r="J90" t="str">
        <f t="shared" si="3"/>
        <v>62071</v>
      </c>
    </row>
    <row r="91" spans="1:10" x14ac:dyDescent="0.2">
      <c r="A91" t="s">
        <v>330</v>
      </c>
      <c r="C91" t="s">
        <v>674</v>
      </c>
      <c r="D91" t="s">
        <v>675</v>
      </c>
      <c r="E91" t="s">
        <v>480</v>
      </c>
      <c r="F91" t="s">
        <v>330</v>
      </c>
      <c r="H91" t="str">
        <f t="shared" si="2"/>
        <v>LutJ5BhhqJ9</v>
      </c>
      <c r="I91" t="str">
        <f>INDEX('CSYT Kom Tum'!$G$2:$G$95,MATCH('TKYT Kon Tum'!A91,'CSYT Kom Tum'!$J$2:$J$95,0),1)</f>
        <v>62081</v>
      </c>
      <c r="J91" t="str">
        <f t="shared" si="3"/>
        <v>62081</v>
      </c>
    </row>
    <row r="92" spans="1:10" x14ac:dyDescent="0.2">
      <c r="A92" t="s">
        <v>342</v>
      </c>
      <c r="C92" t="s">
        <v>676</v>
      </c>
      <c r="D92" t="s">
        <v>677</v>
      </c>
      <c r="E92" t="s">
        <v>495</v>
      </c>
      <c r="F92" t="s">
        <v>342</v>
      </c>
      <c r="H92" t="str">
        <f t="shared" si="2"/>
        <v>Q3CHNJfA6On</v>
      </c>
      <c r="I92" t="str">
        <f>INDEX('CSYT Kom Tum'!$G$2:$G$95,MATCH('TKYT Kon Tum'!A92,'CSYT Kom Tum'!$J$2:$J$95,0),1)</f>
        <v>62102</v>
      </c>
      <c r="J92" t="str">
        <f t="shared" si="3"/>
        <v>62102</v>
      </c>
    </row>
    <row r="93" spans="1:10" x14ac:dyDescent="0.2">
      <c r="A93" t="s">
        <v>346</v>
      </c>
      <c r="C93" t="s">
        <v>678</v>
      </c>
      <c r="D93" t="s">
        <v>679</v>
      </c>
      <c r="E93" t="s">
        <v>495</v>
      </c>
      <c r="F93" t="s">
        <v>346</v>
      </c>
      <c r="H93" t="str">
        <f t="shared" si="2"/>
        <v>JL1bwQwxeHz</v>
      </c>
      <c r="I93" t="str">
        <f>INDEX('CSYT Kom Tum'!$G$2:$G$95,MATCH('TKYT Kon Tum'!A93,'CSYT Kom Tum'!$J$2:$J$95,0),1)</f>
        <v>62107</v>
      </c>
      <c r="J93" t="str">
        <f t="shared" si="3"/>
        <v>62107</v>
      </c>
    </row>
    <row r="94" spans="1:10" x14ac:dyDescent="0.2">
      <c r="A94" t="s">
        <v>350</v>
      </c>
      <c r="C94" t="s">
        <v>680</v>
      </c>
      <c r="D94" t="s">
        <v>681</v>
      </c>
      <c r="E94" t="s">
        <v>490</v>
      </c>
      <c r="F94" t="s">
        <v>350</v>
      </c>
      <c r="H94" t="str">
        <f t="shared" si="2"/>
        <v>gDZSNlJEpDR</v>
      </c>
      <c r="I94" t="str">
        <f>INDEX('CSYT Kom Tum'!$G$2:$G$95,MATCH('TKYT Kon Tum'!A94,'CSYT Kom Tum'!$J$2:$J$95,0),1)</f>
        <v>62056</v>
      </c>
      <c r="J94" t="str">
        <f t="shared" si="3"/>
        <v>62056</v>
      </c>
    </row>
    <row r="95" spans="1:10" x14ac:dyDescent="0.2">
      <c r="A95" t="s">
        <v>354</v>
      </c>
      <c r="C95" t="s">
        <v>682</v>
      </c>
      <c r="D95" t="s">
        <v>683</v>
      </c>
      <c r="E95" t="s">
        <v>495</v>
      </c>
      <c r="F95" t="s">
        <v>354</v>
      </c>
      <c r="H95" t="str">
        <f t="shared" si="2"/>
        <v>Y6KVrdRTXTN</v>
      </c>
      <c r="I95" t="str">
        <f>INDEX('CSYT Kom Tum'!$G$2:$G$95,MATCH('TKYT Kon Tum'!A95,'CSYT Kom Tum'!$J$2:$J$95,0),1)</f>
        <v>62106</v>
      </c>
      <c r="J95" t="str">
        <f t="shared" si="3"/>
        <v>62106</v>
      </c>
    </row>
    <row r="96" spans="1:10" x14ac:dyDescent="0.2">
      <c r="A96" t="s">
        <v>358</v>
      </c>
      <c r="C96" t="s">
        <v>684</v>
      </c>
      <c r="D96" t="s">
        <v>685</v>
      </c>
      <c r="E96" t="s">
        <v>495</v>
      </c>
      <c r="F96" t="s">
        <v>358</v>
      </c>
      <c r="H96" t="str">
        <f t="shared" si="2"/>
        <v>iYi8Qn8ArXW</v>
      </c>
      <c r="I96" t="str">
        <f>INDEX('CSYT Kom Tum'!$G$2:$G$95,MATCH('TKYT Kon Tum'!A96,'CSYT Kom Tum'!$J$2:$J$95,0),1)</f>
        <v>62103</v>
      </c>
      <c r="J96" t="str">
        <f t="shared" si="3"/>
        <v>62103</v>
      </c>
    </row>
    <row r="97" spans="1:10" x14ac:dyDescent="0.2">
      <c r="A97" t="s">
        <v>362</v>
      </c>
      <c r="C97" t="s">
        <v>686</v>
      </c>
      <c r="D97" t="s">
        <v>687</v>
      </c>
      <c r="E97" t="s">
        <v>495</v>
      </c>
      <c r="F97" t="s">
        <v>362</v>
      </c>
      <c r="H97" t="str">
        <f t="shared" si="2"/>
        <v>Rrrlq1QEGCr</v>
      </c>
      <c r="I97" t="str">
        <f>INDEX('CSYT Kom Tum'!$G$2:$G$95,MATCH('TKYT Kon Tum'!A97,'CSYT Kom Tum'!$J$2:$J$95,0),1)</f>
        <v>62105</v>
      </c>
      <c r="J97" t="str">
        <f t="shared" si="3"/>
        <v>62105</v>
      </c>
    </row>
    <row r="98" spans="1:10" x14ac:dyDescent="0.2">
      <c r="A98" t="s">
        <v>688</v>
      </c>
      <c r="C98" t="s">
        <v>689</v>
      </c>
      <c r="D98" t="s">
        <v>690</v>
      </c>
      <c r="E98" t="s">
        <v>500</v>
      </c>
      <c r="F98" t="s">
        <v>688</v>
      </c>
      <c r="H98" t="str">
        <f t="shared" si="2"/>
        <v>mDoRgp7SVXx</v>
      </c>
      <c r="I98" t="e">
        <f>INDEX('CSYT Kom Tum'!$G$2:$G$95,MATCH('TKYT Kon Tum'!A98,'CSYT Kom Tum'!$J$2:$J$95,0),1)</f>
        <v>#N/A</v>
      </c>
      <c r="J98" t="str">
        <f t="shared" si="3"/>
        <v/>
      </c>
    </row>
    <row r="99" spans="1:10" x14ac:dyDescent="0.2">
      <c r="A99" t="s">
        <v>366</v>
      </c>
      <c r="C99" t="s">
        <v>691</v>
      </c>
      <c r="D99" t="s">
        <v>692</v>
      </c>
      <c r="E99" t="s">
        <v>505</v>
      </c>
      <c r="F99" t="s">
        <v>366</v>
      </c>
      <c r="H99" t="str">
        <f t="shared" si="2"/>
        <v>DGCOHgG8Rry</v>
      </c>
      <c r="I99" t="str">
        <f>INDEX('CSYT Kom Tum'!$G$2:$G$95,MATCH('TKYT Kon Tum'!A99,'CSYT Kom Tum'!$J$2:$J$95,0),1)</f>
        <v>62069</v>
      </c>
      <c r="J99" t="str">
        <f t="shared" si="3"/>
        <v>62069</v>
      </c>
    </row>
    <row r="100" spans="1:10" x14ac:dyDescent="0.2">
      <c r="A100" t="s">
        <v>370</v>
      </c>
      <c r="C100" t="s">
        <v>693</v>
      </c>
      <c r="D100" t="s">
        <v>694</v>
      </c>
      <c r="E100" t="s">
        <v>485</v>
      </c>
      <c r="F100" t="s">
        <v>370</v>
      </c>
      <c r="H100" t="str">
        <f t="shared" si="2"/>
        <v>geWgLqIwVGq</v>
      </c>
      <c r="I100" t="str">
        <f>INDEX('CSYT Kom Tum'!$G$2:$G$95,MATCH('TKYT Kon Tum'!A100,'CSYT Kom Tum'!$J$2:$J$95,0),1)</f>
        <v>62091</v>
      </c>
      <c r="J100" t="str">
        <f t="shared" si="3"/>
        <v>62091</v>
      </c>
    </row>
    <row r="101" spans="1:10" x14ac:dyDescent="0.2">
      <c r="A101" t="s">
        <v>374</v>
      </c>
      <c r="C101" t="s">
        <v>695</v>
      </c>
      <c r="D101" t="s">
        <v>696</v>
      </c>
      <c r="E101" t="s">
        <v>500</v>
      </c>
      <c r="F101" t="s">
        <v>374</v>
      </c>
      <c r="H101" t="str">
        <f t="shared" si="2"/>
        <v>xpPPah8Pn9K</v>
      </c>
      <c r="I101" t="str">
        <f>INDEX('CSYT Kom Tum'!$G$2:$G$95,MATCH('TKYT Kon Tum'!A101,'CSYT Kom Tum'!$J$2:$J$95,0),1)</f>
        <v>62119</v>
      </c>
      <c r="J101" t="str">
        <f t="shared" si="3"/>
        <v>62119</v>
      </c>
    </row>
    <row r="102" spans="1:10" x14ac:dyDescent="0.2">
      <c r="A102" t="s">
        <v>386</v>
      </c>
      <c r="C102" t="s">
        <v>697</v>
      </c>
      <c r="D102" t="s">
        <v>698</v>
      </c>
      <c r="E102" t="s">
        <v>520</v>
      </c>
      <c r="F102" t="s">
        <v>386</v>
      </c>
      <c r="H102" t="str">
        <f t="shared" si="2"/>
        <v>tPGXOQ5GhhM</v>
      </c>
      <c r="I102" t="str">
        <f>INDEX('CSYT Kom Tum'!$G$2:$G$95,MATCH('TKYT Kon Tum'!A102,'CSYT Kom Tum'!$J$2:$J$95,0),1)</f>
        <v>62021</v>
      </c>
      <c r="J102" t="str">
        <f t="shared" si="3"/>
        <v>62021</v>
      </c>
    </row>
    <row r="103" spans="1:10" x14ac:dyDescent="0.2">
      <c r="A103" t="s">
        <v>378</v>
      </c>
      <c r="C103" t="s">
        <v>699</v>
      </c>
      <c r="D103" t="s">
        <v>700</v>
      </c>
      <c r="E103" t="s">
        <v>505</v>
      </c>
      <c r="F103" t="s">
        <v>378</v>
      </c>
      <c r="H103" t="str">
        <f t="shared" si="2"/>
        <v>U3lTryUhKqy</v>
      </c>
      <c r="I103" t="str">
        <f>INDEX('CSYT Kom Tum'!$G$2:$G$95,MATCH('TKYT Kon Tum'!A103,'CSYT Kom Tum'!$J$2:$J$95,0),1)</f>
        <v>62067</v>
      </c>
      <c r="J103" t="str">
        <f t="shared" si="3"/>
        <v>62067</v>
      </c>
    </row>
    <row r="104" spans="1:10" x14ac:dyDescent="0.2">
      <c r="A104" t="s">
        <v>382</v>
      </c>
      <c r="C104" t="s">
        <v>701</v>
      </c>
      <c r="D104" t="s">
        <v>702</v>
      </c>
      <c r="E104" t="s">
        <v>500</v>
      </c>
      <c r="F104" t="s">
        <v>382</v>
      </c>
      <c r="H104" t="str">
        <f t="shared" si="2"/>
        <v>VLMg1wovd40</v>
      </c>
      <c r="I104" t="str">
        <f>INDEX('CSYT Kom Tum'!$G$2:$G$95,MATCH('TKYT Kon Tum'!A104,'CSYT Kom Tum'!$J$2:$J$95,0),1)</f>
        <v>62120</v>
      </c>
      <c r="J104" t="str">
        <f t="shared" si="3"/>
        <v>62120</v>
      </c>
    </row>
    <row r="105" spans="1:10" x14ac:dyDescent="0.2">
      <c r="A105" t="s">
        <v>390</v>
      </c>
      <c r="C105" t="s">
        <v>703</v>
      </c>
      <c r="D105" t="s">
        <v>704</v>
      </c>
      <c r="E105" t="s">
        <v>510</v>
      </c>
      <c r="F105" t="s">
        <v>390</v>
      </c>
      <c r="H105" t="str">
        <f t="shared" si="2"/>
        <v>Nhu6PfcEk2x</v>
      </c>
      <c r="I105" t="str">
        <f>INDEX('CSYT Kom Tum'!$G$2:$G$95,MATCH('TKYT Kon Tum'!A105,'CSYT Kom Tum'!$J$2:$J$95,0),1)</f>
        <v>62043</v>
      </c>
      <c r="J105" t="str">
        <f t="shared" si="3"/>
        <v>62043</v>
      </c>
    </row>
    <row r="106" spans="1:10" x14ac:dyDescent="0.2">
      <c r="A106" t="s">
        <v>398</v>
      </c>
      <c r="C106" t="s">
        <v>705</v>
      </c>
      <c r="D106" t="s">
        <v>706</v>
      </c>
      <c r="E106" t="s">
        <v>495</v>
      </c>
      <c r="F106" t="s">
        <v>398</v>
      </c>
      <c r="H106" t="str">
        <f t="shared" si="2"/>
        <v>r1fokIAPjAZ</v>
      </c>
      <c r="I106" t="str">
        <f>INDEX('CSYT Kom Tum'!$G$2:$G$95,MATCH('TKYT Kon Tum'!A106,'CSYT Kom Tum'!$J$2:$J$95,0),1)</f>
        <v>62109</v>
      </c>
      <c r="J106" t="str">
        <f t="shared" si="3"/>
        <v>62109</v>
      </c>
    </row>
    <row r="107" spans="1:10" x14ac:dyDescent="0.2">
      <c r="A107" t="s">
        <v>402</v>
      </c>
      <c r="C107" t="s">
        <v>707</v>
      </c>
      <c r="D107" t="s">
        <v>708</v>
      </c>
      <c r="E107" t="s">
        <v>495</v>
      </c>
      <c r="F107" t="s">
        <v>402</v>
      </c>
      <c r="H107" t="str">
        <f t="shared" si="2"/>
        <v>WGow9j1rPhU</v>
      </c>
      <c r="I107" t="str">
        <f>INDEX('CSYT Kom Tum'!$G$2:$G$95,MATCH('TKYT Kon Tum'!A107,'CSYT Kom Tum'!$J$2:$J$95,0),1)</f>
        <v>62108</v>
      </c>
      <c r="J107" t="str">
        <f t="shared" si="3"/>
        <v>62108</v>
      </c>
    </row>
    <row r="108" spans="1:10" x14ac:dyDescent="0.2">
      <c r="A108" t="s">
        <v>394</v>
      </c>
      <c r="C108" t="s">
        <v>709</v>
      </c>
      <c r="D108" t="s">
        <v>710</v>
      </c>
      <c r="E108" t="s">
        <v>495</v>
      </c>
      <c r="F108" t="s">
        <v>394</v>
      </c>
      <c r="H108" t="str">
        <f t="shared" si="2"/>
        <v>A9k5ImZwHd2</v>
      </c>
      <c r="I108" t="str">
        <f>INDEX('CSYT Kom Tum'!$G$2:$G$95,MATCH('TKYT Kon Tum'!A108,'CSYT Kom Tum'!$J$2:$J$95,0),1)</f>
        <v>62110</v>
      </c>
      <c r="J108" t="str">
        <f t="shared" si="3"/>
        <v>62110</v>
      </c>
    </row>
    <row r="109" spans="1:10" x14ac:dyDescent="0.2">
      <c r="A109" t="s">
        <v>246</v>
      </c>
      <c r="C109" t="s">
        <v>711</v>
      </c>
      <c r="D109" t="s">
        <v>712</v>
      </c>
      <c r="E109" t="s">
        <v>520</v>
      </c>
      <c r="F109" t="s">
        <v>246</v>
      </c>
      <c r="H109" t="str">
        <f t="shared" si="2"/>
        <v>qDUKZY6DKgq</v>
      </c>
      <c r="I109" t="str">
        <f>INDEX('CSYT Kom Tum'!$G$2:$G$95,MATCH('TKYT Kon Tum'!A109,'CSYT Kom Tum'!$J$2:$J$95,0),1)</f>
        <v>62033</v>
      </c>
      <c r="J109" t="str">
        <f t="shared" si="3"/>
        <v>62033</v>
      </c>
    </row>
    <row r="110" spans="1:10" x14ac:dyDescent="0.2">
      <c r="A110" t="s">
        <v>153</v>
      </c>
      <c r="C110" t="s">
        <v>713</v>
      </c>
      <c r="D110" t="s">
        <v>714</v>
      </c>
      <c r="E110" t="s">
        <v>515</v>
      </c>
      <c r="F110" t="s">
        <v>153</v>
      </c>
      <c r="H110" t="str">
        <f t="shared" si="2"/>
        <v>wzZKcARIysD</v>
      </c>
      <c r="I110" t="str">
        <f>INDEX('CSYT Kom Tum'!$G$2:$G$95,MATCH('TKYT Kon Tum'!A110,'CSYT Kom Tum'!$J$2:$J$95,0),1)</f>
        <v>62083</v>
      </c>
      <c r="J110" t="str">
        <f t="shared" si="3"/>
        <v>62083</v>
      </c>
    </row>
    <row r="111" spans="1:10" x14ac:dyDescent="0.2">
      <c r="A111" t="s">
        <v>715</v>
      </c>
      <c r="C111" t="s">
        <v>716</v>
      </c>
      <c r="D111" t="s">
        <v>717</v>
      </c>
      <c r="E111" t="s">
        <v>515</v>
      </c>
      <c r="F111" t="s">
        <v>715</v>
      </c>
      <c r="H111" t="str">
        <f t="shared" si="2"/>
        <v>ANLm3KkheKe</v>
      </c>
      <c r="I111" t="e">
        <f>INDEX('CSYT Kom Tum'!$G$2:$G$95,MATCH('TKYT Kon Tum'!A111,'CSYT Kom Tum'!$J$2:$J$95,0),1)</f>
        <v>#N/A</v>
      </c>
      <c r="J111" t="str">
        <f t="shared" si="3"/>
        <v/>
      </c>
    </row>
    <row r="112" spans="1:10" x14ac:dyDescent="0.2">
      <c r="A112" t="s">
        <v>718</v>
      </c>
      <c r="C112" t="s">
        <v>719</v>
      </c>
      <c r="D112" t="s">
        <v>720</v>
      </c>
      <c r="E112" t="s">
        <v>520</v>
      </c>
      <c r="F112" t="s">
        <v>718</v>
      </c>
      <c r="H112" t="str">
        <f t="shared" si="2"/>
        <v>ut07qNhLr41</v>
      </c>
      <c r="I112" t="e">
        <f>INDEX('CSYT Kom Tum'!$G$2:$G$95,MATCH('TKYT Kon Tum'!A112,'CSYT Kom Tum'!$J$2:$J$95,0),1)</f>
        <v>#N/A</v>
      </c>
      <c r="J112" t="str">
        <f t="shared" si="3"/>
        <v/>
      </c>
    </row>
    <row r="113" spans="1:10" x14ac:dyDescent="0.2">
      <c r="A113" t="s">
        <v>94</v>
      </c>
      <c r="C113" t="s">
        <v>721</v>
      </c>
      <c r="D113" t="s">
        <v>722</v>
      </c>
      <c r="E113" t="s">
        <v>490</v>
      </c>
      <c r="F113" t="s">
        <v>94</v>
      </c>
      <c r="H113" t="str">
        <f t="shared" si="2"/>
        <v>MfCcCaMvSzb</v>
      </c>
      <c r="I113" t="str">
        <f>INDEX('CSYT Kom Tum'!$G$2:$G$95,MATCH('TKYT Kon Tum'!A113,'CSYT Kom Tum'!$J$2:$J$95,0),1)</f>
        <v>62050</v>
      </c>
      <c r="J113" t="str">
        <f t="shared" si="3"/>
        <v>62050</v>
      </c>
    </row>
    <row r="114" spans="1:10" x14ac:dyDescent="0.2">
      <c r="A114" t="s">
        <v>98</v>
      </c>
      <c r="C114" t="s">
        <v>723</v>
      </c>
      <c r="D114" t="s">
        <v>724</v>
      </c>
      <c r="E114" t="s">
        <v>520</v>
      </c>
      <c r="F114" t="s">
        <v>98</v>
      </c>
      <c r="H114" t="str">
        <f t="shared" si="2"/>
        <v>yhTz95gfCv0</v>
      </c>
      <c r="I114" t="str">
        <f>INDEX('CSYT Kom Tum'!$G$2:$G$95,MATCH('TKYT Kon Tum'!A114,'CSYT Kom Tum'!$J$2:$J$95,0),1)</f>
        <v>62017</v>
      </c>
      <c r="J114" t="str">
        <f t="shared" si="3"/>
        <v>62017</v>
      </c>
    </row>
    <row r="115" spans="1:10" x14ac:dyDescent="0.2">
      <c r="A115" t="s">
        <v>102</v>
      </c>
      <c r="C115" t="s">
        <v>725</v>
      </c>
      <c r="D115" t="s">
        <v>726</v>
      </c>
      <c r="E115" t="s">
        <v>510</v>
      </c>
      <c r="F115" t="s">
        <v>102</v>
      </c>
      <c r="H115" t="str">
        <f t="shared" si="2"/>
        <v>n38vh2vutEM</v>
      </c>
      <c r="I115" t="str">
        <f>INDEX('CSYT Kom Tum'!$G$2:$G$95,MATCH('TKYT Kon Tum'!A115,'CSYT Kom Tum'!$J$2:$J$95,0),1)</f>
        <v>62038</v>
      </c>
      <c r="J115" t="str">
        <f t="shared" si="3"/>
        <v>62038</v>
      </c>
    </row>
    <row r="116" spans="1:10" x14ac:dyDescent="0.2">
      <c r="A116" t="s">
        <v>110</v>
      </c>
      <c r="C116" t="s">
        <v>727</v>
      </c>
      <c r="D116" t="s">
        <v>728</v>
      </c>
      <c r="E116" t="s">
        <v>510</v>
      </c>
      <c r="F116" t="s">
        <v>110</v>
      </c>
      <c r="H116" t="str">
        <f t="shared" si="2"/>
        <v>IccJDYi6EhM</v>
      </c>
      <c r="I116" t="str">
        <f>INDEX('CSYT Kom Tum'!$G$2:$G$95,MATCH('TKYT Kon Tum'!A116,'CSYT Kom Tum'!$J$2:$J$95,0),1)</f>
        <v>62042</v>
      </c>
      <c r="J116" t="str">
        <f t="shared" si="3"/>
        <v>62042</v>
      </c>
    </row>
    <row r="117" spans="1:10" x14ac:dyDescent="0.2">
      <c r="A117" t="s">
        <v>106</v>
      </c>
      <c r="C117" t="s">
        <v>729</v>
      </c>
      <c r="D117" t="s">
        <v>730</v>
      </c>
      <c r="E117" t="s">
        <v>520</v>
      </c>
      <c r="F117" t="s">
        <v>106</v>
      </c>
      <c r="H117" t="str">
        <f t="shared" si="2"/>
        <v>rMZqz6GNQle</v>
      </c>
      <c r="I117" t="str">
        <f>INDEX('CSYT Kom Tum'!$G$2:$G$95,MATCH('TKYT Kon Tum'!A117,'CSYT Kom Tum'!$J$2:$J$95,0),1)</f>
        <v>62027</v>
      </c>
      <c r="J117" t="str">
        <f t="shared" si="3"/>
        <v>62027</v>
      </c>
    </row>
    <row r="118" spans="1:10" x14ac:dyDescent="0.2">
      <c r="A118" t="s">
        <v>114</v>
      </c>
      <c r="C118" t="s">
        <v>731</v>
      </c>
      <c r="D118" t="s">
        <v>732</v>
      </c>
      <c r="E118" t="s">
        <v>490</v>
      </c>
      <c r="F118" t="s">
        <v>114</v>
      </c>
      <c r="H118" t="str">
        <f t="shared" si="2"/>
        <v>f262h7W2iP3</v>
      </c>
      <c r="I118" t="str">
        <f>INDEX('CSYT Kom Tum'!$G$2:$G$95,MATCH('TKYT Kon Tum'!A118,'CSYT Kom Tum'!$J$2:$J$95,0),1)</f>
        <v>62051</v>
      </c>
      <c r="J118" t="str">
        <f t="shared" si="3"/>
        <v>62051</v>
      </c>
    </row>
    <row r="119" spans="1:10" x14ac:dyDescent="0.2">
      <c r="A119" t="s">
        <v>124</v>
      </c>
      <c r="C119" t="s">
        <v>733</v>
      </c>
      <c r="D119" t="s">
        <v>734</v>
      </c>
      <c r="E119" t="s">
        <v>515</v>
      </c>
      <c r="F119" t="s">
        <v>124</v>
      </c>
      <c r="H119" t="str">
        <f t="shared" si="2"/>
        <v>EX6XEoq4zFN</v>
      </c>
      <c r="I119" t="str">
        <f>INDEX('CSYT Kom Tum'!$G$2:$G$95,MATCH('TKYT Kon Tum'!A119,'CSYT Kom Tum'!$J$2:$J$95,0),1)</f>
        <v>62094</v>
      </c>
      <c r="J119" t="str">
        <f t="shared" si="3"/>
        <v>62094</v>
      </c>
    </row>
    <row r="120" spans="1:10" x14ac:dyDescent="0.2">
      <c r="A120" t="s">
        <v>120</v>
      </c>
      <c r="C120" t="s">
        <v>735</v>
      </c>
      <c r="D120" t="s">
        <v>736</v>
      </c>
      <c r="E120" t="s">
        <v>500</v>
      </c>
      <c r="F120" t="s">
        <v>120</v>
      </c>
      <c r="H120" t="str">
        <f t="shared" si="2"/>
        <v>iD18CwYRgkP</v>
      </c>
      <c r="I120" t="str">
        <f>INDEX('CSYT Kom Tum'!$G$2:$G$95,MATCH('TKYT Kon Tum'!A120,'CSYT Kom Tum'!$J$2:$J$95,0),1)</f>
        <v>62118</v>
      </c>
      <c r="J120" t="str">
        <f t="shared" si="3"/>
        <v>62118</v>
      </c>
    </row>
    <row r="121" spans="1:10" x14ac:dyDescent="0.2">
      <c r="A121" t="s">
        <v>136</v>
      </c>
      <c r="C121" t="s">
        <v>737</v>
      </c>
      <c r="D121" t="s">
        <v>738</v>
      </c>
      <c r="E121" t="s">
        <v>510</v>
      </c>
      <c r="F121" t="s">
        <v>136</v>
      </c>
      <c r="H121" t="str">
        <f t="shared" si="2"/>
        <v>h9hJ5SvPd4E</v>
      </c>
      <c r="I121" t="str">
        <f>INDEX('CSYT Kom Tum'!$G$2:$G$95,MATCH('TKYT Kon Tum'!A121,'CSYT Kom Tum'!$J$2:$J$95,0),1)</f>
        <v>62047</v>
      </c>
      <c r="J121" t="str">
        <f t="shared" si="3"/>
        <v>62047</v>
      </c>
    </row>
    <row r="122" spans="1:10" x14ac:dyDescent="0.2">
      <c r="A122" t="s">
        <v>128</v>
      </c>
      <c r="C122" t="s">
        <v>739</v>
      </c>
      <c r="D122" t="s">
        <v>740</v>
      </c>
      <c r="E122" t="s">
        <v>490</v>
      </c>
      <c r="F122" t="s">
        <v>128</v>
      </c>
      <c r="H122" t="str">
        <f t="shared" si="2"/>
        <v>Vj7UkKK2w5q</v>
      </c>
      <c r="I122" t="str">
        <f>INDEX('CSYT Kom Tum'!$G$2:$G$95,MATCH('TKYT Kon Tum'!A122,'CSYT Kom Tum'!$J$2:$J$95,0),1)</f>
        <v>62054</v>
      </c>
      <c r="J122" t="str">
        <f t="shared" si="3"/>
        <v>62054</v>
      </c>
    </row>
    <row r="123" spans="1:10" x14ac:dyDescent="0.2">
      <c r="A123" t="s">
        <v>132</v>
      </c>
      <c r="C123" t="s">
        <v>741</v>
      </c>
      <c r="D123" t="s">
        <v>742</v>
      </c>
      <c r="E123" t="s">
        <v>485</v>
      </c>
      <c r="F123" t="s">
        <v>132</v>
      </c>
      <c r="H123" t="str">
        <f t="shared" si="2"/>
        <v>Ercuhlqh3n9</v>
      </c>
      <c r="I123" t="str">
        <f>INDEX('CSYT Kom Tum'!$G$2:$G$95,MATCH('TKYT Kon Tum'!A123,'CSYT Kom Tum'!$J$2:$J$95,0),1)</f>
        <v>62086</v>
      </c>
      <c r="J123" t="str">
        <f t="shared" si="3"/>
        <v>62086</v>
      </c>
    </row>
    <row r="124" spans="1:10" x14ac:dyDescent="0.2">
      <c r="A124" t="s">
        <v>140</v>
      </c>
      <c r="C124" t="s">
        <v>743</v>
      </c>
      <c r="D124" t="s">
        <v>744</v>
      </c>
      <c r="E124" t="s">
        <v>515</v>
      </c>
      <c r="F124" t="s">
        <v>140</v>
      </c>
      <c r="H124" t="str">
        <f t="shared" si="2"/>
        <v>JqP1gym23F8</v>
      </c>
      <c r="I124" t="str">
        <f>INDEX('CSYT Kom Tum'!$G$2:$G$95,MATCH('TKYT Kon Tum'!A124,'CSYT Kom Tum'!$J$2:$J$95,0),1)</f>
        <v>62100</v>
      </c>
      <c r="J124" t="str">
        <f t="shared" si="3"/>
        <v>62100</v>
      </c>
    </row>
    <row r="125" spans="1:10" x14ac:dyDescent="0.2">
      <c r="A125" t="s">
        <v>144</v>
      </c>
      <c r="C125" t="s">
        <v>745</v>
      </c>
      <c r="D125" t="s">
        <v>746</v>
      </c>
      <c r="E125" t="s">
        <v>510</v>
      </c>
      <c r="F125" t="s">
        <v>144</v>
      </c>
      <c r="H125" t="str">
        <f t="shared" si="2"/>
        <v>E64RjlgqifT</v>
      </c>
      <c r="I125" t="str">
        <f>INDEX('CSYT Kom Tum'!$G$2:$G$95,MATCH('TKYT Kon Tum'!A125,'CSYT Kom Tum'!$J$2:$J$95,0),1)</f>
        <v>62046</v>
      </c>
      <c r="J125" t="str">
        <f t="shared" si="3"/>
        <v>62046</v>
      </c>
    </row>
    <row r="126" spans="1:10" x14ac:dyDescent="0.2">
      <c r="A126" t="s">
        <v>154</v>
      </c>
      <c r="C126" t="s">
        <v>747</v>
      </c>
      <c r="D126" t="s">
        <v>748</v>
      </c>
      <c r="E126" t="s">
        <v>510</v>
      </c>
      <c r="F126" t="s">
        <v>154</v>
      </c>
      <c r="H126" t="str">
        <f t="shared" si="2"/>
        <v>SdKCz4Niz19</v>
      </c>
      <c r="I126" t="str">
        <f>INDEX('CSYT Kom Tum'!$G$2:$G$95,MATCH('TKYT Kon Tum'!A126,'CSYT Kom Tum'!$J$2:$J$95,0),1)</f>
        <v>62039</v>
      </c>
      <c r="J126" t="str">
        <f t="shared" si="3"/>
        <v>62039</v>
      </c>
    </row>
    <row r="127" spans="1:10" x14ac:dyDescent="0.2">
      <c r="A127" t="s">
        <v>158</v>
      </c>
      <c r="C127" t="s">
        <v>749</v>
      </c>
      <c r="D127" t="s">
        <v>750</v>
      </c>
      <c r="E127" t="s">
        <v>515</v>
      </c>
      <c r="F127" t="s">
        <v>158</v>
      </c>
      <c r="H127" t="str">
        <f t="shared" si="2"/>
        <v>iprldj1XbpO</v>
      </c>
      <c r="I127" t="str">
        <f>INDEX('CSYT Kom Tum'!$G$2:$G$95,MATCH('TKYT Kon Tum'!A127,'CSYT Kom Tum'!$J$2:$J$95,0),1)</f>
        <v>62096</v>
      </c>
      <c r="J127" t="str">
        <f t="shared" si="3"/>
        <v>62096</v>
      </c>
    </row>
    <row r="128" spans="1:10" x14ac:dyDescent="0.2">
      <c r="A128" t="s">
        <v>162</v>
      </c>
      <c r="C128" t="s">
        <v>751</v>
      </c>
      <c r="D128" t="s">
        <v>752</v>
      </c>
      <c r="E128" t="s">
        <v>510</v>
      </c>
      <c r="F128" t="s">
        <v>753</v>
      </c>
      <c r="G128" t="s">
        <v>162</v>
      </c>
      <c r="H128" t="str">
        <f t="shared" si="2"/>
        <v>lMzENQSmhQp</v>
      </c>
      <c r="I128" t="str">
        <f>INDEX('CSYT Kom Tum'!$G$2:$G$95,MATCH('TKYT Kon Tum'!A128,'CSYT Kom Tum'!$J$2:$J$95,0),1)</f>
        <v>62048</v>
      </c>
      <c r="J128" t="str">
        <f t="shared" si="3"/>
        <v>62048</v>
      </c>
    </row>
    <row r="129" spans="1:10" x14ac:dyDescent="0.2">
      <c r="A129" t="s">
        <v>166</v>
      </c>
      <c r="C129" t="s">
        <v>754</v>
      </c>
      <c r="D129" t="s">
        <v>755</v>
      </c>
      <c r="E129" t="s">
        <v>500</v>
      </c>
      <c r="F129" t="s">
        <v>166</v>
      </c>
      <c r="H129" t="str">
        <f t="shared" si="2"/>
        <v>Df1gdP4vjHo</v>
      </c>
      <c r="I129" t="str">
        <f>INDEX('CSYT Kom Tum'!$G$2:$G$95,MATCH('TKYT Kon Tum'!A129,'CSYT Kom Tum'!$J$2:$J$95,0),1)</f>
        <v>62113</v>
      </c>
      <c r="J129" t="str">
        <f t="shared" si="3"/>
        <v>62113</v>
      </c>
    </row>
    <row r="130" spans="1:10" x14ac:dyDescent="0.2">
      <c r="A130" t="s">
        <v>174</v>
      </c>
      <c r="C130" t="s">
        <v>756</v>
      </c>
      <c r="D130" t="s">
        <v>757</v>
      </c>
      <c r="E130" t="s">
        <v>510</v>
      </c>
      <c r="F130" t="s">
        <v>174</v>
      </c>
      <c r="H130" t="str">
        <f t="shared" si="2"/>
        <v>G7femAWuK31</v>
      </c>
      <c r="I130" t="str">
        <f>INDEX('CSYT Kom Tum'!$G$2:$G$95,MATCH('TKYT Kon Tum'!A130,'CSYT Kom Tum'!$J$2:$J$95,0),1)</f>
        <v>62040</v>
      </c>
      <c r="J130" t="str">
        <f t="shared" si="3"/>
        <v>62040</v>
      </c>
    </row>
    <row r="131" spans="1:10" x14ac:dyDescent="0.2">
      <c r="A131" t="s">
        <v>170</v>
      </c>
      <c r="C131" t="s">
        <v>758</v>
      </c>
      <c r="D131" t="s">
        <v>759</v>
      </c>
      <c r="E131" t="s">
        <v>480</v>
      </c>
      <c r="F131" t="s">
        <v>170</v>
      </c>
      <c r="H131" t="str">
        <f t="shared" ref="H131:H148" si="4">D131</f>
        <v>NiCXQYxmY9f</v>
      </c>
      <c r="I131" t="str">
        <f>INDEX('CSYT Kom Tum'!$G$2:$G$95,MATCH('TKYT Kon Tum'!A131,'CSYT Kom Tum'!$J$2:$J$95,0),1)</f>
        <v>62076</v>
      </c>
      <c r="J131" t="str">
        <f t="shared" ref="J131:J148" si="5">IF(ISERROR(I131),"",I131)</f>
        <v>62076</v>
      </c>
    </row>
    <row r="132" spans="1:10" x14ac:dyDescent="0.2">
      <c r="A132" t="s">
        <v>178</v>
      </c>
      <c r="C132" t="s">
        <v>760</v>
      </c>
      <c r="D132" t="s">
        <v>761</v>
      </c>
      <c r="E132" t="s">
        <v>490</v>
      </c>
      <c r="F132" t="s">
        <v>178</v>
      </c>
      <c r="H132" t="str">
        <f t="shared" si="4"/>
        <v>QRGYbt1RsuB</v>
      </c>
      <c r="I132" t="str">
        <f>INDEX('CSYT Kom Tum'!$G$2:$G$95,MATCH('TKYT Kon Tum'!A132,'CSYT Kom Tum'!$J$2:$J$95,0),1)</f>
        <v>62052</v>
      </c>
      <c r="J132" t="str">
        <f t="shared" si="5"/>
        <v>62052</v>
      </c>
    </row>
    <row r="133" spans="1:10" x14ac:dyDescent="0.2">
      <c r="A133" t="s">
        <v>190</v>
      </c>
      <c r="C133" t="s">
        <v>762</v>
      </c>
      <c r="D133" t="s">
        <v>763</v>
      </c>
      <c r="E133" t="s">
        <v>515</v>
      </c>
      <c r="F133" t="s">
        <v>190</v>
      </c>
      <c r="H133" t="str">
        <f t="shared" si="4"/>
        <v>nhwXIHUxE4l</v>
      </c>
      <c r="I133" t="str">
        <f>INDEX('CSYT Kom Tum'!$G$2:$G$95,MATCH('TKYT Kon Tum'!A133,'CSYT Kom Tum'!$J$2:$J$95,0),1)</f>
        <v>62093</v>
      </c>
      <c r="J133" t="str">
        <f t="shared" si="5"/>
        <v>62093</v>
      </c>
    </row>
    <row r="134" spans="1:10" x14ac:dyDescent="0.2">
      <c r="A134" t="s">
        <v>186</v>
      </c>
      <c r="C134" t="s">
        <v>764</v>
      </c>
      <c r="D134" t="s">
        <v>765</v>
      </c>
      <c r="E134" t="s">
        <v>485</v>
      </c>
      <c r="F134" t="s">
        <v>186</v>
      </c>
      <c r="H134" t="str">
        <f t="shared" si="4"/>
        <v>tvg2fGE0DQV</v>
      </c>
      <c r="I134" t="str">
        <f>INDEX('CSYT Kom Tum'!$G$2:$G$95,MATCH('TKYT Kon Tum'!A134,'CSYT Kom Tum'!$J$2:$J$95,0),1)</f>
        <v>62089</v>
      </c>
      <c r="J134" t="str">
        <f t="shared" si="5"/>
        <v>62089</v>
      </c>
    </row>
    <row r="135" spans="1:10" x14ac:dyDescent="0.2">
      <c r="A135" t="s">
        <v>182</v>
      </c>
      <c r="C135" t="s">
        <v>766</v>
      </c>
      <c r="D135" t="s">
        <v>767</v>
      </c>
      <c r="E135" t="s">
        <v>510</v>
      </c>
      <c r="F135" t="s">
        <v>182</v>
      </c>
      <c r="H135" t="str">
        <f t="shared" si="4"/>
        <v>a7GF7lr9lGo</v>
      </c>
      <c r="I135" t="str">
        <f>INDEX('CSYT Kom Tum'!$G$2:$G$95,MATCH('TKYT Kon Tum'!A135,'CSYT Kom Tum'!$J$2:$J$95,0),1)</f>
        <v>62041</v>
      </c>
      <c r="J135" t="str">
        <f t="shared" si="5"/>
        <v>62041</v>
      </c>
    </row>
    <row r="136" spans="1:10" x14ac:dyDescent="0.2">
      <c r="A136" t="s">
        <v>194</v>
      </c>
      <c r="C136" t="s">
        <v>768</v>
      </c>
      <c r="D136" t="s">
        <v>769</v>
      </c>
      <c r="E136" t="s">
        <v>480</v>
      </c>
      <c r="F136" t="s">
        <v>194</v>
      </c>
      <c r="H136" t="str">
        <f t="shared" si="4"/>
        <v>ALuq75q4OVL</v>
      </c>
      <c r="I136" t="str">
        <f>INDEX('CSYT Kom Tum'!$G$2:$G$95,MATCH('TKYT Kon Tum'!A136,'CSYT Kom Tum'!$J$2:$J$95,0),1)</f>
        <v>62077</v>
      </c>
      <c r="J136" t="str">
        <f t="shared" si="5"/>
        <v>62077</v>
      </c>
    </row>
    <row r="137" spans="1:10" x14ac:dyDescent="0.2">
      <c r="A137" t="s">
        <v>210</v>
      </c>
      <c r="C137" t="s">
        <v>770</v>
      </c>
      <c r="D137" t="s">
        <v>771</v>
      </c>
      <c r="E137" t="s">
        <v>485</v>
      </c>
      <c r="F137" t="s">
        <v>210</v>
      </c>
      <c r="H137" t="str">
        <f t="shared" si="4"/>
        <v>aC3GEDgbIvz</v>
      </c>
      <c r="I137" t="str">
        <f>INDEX('CSYT Kom Tum'!$G$2:$G$95,MATCH('TKYT Kon Tum'!A137,'CSYT Kom Tum'!$J$2:$J$95,0),1)</f>
        <v>62088</v>
      </c>
      <c r="J137" t="str">
        <f t="shared" si="5"/>
        <v>62088</v>
      </c>
    </row>
    <row r="138" spans="1:10" x14ac:dyDescent="0.2">
      <c r="A138" t="s">
        <v>198</v>
      </c>
      <c r="C138" t="s">
        <v>772</v>
      </c>
      <c r="D138" t="s">
        <v>773</v>
      </c>
      <c r="E138" t="s">
        <v>505</v>
      </c>
      <c r="F138" t="s">
        <v>198</v>
      </c>
      <c r="H138" t="str">
        <f t="shared" si="4"/>
        <v>JK7wtzDcwYf</v>
      </c>
      <c r="I138" t="str">
        <f>INDEX('CSYT Kom Tum'!$G$2:$G$95,MATCH('TKYT Kon Tum'!A138,'CSYT Kom Tum'!$J$2:$J$95,0),1)</f>
        <v>62074</v>
      </c>
      <c r="J138" t="str">
        <f t="shared" si="5"/>
        <v>62074</v>
      </c>
    </row>
    <row r="139" spans="1:10" x14ac:dyDescent="0.2">
      <c r="A139" t="s">
        <v>206</v>
      </c>
      <c r="C139" t="s">
        <v>774</v>
      </c>
      <c r="D139" t="s">
        <v>775</v>
      </c>
      <c r="E139" t="s">
        <v>520</v>
      </c>
      <c r="F139" t="s">
        <v>206</v>
      </c>
      <c r="H139" t="str">
        <f t="shared" si="4"/>
        <v>DjD9oLPldN7</v>
      </c>
      <c r="I139" t="str">
        <f>INDEX('CSYT Kom Tum'!$G$2:$G$95,MATCH('TKYT Kon Tum'!A139,'CSYT Kom Tum'!$J$2:$J$95,0),1)</f>
        <v>62019</v>
      </c>
      <c r="J139" t="str">
        <f t="shared" si="5"/>
        <v>62019</v>
      </c>
    </row>
    <row r="140" spans="1:10" x14ac:dyDescent="0.2">
      <c r="A140" t="s">
        <v>202</v>
      </c>
      <c r="C140" t="s">
        <v>776</v>
      </c>
      <c r="D140" t="s">
        <v>777</v>
      </c>
      <c r="E140" t="s">
        <v>500</v>
      </c>
      <c r="F140" t="s">
        <v>202</v>
      </c>
      <c r="G140" t="s">
        <v>778</v>
      </c>
      <c r="H140" t="str">
        <f t="shared" si="4"/>
        <v>QQ4sx8MX2zu</v>
      </c>
      <c r="I140" t="str">
        <f>INDEX('CSYT Kom Tum'!$G$2:$G$95,MATCH('TKYT Kon Tum'!A140,'CSYT Kom Tum'!$J$2:$J$95,0),1)</f>
        <v>62117</v>
      </c>
      <c r="J140" t="str">
        <f t="shared" si="5"/>
        <v>62117</v>
      </c>
    </row>
    <row r="141" spans="1:10" x14ac:dyDescent="0.2">
      <c r="A141" t="s">
        <v>214</v>
      </c>
      <c r="C141" t="s">
        <v>779</v>
      </c>
      <c r="D141" t="s">
        <v>780</v>
      </c>
      <c r="E141" t="s">
        <v>500</v>
      </c>
      <c r="F141" t="s">
        <v>214</v>
      </c>
      <c r="H141" t="str">
        <f t="shared" si="4"/>
        <v>NW9iJ4uZXhG</v>
      </c>
      <c r="I141" t="str">
        <f>INDEX('CSYT Kom Tum'!$G$2:$G$95,MATCH('TKYT Kon Tum'!A141,'CSYT Kom Tum'!$J$2:$J$95,0),1)</f>
        <v>62116</v>
      </c>
      <c r="J141" t="str">
        <f t="shared" si="5"/>
        <v>62116</v>
      </c>
    </row>
    <row r="142" spans="1:10" x14ac:dyDescent="0.2">
      <c r="A142" t="s">
        <v>230</v>
      </c>
      <c r="C142" t="s">
        <v>781</v>
      </c>
      <c r="D142" t="s">
        <v>782</v>
      </c>
      <c r="E142" t="s">
        <v>505</v>
      </c>
      <c r="F142" t="s">
        <v>230</v>
      </c>
      <c r="H142" t="str">
        <f t="shared" si="4"/>
        <v>VbLNet7Y27Q</v>
      </c>
      <c r="I142" t="str">
        <f>INDEX('CSYT Kom Tum'!$G$2:$G$95,MATCH('TKYT Kon Tum'!A142,'CSYT Kom Tum'!$J$2:$J$95,0),1)</f>
        <v>62075</v>
      </c>
      <c r="J142" t="str">
        <f t="shared" si="5"/>
        <v>62075</v>
      </c>
    </row>
    <row r="143" spans="1:10" x14ac:dyDescent="0.2">
      <c r="A143" t="s">
        <v>218</v>
      </c>
      <c r="C143" t="s">
        <v>783</v>
      </c>
      <c r="D143" t="s">
        <v>784</v>
      </c>
      <c r="E143" t="s">
        <v>480</v>
      </c>
      <c r="F143" t="s">
        <v>218</v>
      </c>
      <c r="H143" t="str">
        <f t="shared" si="4"/>
        <v>DWdOULo3Ozr</v>
      </c>
      <c r="I143" t="str">
        <f>INDEX('CSYT Kom Tum'!$G$2:$G$95,MATCH('TKYT Kon Tum'!A143,'CSYT Kom Tum'!$J$2:$J$95,0),1)</f>
        <v>62079</v>
      </c>
      <c r="J143" t="str">
        <f t="shared" si="5"/>
        <v>62079</v>
      </c>
    </row>
    <row r="144" spans="1:10" x14ac:dyDescent="0.2">
      <c r="A144" t="s">
        <v>222</v>
      </c>
      <c r="C144" t="s">
        <v>785</v>
      </c>
      <c r="D144" t="s">
        <v>786</v>
      </c>
      <c r="E144" t="s">
        <v>485</v>
      </c>
      <c r="F144" t="s">
        <v>222</v>
      </c>
      <c r="H144" t="str">
        <f t="shared" si="4"/>
        <v>o5zSCiiVwct</v>
      </c>
      <c r="I144" t="str">
        <f>INDEX('CSYT Kom Tum'!$G$2:$G$95,MATCH('TKYT Kon Tum'!A144,'CSYT Kom Tum'!$J$2:$J$95,0),1)</f>
        <v>62087</v>
      </c>
      <c r="J144" t="str">
        <f t="shared" si="5"/>
        <v>62087</v>
      </c>
    </row>
    <row r="145" spans="1:10" x14ac:dyDescent="0.2">
      <c r="A145" t="s">
        <v>787</v>
      </c>
      <c r="C145" t="s">
        <v>788</v>
      </c>
      <c r="D145" t="s">
        <v>789</v>
      </c>
      <c r="E145" t="s">
        <v>500</v>
      </c>
      <c r="F145" t="s">
        <v>787</v>
      </c>
      <c r="H145" t="str">
        <f t="shared" si="4"/>
        <v>jV2X0DoL9an</v>
      </c>
      <c r="I145" t="e">
        <f>INDEX('CSYT Kom Tum'!$G$2:$G$95,MATCH('TKYT Kon Tum'!A145,'CSYT Kom Tum'!$J$2:$J$95,0),1)</f>
        <v>#N/A</v>
      </c>
      <c r="J145" t="str">
        <f t="shared" si="5"/>
        <v/>
      </c>
    </row>
    <row r="146" spans="1:10" x14ac:dyDescent="0.2">
      <c r="A146" t="s">
        <v>226</v>
      </c>
      <c r="C146" t="s">
        <v>790</v>
      </c>
      <c r="D146" t="s">
        <v>791</v>
      </c>
      <c r="E146" t="s">
        <v>485</v>
      </c>
      <c r="F146" t="s">
        <v>226</v>
      </c>
      <c r="H146" t="str">
        <f t="shared" si="4"/>
        <v>lnWK8bynd7u</v>
      </c>
      <c r="I146" t="str">
        <f>INDEX('CSYT Kom Tum'!$G$2:$G$95,MATCH('TKYT Kon Tum'!A146,'CSYT Kom Tum'!$J$2:$J$95,0),1)</f>
        <v>62090</v>
      </c>
      <c r="J146" t="str">
        <f t="shared" si="5"/>
        <v>62090</v>
      </c>
    </row>
    <row r="147" spans="1:10" x14ac:dyDescent="0.2">
      <c r="A147" t="s">
        <v>234</v>
      </c>
      <c r="C147" t="s">
        <v>792</v>
      </c>
      <c r="D147" t="s">
        <v>793</v>
      </c>
      <c r="E147" t="s">
        <v>515</v>
      </c>
      <c r="F147" t="s">
        <v>234</v>
      </c>
      <c r="H147" t="str">
        <f t="shared" si="4"/>
        <v>ZAUhKJDOr1h</v>
      </c>
      <c r="I147" t="str">
        <f>INDEX('CSYT Kom Tum'!$G$2:$G$95,MATCH('TKYT Kon Tum'!A147,'CSYT Kom Tum'!$J$2:$J$95,0),1)</f>
        <v>62095</v>
      </c>
      <c r="J147" t="str">
        <f t="shared" si="5"/>
        <v>62095</v>
      </c>
    </row>
    <row r="148" spans="1:10" x14ac:dyDescent="0.2">
      <c r="A148" t="s">
        <v>238</v>
      </c>
      <c r="C148" t="s">
        <v>794</v>
      </c>
      <c r="D148" t="s">
        <v>795</v>
      </c>
      <c r="E148" t="s">
        <v>490</v>
      </c>
      <c r="F148" t="s">
        <v>238</v>
      </c>
      <c r="H148" t="str">
        <f t="shared" si="4"/>
        <v>FOtwh8DNsLB</v>
      </c>
      <c r="I148" t="str">
        <f>INDEX('CSYT Kom Tum'!$G$2:$G$95,MATCH('TKYT Kon Tum'!A148,'CSYT Kom Tum'!$J$2:$J$95,0),1)</f>
        <v>62053</v>
      </c>
      <c r="J148" t="str">
        <f t="shared" si="5"/>
        <v>62053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23" zoomScaleNormal="100" workbookViewId="0">
      <selection activeCell="G32" sqref="G32"/>
    </sheetView>
  </sheetViews>
  <sheetFormatPr defaultColWidth="10.7109375" defaultRowHeight="12.75" x14ac:dyDescent="0.2"/>
  <cols>
    <col min="6" max="6" width="41.140625" customWidth="1"/>
    <col min="8" max="8" width="23.5703125" customWidth="1"/>
    <col min="9" max="9" width="30.7109375" bestFit="1" customWidth="1"/>
  </cols>
  <sheetData>
    <row r="1" spans="1:10" x14ac:dyDescent="0.2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">
      <c r="A2" s="1" t="s">
        <v>10</v>
      </c>
      <c r="B2" t="s">
        <v>11</v>
      </c>
      <c r="C2" s="1" t="s">
        <v>12</v>
      </c>
      <c r="D2" t="s">
        <v>13</v>
      </c>
      <c r="E2" s="1" t="s">
        <v>14</v>
      </c>
      <c r="F2" t="s">
        <v>15</v>
      </c>
      <c r="G2" s="1" t="s">
        <v>16</v>
      </c>
      <c r="H2" t="s">
        <v>17</v>
      </c>
      <c r="I2" t="str">
        <f>INDEX('TKYT Kon Tum'!$C$2:$C$148,MATCH(J2,'TKYT Kon Tum'!$A$2:$A$148,0),1)</f>
        <v>Phường Trần Hưng Đạo</v>
      </c>
      <c r="J2" t="s">
        <v>14</v>
      </c>
    </row>
    <row r="3" spans="1:10" x14ac:dyDescent="0.2">
      <c r="A3" s="1" t="s">
        <v>10</v>
      </c>
      <c r="B3" t="s">
        <v>11</v>
      </c>
      <c r="C3" s="1" t="s">
        <v>12</v>
      </c>
      <c r="D3" t="s">
        <v>13</v>
      </c>
      <c r="E3" s="1" t="s">
        <v>18</v>
      </c>
      <c r="F3" t="s">
        <v>19</v>
      </c>
      <c r="G3" s="1" t="s">
        <v>20</v>
      </c>
      <c r="H3" t="s">
        <v>21</v>
      </c>
      <c r="I3" t="str">
        <f>INDEX('TKYT Kon Tum'!$C$2:$C$148,MATCH(J3,'TKYT Kon Tum'!$A$2:$A$148,0),1)</f>
        <v>Phường Duy Tân</v>
      </c>
      <c r="J3" t="s">
        <v>18</v>
      </c>
    </row>
    <row r="4" spans="1:10" x14ac:dyDescent="0.2">
      <c r="A4" s="1" t="s">
        <v>10</v>
      </c>
      <c r="B4" t="s">
        <v>11</v>
      </c>
      <c r="C4" s="1" t="s">
        <v>12</v>
      </c>
      <c r="D4" t="s">
        <v>13</v>
      </c>
      <c r="E4" s="1" t="s">
        <v>22</v>
      </c>
      <c r="F4" t="s">
        <v>23</v>
      </c>
      <c r="G4" s="1" t="s">
        <v>24</v>
      </c>
      <c r="H4" t="s">
        <v>25</v>
      </c>
      <c r="I4" t="str">
        <f>INDEX('TKYT Kon Tum'!$C$2:$C$148,MATCH(J4,'TKYT Kon Tum'!$A$2:$A$148,0),1)</f>
        <v>Phường Lê Lợi</v>
      </c>
      <c r="J4" t="s">
        <v>22</v>
      </c>
    </row>
    <row r="5" spans="1:10" x14ac:dyDescent="0.2">
      <c r="A5" s="1" t="s">
        <v>10</v>
      </c>
      <c r="B5" t="s">
        <v>11</v>
      </c>
      <c r="C5" s="1" t="s">
        <v>12</v>
      </c>
      <c r="D5" t="s">
        <v>13</v>
      </c>
      <c r="E5" s="1" t="s">
        <v>26</v>
      </c>
      <c r="F5" t="s">
        <v>27</v>
      </c>
      <c r="G5" s="1" t="s">
        <v>28</v>
      </c>
      <c r="H5" t="s">
        <v>29</v>
      </c>
      <c r="I5" t="str">
        <f>INDEX('TKYT Kon Tum'!$C$2:$C$148,MATCH(J5,'TKYT Kon Tum'!$A$2:$A$148,0),1)</f>
        <v>Phường Ngô Mây</v>
      </c>
      <c r="J5" t="s">
        <v>26</v>
      </c>
    </row>
    <row r="6" spans="1:10" x14ac:dyDescent="0.2">
      <c r="A6" s="1" t="s">
        <v>10</v>
      </c>
      <c r="B6" t="s">
        <v>11</v>
      </c>
      <c r="C6" s="1" t="s">
        <v>12</v>
      </c>
      <c r="D6" t="s">
        <v>13</v>
      </c>
      <c r="E6" s="1" t="s">
        <v>30</v>
      </c>
      <c r="F6" t="s">
        <v>31</v>
      </c>
      <c r="G6" s="1" t="s">
        <v>32</v>
      </c>
      <c r="H6" t="s">
        <v>33</v>
      </c>
      <c r="I6" t="str">
        <f>INDEX('TKYT Kon Tum'!$C$2:$C$148,MATCH(J6,'TKYT Kon Tum'!$A$2:$A$148,0),1)</f>
        <v>Phường Nguyễn Trãi</v>
      </c>
      <c r="J6" t="s">
        <v>30</v>
      </c>
    </row>
    <row r="7" spans="1:10" x14ac:dyDescent="0.2">
      <c r="A7" s="1" t="s">
        <v>10</v>
      </c>
      <c r="B7" t="s">
        <v>11</v>
      </c>
      <c r="C7" s="1" t="s">
        <v>12</v>
      </c>
      <c r="D7" t="s">
        <v>13</v>
      </c>
      <c r="E7" s="1" t="s">
        <v>34</v>
      </c>
      <c r="F7" t="s">
        <v>35</v>
      </c>
      <c r="G7" s="1" t="s">
        <v>36</v>
      </c>
      <c r="H7" t="s">
        <v>37</v>
      </c>
      <c r="I7" t="str">
        <f>INDEX('TKYT Kon Tum'!$C$2:$C$148,MATCH(J7,'TKYT Kon Tum'!$A$2:$A$148,0),1)</f>
        <v>Phường Quang Trung</v>
      </c>
      <c r="J7" t="s">
        <v>34</v>
      </c>
    </row>
    <row r="8" spans="1:10" x14ac:dyDescent="0.2">
      <c r="A8" s="1" t="s">
        <v>10</v>
      </c>
      <c r="B8" t="s">
        <v>11</v>
      </c>
      <c r="C8" s="1" t="s">
        <v>12</v>
      </c>
      <c r="D8" t="s">
        <v>13</v>
      </c>
      <c r="E8" s="1" t="s">
        <v>38</v>
      </c>
      <c r="F8" t="s">
        <v>39</v>
      </c>
      <c r="G8" s="1" t="s">
        <v>40</v>
      </c>
      <c r="H8" t="s">
        <v>41</v>
      </c>
      <c r="I8" t="str">
        <f>INDEX('TKYT Kon Tum'!$C$2:$C$148,MATCH(J8,'TKYT Kon Tum'!$A$2:$A$148,0),1)</f>
        <v>Phường Quyết Thắng</v>
      </c>
      <c r="J8" t="s">
        <v>38</v>
      </c>
    </row>
    <row r="9" spans="1:10" x14ac:dyDescent="0.2">
      <c r="A9" s="1" t="s">
        <v>10</v>
      </c>
      <c r="B9" t="s">
        <v>11</v>
      </c>
      <c r="C9" s="1" t="s">
        <v>12</v>
      </c>
      <c r="D9" t="s">
        <v>13</v>
      </c>
      <c r="E9" s="1" t="s">
        <v>42</v>
      </c>
      <c r="F9" t="s">
        <v>43</v>
      </c>
      <c r="G9" s="1" t="s">
        <v>44</v>
      </c>
      <c r="H9" t="s">
        <v>45</v>
      </c>
      <c r="I9" t="str">
        <f>INDEX('TKYT Kon Tum'!$C$2:$C$148,MATCH(J9,'TKYT Kon Tum'!$A$2:$A$148,0),1)</f>
        <v>Phường Thắng Lợi</v>
      </c>
      <c r="J9" t="s">
        <v>42</v>
      </c>
    </row>
    <row r="10" spans="1:10" x14ac:dyDescent="0.2">
      <c r="A10" s="1" t="s">
        <v>10</v>
      </c>
      <c r="B10" t="s">
        <v>11</v>
      </c>
      <c r="C10" s="1" t="s">
        <v>12</v>
      </c>
      <c r="D10" t="s">
        <v>13</v>
      </c>
      <c r="E10" s="1" t="s">
        <v>46</v>
      </c>
      <c r="F10" t="s">
        <v>47</v>
      </c>
      <c r="G10" s="1" t="s">
        <v>48</v>
      </c>
      <c r="H10" t="s">
        <v>49</v>
      </c>
      <c r="I10" t="str">
        <f>INDEX('TKYT Kon Tum'!$C$2:$C$148,MATCH(J10,'TKYT Kon Tum'!$A$2:$A$148,0),1)</f>
        <v>Phường Thống Nhất</v>
      </c>
      <c r="J10" t="s">
        <v>46</v>
      </c>
    </row>
    <row r="11" spans="1:10" x14ac:dyDescent="0.2">
      <c r="A11" s="1" t="s">
        <v>10</v>
      </c>
      <c r="B11" t="s">
        <v>11</v>
      </c>
      <c r="C11" s="1" t="s">
        <v>12</v>
      </c>
      <c r="D11" t="s">
        <v>13</v>
      </c>
      <c r="E11" s="1" t="s">
        <v>50</v>
      </c>
      <c r="F11" t="s">
        <v>51</v>
      </c>
      <c r="G11" s="1" t="s">
        <v>52</v>
      </c>
      <c r="H11" t="s">
        <v>53</v>
      </c>
      <c r="I11" t="str">
        <f>INDEX('TKYT Kon Tum'!$C$2:$C$148,MATCH(J11,'TKYT Kon Tum'!$A$2:$A$148,0),1)</f>
        <v>Phường Trường Chinh</v>
      </c>
      <c r="J11" t="s">
        <v>50</v>
      </c>
    </row>
    <row r="12" spans="1:10" x14ac:dyDescent="0.2">
      <c r="A12" s="1" t="s">
        <v>10</v>
      </c>
      <c r="B12" t="s">
        <v>11</v>
      </c>
      <c r="C12" s="1" t="s">
        <v>54</v>
      </c>
      <c r="D12" t="s">
        <v>55</v>
      </c>
      <c r="E12" s="1" t="s">
        <v>56</v>
      </c>
      <c r="F12" t="s">
        <v>57</v>
      </c>
      <c r="G12" s="1" t="s">
        <v>58</v>
      </c>
      <c r="H12" t="s">
        <v>59</v>
      </c>
      <c r="I12" t="str">
        <f>INDEX('TKYT Kon Tum'!$C$2:$C$148,MATCH(J12,'TKYT Kon Tum'!$A$2:$A$148,0),1)</f>
        <v>Thị trấn Đắk Glei</v>
      </c>
      <c r="J12" t="s">
        <v>56</v>
      </c>
    </row>
    <row r="13" spans="1:10" x14ac:dyDescent="0.2">
      <c r="A13" s="1" t="s">
        <v>10</v>
      </c>
      <c r="B13" t="s">
        <v>11</v>
      </c>
      <c r="C13" s="1" t="s">
        <v>60</v>
      </c>
      <c r="D13" t="s">
        <v>61</v>
      </c>
      <c r="E13" s="1" t="s">
        <v>62</v>
      </c>
      <c r="F13" t="s">
        <v>63</v>
      </c>
      <c r="G13" s="1" t="s">
        <v>64</v>
      </c>
      <c r="H13" t="s">
        <v>65</v>
      </c>
      <c r="I13" t="str">
        <f>INDEX('TKYT Kon Tum'!$C$2:$C$148,MATCH(J13,'TKYT Kon Tum'!$A$2:$A$148,0),1)</f>
        <v>Thị trấn Đắk Hà</v>
      </c>
      <c r="J13" t="s">
        <v>62</v>
      </c>
    </row>
    <row r="14" spans="1:10" x14ac:dyDescent="0.2">
      <c r="A14" s="1" t="s">
        <v>10</v>
      </c>
      <c r="B14" t="s">
        <v>11</v>
      </c>
      <c r="C14" s="1" t="s">
        <v>66</v>
      </c>
      <c r="D14" t="s">
        <v>67</v>
      </c>
      <c r="E14" s="1" t="s">
        <v>68</v>
      </c>
      <c r="F14" t="s">
        <v>69</v>
      </c>
      <c r="G14" s="1" t="s">
        <v>70</v>
      </c>
      <c r="H14" t="s">
        <v>71</v>
      </c>
      <c r="I14" t="str">
        <f>INDEX('TKYT Kon Tum'!$C$2:$C$148,MATCH(J14,'TKYT Kon Tum'!$A$2:$A$148,0),1)</f>
        <v>Thị trấn Đắk Rve</v>
      </c>
      <c r="J14" t="s">
        <v>68</v>
      </c>
    </row>
    <row r="15" spans="1:10" x14ac:dyDescent="0.2">
      <c r="A15" s="1" t="s">
        <v>10</v>
      </c>
      <c r="B15" t="s">
        <v>11</v>
      </c>
      <c r="C15" s="1" t="s">
        <v>72</v>
      </c>
      <c r="D15" t="s">
        <v>73</v>
      </c>
      <c r="E15" s="1" t="s">
        <v>74</v>
      </c>
      <c r="F15" t="s">
        <v>75</v>
      </c>
      <c r="G15" s="1" t="s">
        <v>76</v>
      </c>
      <c r="H15" t="s">
        <v>77</v>
      </c>
      <c r="I15" t="str">
        <f>INDEX('TKYT Kon Tum'!$C$2:$C$148,MATCH(J15,'TKYT Kon Tum'!$A$2:$A$148,0),1)</f>
        <v>Thị trấn Đắk Tô</v>
      </c>
      <c r="J15" t="s">
        <v>74</v>
      </c>
    </row>
    <row r="16" spans="1:10" x14ac:dyDescent="0.2">
      <c r="A16" s="1" t="s">
        <v>10</v>
      </c>
      <c r="B16" t="s">
        <v>11</v>
      </c>
      <c r="C16" s="1" t="s">
        <v>78</v>
      </c>
      <c r="D16" t="s">
        <v>79</v>
      </c>
      <c r="E16" s="1" t="s">
        <v>80</v>
      </c>
      <c r="F16" t="s">
        <v>81</v>
      </c>
      <c r="G16" s="1" t="s">
        <v>82</v>
      </c>
      <c r="H16" t="s">
        <v>83</v>
      </c>
      <c r="I16" t="str">
        <f>INDEX('TKYT Kon Tum'!$C$2:$C$148,MATCH(J16,'TKYT Kon Tum'!$A$2:$A$148,0),1)</f>
        <v>Thị trấn Plei Kần</v>
      </c>
      <c r="J16" t="s">
        <v>80</v>
      </c>
    </row>
    <row r="17" spans="1:10" x14ac:dyDescent="0.2">
      <c r="A17" s="1" t="s">
        <v>10</v>
      </c>
      <c r="B17" t="s">
        <v>11</v>
      </c>
      <c r="C17" s="1" t="s">
        <v>84</v>
      </c>
      <c r="D17" t="s">
        <v>85</v>
      </c>
      <c r="E17" s="1" t="s">
        <v>86</v>
      </c>
      <c r="F17" t="s">
        <v>87</v>
      </c>
      <c r="G17" s="1" t="s">
        <v>88</v>
      </c>
      <c r="H17" t="s">
        <v>89</v>
      </c>
      <c r="I17" t="str">
        <f>INDEX('TKYT Kon Tum'!$C$2:$C$148,MATCH(J17,'TKYT Kon Tum'!$A$2:$A$148,0),1)</f>
        <v>Thị trấn Sa Thầy</v>
      </c>
      <c r="J17" t="s">
        <v>86</v>
      </c>
    </row>
    <row r="18" spans="1:10" x14ac:dyDescent="0.2">
      <c r="A18" s="1" t="s">
        <v>10</v>
      </c>
      <c r="B18" t="s">
        <v>11</v>
      </c>
      <c r="C18" s="1" t="s">
        <v>12</v>
      </c>
      <c r="D18" t="s">
        <v>13</v>
      </c>
      <c r="E18" s="1" t="s">
        <v>90</v>
      </c>
      <c r="F18" t="s">
        <v>91</v>
      </c>
      <c r="G18" s="1" t="s">
        <v>92</v>
      </c>
      <c r="H18" t="s">
        <v>93</v>
      </c>
      <c r="I18" t="str">
        <f>INDEX('TKYT Kon Tum'!$C$2:$C$148,MATCH(J18,'TKYT Kon Tum'!$A$2:$A$148,0),1)</f>
        <v>Xã Chư Hreng</v>
      </c>
      <c r="J18" t="s">
        <v>90</v>
      </c>
    </row>
    <row r="19" spans="1:10" x14ac:dyDescent="0.2">
      <c r="A19" s="1" t="s">
        <v>10</v>
      </c>
      <c r="B19" t="s">
        <v>11</v>
      </c>
      <c r="C19" s="1" t="s">
        <v>78</v>
      </c>
      <c r="D19" t="s">
        <v>79</v>
      </c>
      <c r="E19" s="1" t="s">
        <v>94</v>
      </c>
      <c r="F19" t="s">
        <v>95</v>
      </c>
      <c r="G19" s="1" t="s">
        <v>96</v>
      </c>
      <c r="H19" t="s">
        <v>97</v>
      </c>
      <c r="I19" t="str">
        <f>INDEX('TKYT Kon Tum'!$C$2:$C$148,MATCH(J19,'TKYT Kon Tum'!$A$2:$A$148,0),1)</f>
        <v>Xã Đắk Ang</v>
      </c>
      <c r="J19" t="s">
        <v>94</v>
      </c>
    </row>
    <row r="20" spans="1:10" x14ac:dyDescent="0.2">
      <c r="A20" s="1" t="s">
        <v>10</v>
      </c>
      <c r="B20" t="s">
        <v>11</v>
      </c>
      <c r="C20" s="1" t="s">
        <v>12</v>
      </c>
      <c r="D20" t="s">
        <v>13</v>
      </c>
      <c r="E20" s="1" t="s">
        <v>98</v>
      </c>
      <c r="F20" t="s">
        <v>99</v>
      </c>
      <c r="G20" s="1" t="s">
        <v>100</v>
      </c>
      <c r="H20" t="s">
        <v>101</v>
      </c>
      <c r="I20" t="str">
        <f>INDEX('TKYT Kon Tum'!$C$2:$C$148,MATCH(J20,'TKYT Kon Tum'!$A$2:$A$148,0),1)</f>
        <v>Xã Đắk Blà</v>
      </c>
      <c r="J20" t="s">
        <v>98</v>
      </c>
    </row>
    <row r="21" spans="1:10" x14ac:dyDescent="0.2">
      <c r="A21" s="1" t="s">
        <v>10</v>
      </c>
      <c r="B21" t="s">
        <v>11</v>
      </c>
      <c r="C21" s="1" t="s">
        <v>54</v>
      </c>
      <c r="D21" t="s">
        <v>55</v>
      </c>
      <c r="E21" s="1" t="s">
        <v>102</v>
      </c>
      <c r="F21" t="s">
        <v>103</v>
      </c>
      <c r="G21" s="1" t="s">
        <v>104</v>
      </c>
      <c r="H21" t="s">
        <v>105</v>
      </c>
      <c r="I21" t="str">
        <f>INDEX('TKYT Kon Tum'!$C$2:$C$148,MATCH(J21,'TKYT Kon Tum'!$A$2:$A$148,0),1)</f>
        <v>Xã Đắk Blô</v>
      </c>
      <c r="J21" t="s">
        <v>102</v>
      </c>
    </row>
    <row r="22" spans="1:10" x14ac:dyDescent="0.2">
      <c r="A22" s="1" t="s">
        <v>10</v>
      </c>
      <c r="B22" t="s">
        <v>11</v>
      </c>
      <c r="C22" s="1" t="s">
        <v>12</v>
      </c>
      <c r="D22" t="s">
        <v>13</v>
      </c>
      <c r="E22" s="1" t="s">
        <v>106</v>
      </c>
      <c r="F22" t="s">
        <v>107</v>
      </c>
      <c r="G22" s="1" t="s">
        <v>108</v>
      </c>
      <c r="H22" t="s">
        <v>109</v>
      </c>
      <c r="I22" t="str">
        <f>INDEX('TKYT Kon Tum'!$C$2:$C$148,MATCH(J22,'TKYT Kon Tum'!$A$2:$A$148,0),1)</f>
        <v>Xã Đắk Cấm</v>
      </c>
      <c r="J22" t="s">
        <v>106</v>
      </c>
    </row>
    <row r="23" spans="1:10" x14ac:dyDescent="0.2">
      <c r="A23" s="1" t="s">
        <v>10</v>
      </c>
      <c r="B23" t="s">
        <v>11</v>
      </c>
      <c r="C23" s="1" t="s">
        <v>54</v>
      </c>
      <c r="D23" t="s">
        <v>55</v>
      </c>
      <c r="E23" s="1" t="s">
        <v>110</v>
      </c>
      <c r="F23" t="s">
        <v>111</v>
      </c>
      <c r="G23" s="1" t="s">
        <v>112</v>
      </c>
      <c r="H23" t="s">
        <v>113</v>
      </c>
      <c r="I23" t="str">
        <f>INDEX('TKYT Kon Tum'!$C$2:$C$148,MATCH(J23,'TKYT Kon Tum'!$A$2:$A$148,0),1)</f>
        <v>Xã Đắk Choong</v>
      </c>
      <c r="J23" t="s">
        <v>110</v>
      </c>
    </row>
    <row r="24" spans="1:10" x14ac:dyDescent="0.2">
      <c r="A24" s="1" t="s">
        <v>10</v>
      </c>
      <c r="B24" t="s">
        <v>11</v>
      </c>
      <c r="C24" s="1" t="s">
        <v>78</v>
      </c>
      <c r="D24" t="s">
        <v>79</v>
      </c>
      <c r="E24" s="1" t="s">
        <v>114</v>
      </c>
      <c r="F24" t="s">
        <v>115</v>
      </c>
      <c r="G24" s="1" t="s">
        <v>116</v>
      </c>
      <c r="H24" t="s">
        <v>117</v>
      </c>
      <c r="I24" t="str">
        <f>INDEX('TKYT Kon Tum'!$C$2:$C$148,MATCH(J24,'TKYT Kon Tum'!$A$2:$A$148,0),1)</f>
        <v>Xã Đắk Dục</v>
      </c>
      <c r="J24" t="s">
        <v>114</v>
      </c>
    </row>
    <row r="25" spans="1:10" x14ac:dyDescent="0.2">
      <c r="A25" s="1" t="s">
        <v>10</v>
      </c>
      <c r="B25" t="s">
        <v>11</v>
      </c>
      <c r="C25" s="1" t="s">
        <v>118</v>
      </c>
      <c r="D25" t="s">
        <v>119</v>
      </c>
      <c r="E25" s="1" t="s">
        <v>120</v>
      </c>
      <c r="F25" t="s">
        <v>121</v>
      </c>
      <c r="G25" s="1" t="s">
        <v>122</v>
      </c>
      <c r="H25" t="s">
        <v>123</v>
      </c>
      <c r="I25" t="str">
        <f>INDEX('TKYT Kon Tum'!$C$2:$C$148,MATCH(J25,'TKYT Kon Tum'!$A$2:$A$148,0),1)</f>
        <v>Xã Đắk Hà</v>
      </c>
      <c r="J25" t="s">
        <v>120</v>
      </c>
    </row>
    <row r="26" spans="1:10" x14ac:dyDescent="0.2">
      <c r="A26" s="1" t="s">
        <v>10</v>
      </c>
      <c r="B26" t="s">
        <v>11</v>
      </c>
      <c r="C26" s="1" t="s">
        <v>60</v>
      </c>
      <c r="D26" t="s">
        <v>61</v>
      </c>
      <c r="E26" s="1" t="s">
        <v>124</v>
      </c>
      <c r="F26" t="s">
        <v>125</v>
      </c>
      <c r="G26" s="1" t="s">
        <v>126</v>
      </c>
      <c r="H26" t="s">
        <v>127</v>
      </c>
      <c r="I26" t="str">
        <f>INDEX('TKYT Kon Tum'!$C$2:$C$148,MATCH(J26,'TKYT Kon Tum'!$A$2:$A$148,0),1)</f>
        <v>Xã Đắk HRing</v>
      </c>
      <c r="J26" t="s">
        <v>124</v>
      </c>
    </row>
    <row r="27" spans="1:10" x14ac:dyDescent="0.2">
      <c r="A27" s="1" t="s">
        <v>10</v>
      </c>
      <c r="B27" t="s">
        <v>11</v>
      </c>
      <c r="C27" s="1" t="s">
        <v>78</v>
      </c>
      <c r="D27" t="s">
        <v>79</v>
      </c>
      <c r="E27" s="1" t="s">
        <v>128</v>
      </c>
      <c r="F27" t="s">
        <v>129</v>
      </c>
      <c r="G27" s="1" t="s">
        <v>130</v>
      </c>
      <c r="H27" t="s">
        <v>131</v>
      </c>
      <c r="I27" t="str">
        <f>INDEX('TKYT Kon Tum'!$C$2:$C$148,MATCH(J27,'TKYT Kon Tum'!$A$2:$A$148,0),1)</f>
        <v>Xã Đắk Kan</v>
      </c>
      <c r="J27" t="s">
        <v>128</v>
      </c>
    </row>
    <row r="28" spans="1:10" x14ac:dyDescent="0.2">
      <c r="A28" s="1" t="s">
        <v>10</v>
      </c>
      <c r="B28" t="s">
        <v>11</v>
      </c>
      <c r="C28" s="1" t="s">
        <v>66</v>
      </c>
      <c r="D28" t="s">
        <v>67</v>
      </c>
      <c r="E28" s="1" t="s">
        <v>132</v>
      </c>
      <c r="F28" t="s">
        <v>133</v>
      </c>
      <c r="G28" s="1" t="s">
        <v>134</v>
      </c>
      <c r="H28" t="s">
        <v>135</v>
      </c>
      <c r="I28" t="str">
        <f>INDEX('TKYT Kon Tum'!$C$2:$C$148,MATCH(J28,'TKYT Kon Tum'!$A$2:$A$148,0),1)</f>
        <v>Xã Đắk Kôi</v>
      </c>
      <c r="J28" t="s">
        <v>132</v>
      </c>
    </row>
    <row r="29" spans="1:10" x14ac:dyDescent="0.2">
      <c r="A29" s="1" t="s">
        <v>10</v>
      </c>
      <c r="B29" t="s">
        <v>11</v>
      </c>
      <c r="C29" s="1" t="s">
        <v>54</v>
      </c>
      <c r="D29" t="s">
        <v>55</v>
      </c>
      <c r="E29" s="1" t="s">
        <v>136</v>
      </c>
      <c r="F29" t="s">
        <v>137</v>
      </c>
      <c r="G29" s="1" t="s">
        <v>138</v>
      </c>
      <c r="H29" t="s">
        <v>139</v>
      </c>
      <c r="I29" t="str">
        <f>INDEX('TKYT Kon Tum'!$C$2:$C$148,MATCH(J29,'TKYT Kon Tum'!$A$2:$A$148,0),1)</f>
        <v>Xã Đắk KRoong</v>
      </c>
      <c r="J29" t="s">
        <v>136</v>
      </c>
    </row>
    <row r="30" spans="1:10" x14ac:dyDescent="0.2">
      <c r="A30" s="1" t="s">
        <v>10</v>
      </c>
      <c r="B30" t="s">
        <v>11</v>
      </c>
      <c r="C30" s="1" t="s">
        <v>60</v>
      </c>
      <c r="D30" t="s">
        <v>61</v>
      </c>
      <c r="E30" s="1" t="s">
        <v>140</v>
      </c>
      <c r="F30" t="s">
        <v>141</v>
      </c>
      <c r="G30" s="1" t="s">
        <v>142</v>
      </c>
      <c r="H30" t="s">
        <v>143</v>
      </c>
      <c r="I30" t="str">
        <f>INDEX('TKYT Kon Tum'!$C$2:$C$148,MATCH(J30,'TKYT Kon Tum'!$A$2:$A$148,0),1)</f>
        <v>Xã Đắk La</v>
      </c>
      <c r="J30" t="s">
        <v>140</v>
      </c>
    </row>
    <row r="31" spans="1:10" x14ac:dyDescent="0.2">
      <c r="A31" s="1" t="s">
        <v>10</v>
      </c>
      <c r="B31" t="s">
        <v>11</v>
      </c>
      <c r="C31" s="1" t="s">
        <v>54</v>
      </c>
      <c r="D31" t="s">
        <v>55</v>
      </c>
      <c r="E31" s="1" t="s">
        <v>144</v>
      </c>
      <c r="F31" t="s">
        <v>145</v>
      </c>
      <c r="G31" s="1" t="s">
        <v>146</v>
      </c>
      <c r="H31" t="s">
        <v>147</v>
      </c>
      <c r="I31" t="str">
        <f>INDEX('TKYT Kon Tum'!$C$2:$C$148,MATCH(J31,'TKYT Kon Tum'!$A$2:$A$148,0),1)</f>
        <v>Xã Đắk Long</v>
      </c>
      <c r="J31" t="s">
        <v>144</v>
      </c>
    </row>
    <row r="32" spans="1:10" x14ac:dyDescent="0.2">
      <c r="A32" s="1" t="s">
        <v>10</v>
      </c>
      <c r="B32" t="s">
        <v>11</v>
      </c>
      <c r="C32" s="1" t="s">
        <v>148</v>
      </c>
      <c r="D32" t="s">
        <v>149</v>
      </c>
      <c r="E32" s="1" t="s">
        <v>150</v>
      </c>
      <c r="F32" t="s">
        <v>151</v>
      </c>
      <c r="G32" s="1" t="s">
        <v>152</v>
      </c>
      <c r="H32" t="s">
        <v>147</v>
      </c>
      <c r="I32" t="str">
        <f>INDEX('TKYT Kon Tum'!$C$2:$C$148,MATCH(J32,'TKYT Kon Tum'!$A$2:$A$148,0),1)</f>
        <v>Xã Đăk Long</v>
      </c>
      <c r="J32" t="s">
        <v>153</v>
      </c>
    </row>
    <row r="33" spans="1:10" x14ac:dyDescent="0.2">
      <c r="A33" s="1" t="s">
        <v>10</v>
      </c>
      <c r="B33" t="s">
        <v>11</v>
      </c>
      <c r="C33" s="1" t="s">
        <v>54</v>
      </c>
      <c r="D33" t="s">
        <v>55</v>
      </c>
      <c r="E33" s="1" t="s">
        <v>154</v>
      </c>
      <c r="F33" t="s">
        <v>155</v>
      </c>
      <c r="G33" s="1" t="s">
        <v>156</v>
      </c>
      <c r="H33" t="s">
        <v>157</v>
      </c>
      <c r="I33" t="str">
        <f>INDEX('TKYT Kon Tum'!$C$2:$C$148,MATCH(J33,'TKYT Kon Tum'!$A$2:$A$148,0),1)</f>
        <v>Xã Đắk Man</v>
      </c>
      <c r="J33" t="s">
        <v>154</v>
      </c>
    </row>
    <row r="34" spans="1:10" x14ac:dyDescent="0.2">
      <c r="A34" s="1" t="s">
        <v>10</v>
      </c>
      <c r="B34" t="s">
        <v>11</v>
      </c>
      <c r="C34" s="1" t="s">
        <v>60</v>
      </c>
      <c r="D34" t="s">
        <v>61</v>
      </c>
      <c r="E34" s="1" t="s">
        <v>158</v>
      </c>
      <c r="F34" t="s">
        <v>159</v>
      </c>
      <c r="G34" s="1" t="s">
        <v>160</v>
      </c>
      <c r="H34" t="s">
        <v>161</v>
      </c>
      <c r="I34" t="str">
        <f>INDEX('TKYT Kon Tum'!$C$2:$C$148,MATCH(J34,'TKYT Kon Tum'!$A$2:$A$148,0),1)</f>
        <v>Xã Đắk Mar</v>
      </c>
      <c r="J34" t="s">
        <v>158</v>
      </c>
    </row>
    <row r="35" spans="1:10" x14ac:dyDescent="0.2">
      <c r="A35" s="1" t="s">
        <v>10</v>
      </c>
      <c r="B35" t="s">
        <v>11</v>
      </c>
      <c r="C35" s="1" t="s">
        <v>54</v>
      </c>
      <c r="D35" t="s">
        <v>55</v>
      </c>
      <c r="E35" s="1" t="s">
        <v>162</v>
      </c>
      <c r="F35" t="s">
        <v>163</v>
      </c>
      <c r="G35" s="1" t="s">
        <v>164</v>
      </c>
      <c r="H35" t="s">
        <v>165</v>
      </c>
      <c r="I35" t="str">
        <f>INDEX('TKYT Kon Tum'!$C$2:$C$148,MATCH(J35,'TKYT Kon Tum'!$A$2:$A$148,0),1)</f>
        <v>Xã Đắk Môn</v>
      </c>
      <c r="J35" t="s">
        <v>162</v>
      </c>
    </row>
    <row r="36" spans="1:10" x14ac:dyDescent="0.2">
      <c r="A36" s="1" t="s">
        <v>10</v>
      </c>
      <c r="B36" t="s">
        <v>11</v>
      </c>
      <c r="C36" s="1" t="s">
        <v>118</v>
      </c>
      <c r="D36" t="s">
        <v>119</v>
      </c>
      <c r="E36" s="1" t="s">
        <v>166</v>
      </c>
      <c r="F36" t="s">
        <v>167</v>
      </c>
      <c r="G36" s="1" t="s">
        <v>168</v>
      </c>
      <c r="H36" t="s">
        <v>169</v>
      </c>
      <c r="I36" t="str">
        <f>INDEX('TKYT Kon Tum'!$C$2:$C$148,MATCH(J36,'TKYT Kon Tum'!$A$2:$A$148,0),1)</f>
        <v>Xã Đắk Na</v>
      </c>
      <c r="J36" t="s">
        <v>166</v>
      </c>
    </row>
    <row r="37" spans="1:10" x14ac:dyDescent="0.2">
      <c r="A37" s="1" t="s">
        <v>10</v>
      </c>
      <c r="B37" t="s">
        <v>11</v>
      </c>
      <c r="C37" s="1" t="s">
        <v>148</v>
      </c>
      <c r="D37" t="s">
        <v>149</v>
      </c>
      <c r="E37" s="1" t="s">
        <v>170</v>
      </c>
      <c r="F37" t="s">
        <v>171</v>
      </c>
      <c r="G37" s="1" t="s">
        <v>172</v>
      </c>
      <c r="H37" t="s">
        <v>173</v>
      </c>
      <c r="I37" t="str">
        <f>INDEX('TKYT Kon Tum'!$C$2:$C$148,MATCH(J37,'TKYT Kon Tum'!$A$2:$A$148,0),1)</f>
        <v>Xã Đắk Nên</v>
      </c>
      <c r="J37" t="s">
        <v>170</v>
      </c>
    </row>
    <row r="38" spans="1:10" x14ac:dyDescent="0.2">
      <c r="A38" s="1" t="s">
        <v>10</v>
      </c>
      <c r="B38" t="s">
        <v>11</v>
      </c>
      <c r="C38" s="1" t="s">
        <v>54</v>
      </c>
      <c r="D38" t="s">
        <v>55</v>
      </c>
      <c r="E38" s="1" t="s">
        <v>174</v>
      </c>
      <c r="F38" t="s">
        <v>175</v>
      </c>
      <c r="G38" s="1" t="s">
        <v>176</v>
      </c>
      <c r="H38" t="s">
        <v>177</v>
      </c>
      <c r="I38" t="str">
        <f>INDEX('TKYT Kon Tum'!$C$2:$C$148,MATCH(J38,'TKYT Kon Tum'!$A$2:$A$148,0),1)</f>
        <v>Xã Đắk Nhoong</v>
      </c>
      <c r="J38" t="s">
        <v>174</v>
      </c>
    </row>
    <row r="39" spans="1:10" x14ac:dyDescent="0.2">
      <c r="A39" s="1" t="s">
        <v>10</v>
      </c>
      <c r="B39" t="s">
        <v>11</v>
      </c>
      <c r="C39" s="1" t="s">
        <v>78</v>
      </c>
      <c r="D39" t="s">
        <v>79</v>
      </c>
      <c r="E39" s="1" t="s">
        <v>178</v>
      </c>
      <c r="F39" t="s">
        <v>179</v>
      </c>
      <c r="G39" s="1" t="s">
        <v>180</v>
      </c>
      <c r="H39" t="s">
        <v>181</v>
      </c>
      <c r="I39" t="str">
        <f>INDEX('TKYT Kon Tum'!$C$2:$C$148,MATCH(J39,'TKYT Kon Tum'!$A$2:$A$148,0),1)</f>
        <v>Xã Đắk Nông</v>
      </c>
      <c r="J39" t="s">
        <v>178</v>
      </c>
    </row>
    <row r="40" spans="1:10" x14ac:dyDescent="0.2">
      <c r="A40" s="1" t="s">
        <v>10</v>
      </c>
      <c r="B40" t="s">
        <v>11</v>
      </c>
      <c r="C40" s="1" t="s">
        <v>54</v>
      </c>
      <c r="D40" t="s">
        <v>55</v>
      </c>
      <c r="E40" s="1" t="s">
        <v>182</v>
      </c>
      <c r="F40" t="s">
        <v>183</v>
      </c>
      <c r="G40" s="1" t="s">
        <v>184</v>
      </c>
      <c r="H40" t="s">
        <v>185</v>
      </c>
      <c r="I40" t="str">
        <f>INDEX('TKYT Kon Tum'!$C$2:$C$148,MATCH(J40,'TKYT Kon Tum'!$A$2:$A$148,0),1)</f>
        <v>Xã Đắk Pék</v>
      </c>
      <c r="J40" t="s">
        <v>182</v>
      </c>
    </row>
    <row r="41" spans="1:10" x14ac:dyDescent="0.2">
      <c r="A41" s="1" t="s">
        <v>10</v>
      </c>
      <c r="B41" t="s">
        <v>11</v>
      </c>
      <c r="C41" s="1" t="s">
        <v>66</v>
      </c>
      <c r="D41" t="s">
        <v>67</v>
      </c>
      <c r="E41" s="1" t="s">
        <v>186</v>
      </c>
      <c r="F41" t="s">
        <v>187</v>
      </c>
      <c r="G41" s="1" t="s">
        <v>188</v>
      </c>
      <c r="H41" t="s">
        <v>189</v>
      </c>
      <c r="I41" t="str">
        <f>INDEX('TKYT Kon Tum'!$C$2:$C$148,MATCH(J41,'TKYT Kon Tum'!$A$2:$A$148,0),1)</f>
        <v>Xã Đắk Pne</v>
      </c>
      <c r="J41" t="s">
        <v>186</v>
      </c>
    </row>
    <row r="42" spans="1:10" x14ac:dyDescent="0.2">
      <c r="A42" s="1" t="s">
        <v>10</v>
      </c>
      <c r="B42" t="s">
        <v>11</v>
      </c>
      <c r="C42" s="1" t="s">
        <v>60</v>
      </c>
      <c r="D42" t="s">
        <v>61</v>
      </c>
      <c r="E42" s="1" t="s">
        <v>190</v>
      </c>
      <c r="F42" t="s">
        <v>191</v>
      </c>
      <c r="G42" s="1" t="s">
        <v>192</v>
      </c>
      <c r="H42" t="s">
        <v>193</v>
      </c>
      <c r="I42" t="str">
        <f>INDEX('TKYT Kon Tum'!$C$2:$C$148,MATCH(J42,'TKYT Kon Tum'!$A$2:$A$148,0),1)</f>
        <v>Xã Đắk PXi</v>
      </c>
      <c r="J42" t="s">
        <v>190</v>
      </c>
    </row>
    <row r="43" spans="1:10" x14ac:dyDescent="0.2">
      <c r="A43" s="1" t="s">
        <v>10</v>
      </c>
      <c r="B43" t="s">
        <v>11</v>
      </c>
      <c r="C43" s="1" t="s">
        <v>148</v>
      </c>
      <c r="D43" t="s">
        <v>149</v>
      </c>
      <c r="E43" s="1" t="s">
        <v>194</v>
      </c>
      <c r="F43" t="s">
        <v>195</v>
      </c>
      <c r="G43" s="1" t="s">
        <v>196</v>
      </c>
      <c r="H43" t="s">
        <v>197</v>
      </c>
      <c r="I43" t="str">
        <f>INDEX('TKYT Kon Tum'!$C$2:$C$148,MATCH(J43,'TKYT Kon Tum'!$A$2:$A$148,0),1)</f>
        <v>Xã Đắk Ring</v>
      </c>
      <c r="J43" t="s">
        <v>194</v>
      </c>
    </row>
    <row r="44" spans="1:10" x14ac:dyDescent="0.2">
      <c r="A44" s="1" t="s">
        <v>10</v>
      </c>
      <c r="B44" t="s">
        <v>11</v>
      </c>
      <c r="C44" s="1" t="s">
        <v>72</v>
      </c>
      <c r="D44" t="s">
        <v>73</v>
      </c>
      <c r="E44" s="1" t="s">
        <v>198</v>
      </c>
      <c r="F44" t="s">
        <v>199</v>
      </c>
      <c r="G44" s="1" t="s">
        <v>200</v>
      </c>
      <c r="H44" t="s">
        <v>201</v>
      </c>
      <c r="I44" t="str">
        <f>INDEX('TKYT Kon Tum'!$C$2:$C$148,MATCH(J44,'TKYT Kon Tum'!$A$2:$A$148,0),1)</f>
        <v>Xã Đắk Rơ Nga</v>
      </c>
      <c r="J44" t="s">
        <v>198</v>
      </c>
    </row>
    <row r="45" spans="1:10" x14ac:dyDescent="0.2">
      <c r="A45" s="1" t="s">
        <v>10</v>
      </c>
      <c r="B45" t="s">
        <v>11</v>
      </c>
      <c r="C45" s="1" t="s">
        <v>118</v>
      </c>
      <c r="D45" t="s">
        <v>119</v>
      </c>
      <c r="E45" s="1" t="s">
        <v>202</v>
      </c>
      <c r="F45" t="s">
        <v>203</v>
      </c>
      <c r="G45" s="1" t="s">
        <v>204</v>
      </c>
      <c r="H45" t="s">
        <v>205</v>
      </c>
      <c r="I45" t="str">
        <f>INDEX('TKYT Kon Tum'!$C$2:$C$148,MATCH(J45,'TKYT Kon Tum'!$A$2:$A$148,0),1)</f>
        <v>Xã Đắk Rơ Ông</v>
      </c>
      <c r="J45" t="s">
        <v>202</v>
      </c>
    </row>
    <row r="46" spans="1:10" x14ac:dyDescent="0.2">
      <c r="A46" s="1" t="s">
        <v>10</v>
      </c>
      <c r="B46" t="s">
        <v>11</v>
      </c>
      <c r="C46" s="1" t="s">
        <v>12</v>
      </c>
      <c r="D46" t="s">
        <v>13</v>
      </c>
      <c r="E46" s="1" t="s">
        <v>206</v>
      </c>
      <c r="F46" t="s">
        <v>207</v>
      </c>
      <c r="G46" s="1" t="s">
        <v>208</v>
      </c>
      <c r="H46" t="s">
        <v>209</v>
      </c>
      <c r="I46" t="str">
        <f>INDEX('TKYT Kon Tum'!$C$2:$C$148,MATCH(J46,'TKYT Kon Tum'!$A$2:$A$148,0),1)</f>
        <v>Xã Đắk Rơ Wa</v>
      </c>
      <c r="J46" t="s">
        <v>206</v>
      </c>
    </row>
    <row r="47" spans="1:10" x14ac:dyDescent="0.2">
      <c r="A47" s="1" t="s">
        <v>10</v>
      </c>
      <c r="B47" t="s">
        <v>11</v>
      </c>
      <c r="C47" s="1" t="s">
        <v>66</v>
      </c>
      <c r="D47" t="s">
        <v>67</v>
      </c>
      <c r="E47" s="1" t="s">
        <v>210</v>
      </c>
      <c r="F47" t="s">
        <v>211</v>
      </c>
      <c r="G47" s="1" t="s">
        <v>212</v>
      </c>
      <c r="H47" t="s">
        <v>213</v>
      </c>
      <c r="I47" t="str">
        <f>INDEX('TKYT Kon Tum'!$C$2:$C$148,MATCH(J47,'TKYT Kon Tum'!$A$2:$A$148,0),1)</f>
        <v>Xã Đắk Ruồng</v>
      </c>
      <c r="J47" t="s">
        <v>210</v>
      </c>
    </row>
    <row r="48" spans="1:10" x14ac:dyDescent="0.2">
      <c r="A48" s="1" t="s">
        <v>10</v>
      </c>
      <c r="B48" t="s">
        <v>11</v>
      </c>
      <c r="C48" s="1" t="s">
        <v>118</v>
      </c>
      <c r="D48" t="s">
        <v>119</v>
      </c>
      <c r="E48" s="1" t="s">
        <v>214</v>
      </c>
      <c r="F48" t="s">
        <v>215</v>
      </c>
      <c r="G48" s="1" t="s">
        <v>216</v>
      </c>
      <c r="H48" t="s">
        <v>217</v>
      </c>
      <c r="I48" t="str">
        <f>INDEX('TKYT Kon Tum'!$C$2:$C$148,MATCH(J48,'TKYT Kon Tum'!$A$2:$A$148,0),1)</f>
        <v>Xã Đắk Sao</v>
      </c>
      <c r="J48" t="s">
        <v>214</v>
      </c>
    </row>
    <row r="49" spans="1:10" x14ac:dyDescent="0.2">
      <c r="A49" s="1" t="s">
        <v>10</v>
      </c>
      <c r="B49" t="s">
        <v>11</v>
      </c>
      <c r="C49" s="1" t="s">
        <v>148</v>
      </c>
      <c r="D49" t="s">
        <v>149</v>
      </c>
      <c r="E49" s="1" t="s">
        <v>218</v>
      </c>
      <c r="F49" t="s">
        <v>219</v>
      </c>
      <c r="G49" s="1" t="s">
        <v>220</v>
      </c>
      <c r="H49" t="s">
        <v>221</v>
      </c>
      <c r="I49" t="str">
        <f>INDEX('TKYT Kon Tum'!$C$2:$C$148,MATCH(J49,'TKYT Kon Tum'!$A$2:$A$148,0),1)</f>
        <v>Xã Đắk Tăng</v>
      </c>
      <c r="J49" t="s">
        <v>218</v>
      </c>
    </row>
    <row r="50" spans="1:10" x14ac:dyDescent="0.2">
      <c r="A50" s="1" t="s">
        <v>10</v>
      </c>
      <c r="B50" t="s">
        <v>11</v>
      </c>
      <c r="C50" s="1" t="s">
        <v>66</v>
      </c>
      <c r="D50" t="s">
        <v>67</v>
      </c>
      <c r="E50" s="1" t="s">
        <v>222</v>
      </c>
      <c r="F50" t="s">
        <v>223</v>
      </c>
      <c r="G50" s="1" t="s">
        <v>224</v>
      </c>
      <c r="H50" t="s">
        <v>225</v>
      </c>
      <c r="I50" t="str">
        <f>INDEX('TKYT Kon Tum'!$C$2:$C$148,MATCH(J50,'TKYT Kon Tum'!$A$2:$A$148,0),1)</f>
        <v>Xã Đắk Tơ Lung</v>
      </c>
      <c r="J50" t="s">
        <v>222</v>
      </c>
    </row>
    <row r="51" spans="1:10" x14ac:dyDescent="0.2">
      <c r="A51" s="1" t="s">
        <v>10</v>
      </c>
      <c r="B51" t="s">
        <v>11</v>
      </c>
      <c r="C51" s="1" t="s">
        <v>66</v>
      </c>
      <c r="D51" t="s">
        <v>67</v>
      </c>
      <c r="E51" s="1" t="s">
        <v>226</v>
      </c>
      <c r="F51" t="s">
        <v>227</v>
      </c>
      <c r="G51" s="1" t="s">
        <v>228</v>
      </c>
      <c r="H51" t="s">
        <v>229</v>
      </c>
      <c r="I51" t="str">
        <f>INDEX('TKYT Kon Tum'!$C$2:$C$148,MATCH(J51,'TKYT Kon Tum'!$A$2:$A$148,0),1)</f>
        <v>Xã Đắk Tờ Re</v>
      </c>
      <c r="J51" t="s">
        <v>226</v>
      </c>
    </row>
    <row r="52" spans="1:10" x14ac:dyDescent="0.2">
      <c r="A52" s="1" t="s">
        <v>10</v>
      </c>
      <c r="B52" t="s">
        <v>11</v>
      </c>
      <c r="C52" s="1" t="s">
        <v>72</v>
      </c>
      <c r="D52" t="s">
        <v>73</v>
      </c>
      <c r="E52" s="1" t="s">
        <v>230</v>
      </c>
      <c r="F52" t="s">
        <v>231</v>
      </c>
      <c r="G52" s="1" t="s">
        <v>232</v>
      </c>
      <c r="H52" t="s">
        <v>233</v>
      </c>
      <c r="I52" t="str">
        <f>INDEX('TKYT Kon Tum'!$C$2:$C$148,MATCH(J52,'TKYT Kon Tum'!$A$2:$A$148,0),1)</f>
        <v>Xã Đắk Trăm</v>
      </c>
      <c r="J52" t="s">
        <v>230</v>
      </c>
    </row>
    <row r="53" spans="1:10" x14ac:dyDescent="0.2">
      <c r="A53" s="1" t="s">
        <v>10</v>
      </c>
      <c r="B53" t="s">
        <v>11</v>
      </c>
      <c r="C53" s="1" t="s">
        <v>60</v>
      </c>
      <c r="D53" t="s">
        <v>61</v>
      </c>
      <c r="E53" s="1" t="s">
        <v>234</v>
      </c>
      <c r="F53" t="s">
        <v>235</v>
      </c>
      <c r="G53" s="1" t="s">
        <v>236</v>
      </c>
      <c r="H53" t="s">
        <v>237</v>
      </c>
      <c r="I53" t="str">
        <f>INDEX('TKYT Kon Tum'!$C$2:$C$148,MATCH(J53,'TKYT Kon Tum'!$A$2:$A$148,0),1)</f>
        <v>Xã Đắk Ui</v>
      </c>
      <c r="J53" t="s">
        <v>234</v>
      </c>
    </row>
    <row r="54" spans="1:10" x14ac:dyDescent="0.2">
      <c r="A54" s="1" t="s">
        <v>10</v>
      </c>
      <c r="B54" t="s">
        <v>11</v>
      </c>
      <c r="C54" s="1" t="s">
        <v>78</v>
      </c>
      <c r="D54" t="s">
        <v>79</v>
      </c>
      <c r="E54" s="1" t="s">
        <v>238</v>
      </c>
      <c r="F54" t="s">
        <v>239</v>
      </c>
      <c r="G54" s="1" t="s">
        <v>240</v>
      </c>
      <c r="H54" t="s">
        <v>241</v>
      </c>
      <c r="I54" t="str">
        <f>INDEX('TKYT Kon Tum'!$C$2:$C$148,MATCH(J54,'TKYT Kon Tum'!$A$2:$A$148,0),1)</f>
        <v>Xã Đắk Xú</v>
      </c>
      <c r="J54" t="s">
        <v>238</v>
      </c>
    </row>
    <row r="55" spans="1:10" x14ac:dyDescent="0.2">
      <c r="A55" s="1" t="s">
        <v>10</v>
      </c>
      <c r="B55" t="s">
        <v>11</v>
      </c>
      <c r="C55" s="1" t="s">
        <v>72</v>
      </c>
      <c r="D55" t="s">
        <v>73</v>
      </c>
      <c r="E55" s="1" t="s">
        <v>242</v>
      </c>
      <c r="F55" t="s">
        <v>243</v>
      </c>
      <c r="G55" s="1" t="s">
        <v>244</v>
      </c>
      <c r="H55" t="s">
        <v>245</v>
      </c>
      <c r="I55" t="str">
        <f>INDEX('TKYT Kon Tum'!$C$2:$C$148,MATCH(J55,'TKYT Kon Tum'!$A$2:$A$148,0),1)</f>
        <v>Xã Diên Bình</v>
      </c>
      <c r="J55" t="s">
        <v>242</v>
      </c>
    </row>
    <row r="56" spans="1:10" x14ac:dyDescent="0.2">
      <c r="A56" s="1" t="s">
        <v>10</v>
      </c>
      <c r="B56" t="s">
        <v>11</v>
      </c>
      <c r="C56" s="1" t="s">
        <v>12</v>
      </c>
      <c r="D56" t="s">
        <v>13</v>
      </c>
      <c r="E56" s="1" t="s">
        <v>246</v>
      </c>
      <c r="F56" t="s">
        <v>247</v>
      </c>
      <c r="G56" s="1" t="s">
        <v>248</v>
      </c>
      <c r="H56" t="s">
        <v>249</v>
      </c>
      <c r="I56" t="str">
        <f>INDEX('TKYT Kon Tum'!$C$2:$C$148,MATCH(J56,'TKYT Kon Tum'!$A$2:$A$148,0),1)</f>
        <v>Xã Đoàn Kết</v>
      </c>
      <c r="J56" t="s">
        <v>246</v>
      </c>
    </row>
    <row r="57" spans="1:10" x14ac:dyDescent="0.2">
      <c r="A57" s="1" t="s">
        <v>10</v>
      </c>
      <c r="B57" t="s">
        <v>11</v>
      </c>
      <c r="C57" s="1" t="s">
        <v>60</v>
      </c>
      <c r="D57" t="s">
        <v>61</v>
      </c>
      <c r="E57" s="1" t="s">
        <v>250</v>
      </c>
      <c r="F57" t="s">
        <v>251</v>
      </c>
      <c r="G57" s="1" t="s">
        <v>252</v>
      </c>
      <c r="H57" t="s">
        <v>253</v>
      </c>
      <c r="I57" t="str">
        <f>INDEX('TKYT Kon Tum'!$C$2:$C$148,MATCH(J57,'TKYT Kon Tum'!$A$2:$A$148,0),1)</f>
        <v>Xã Hà Mòn</v>
      </c>
      <c r="J57" t="s">
        <v>250</v>
      </c>
    </row>
    <row r="58" spans="1:10" x14ac:dyDescent="0.2">
      <c r="A58" s="1" t="s">
        <v>10</v>
      </c>
      <c r="B58" t="s">
        <v>11</v>
      </c>
      <c r="C58" s="1" t="s">
        <v>148</v>
      </c>
      <c r="D58" t="s">
        <v>149</v>
      </c>
      <c r="E58" s="1" t="s">
        <v>254</v>
      </c>
      <c r="F58" t="s">
        <v>255</v>
      </c>
      <c r="G58" s="1" t="s">
        <v>256</v>
      </c>
      <c r="H58" t="s">
        <v>257</v>
      </c>
      <c r="I58" t="str">
        <f>INDEX('TKYT Kon Tum'!$C$2:$C$148,MATCH(J58,'TKYT Kon Tum'!$A$2:$A$148,0),1)</f>
        <v>Xã Hiếu</v>
      </c>
      <c r="J58" t="s">
        <v>254</v>
      </c>
    </row>
    <row r="59" spans="1:10" x14ac:dyDescent="0.2">
      <c r="A59" s="1" t="s">
        <v>10</v>
      </c>
      <c r="B59" t="s">
        <v>11</v>
      </c>
      <c r="C59" s="1" t="s">
        <v>84</v>
      </c>
      <c r="D59" t="s">
        <v>85</v>
      </c>
      <c r="E59" s="1" t="s">
        <v>258</v>
      </c>
      <c r="F59" t="s">
        <v>259</v>
      </c>
      <c r="G59" s="1" t="s">
        <v>260</v>
      </c>
      <c r="H59" t="s">
        <v>261</v>
      </c>
      <c r="I59" t="str">
        <f>INDEX('TKYT Kon Tum'!$C$2:$C$148,MATCH(J59,'TKYT Kon Tum'!$A$2:$A$148,0),1)</f>
        <v>Xã Hơ Moong</v>
      </c>
      <c r="J59" t="s">
        <v>258</v>
      </c>
    </row>
    <row r="60" spans="1:10" x14ac:dyDescent="0.2">
      <c r="A60" s="1" t="s">
        <v>10</v>
      </c>
      <c r="B60" t="s">
        <v>11</v>
      </c>
      <c r="C60" s="1" t="s">
        <v>12</v>
      </c>
      <c r="D60" t="s">
        <v>13</v>
      </c>
      <c r="E60" s="1" t="s">
        <v>262</v>
      </c>
      <c r="F60" t="s">
        <v>263</v>
      </c>
      <c r="G60" s="1" t="s">
        <v>264</v>
      </c>
      <c r="H60" t="s">
        <v>265</v>
      </c>
      <c r="I60" t="str">
        <f>INDEX('TKYT Kon Tum'!$C$2:$C$148,MATCH(J60,'TKYT Kon Tum'!$A$2:$A$148,0),1)</f>
        <v>Xã Hòa Bình</v>
      </c>
      <c r="J60" t="s">
        <v>262</v>
      </c>
    </row>
    <row r="61" spans="1:10" x14ac:dyDescent="0.2">
      <c r="A61" s="1" t="s">
        <v>10</v>
      </c>
      <c r="B61" t="s">
        <v>11</v>
      </c>
      <c r="C61" s="1" t="s">
        <v>12</v>
      </c>
      <c r="D61" t="s">
        <v>13</v>
      </c>
      <c r="E61" s="1" t="s">
        <v>266</v>
      </c>
      <c r="F61" t="s">
        <v>267</v>
      </c>
      <c r="G61" s="1" t="s">
        <v>268</v>
      </c>
      <c r="H61" t="s">
        <v>269</v>
      </c>
      <c r="I61" t="str">
        <f>INDEX('TKYT Kon Tum'!$C$2:$C$148,MATCH(J61,'TKYT Kon Tum'!$A$2:$A$148,0),1)</f>
        <v>Xã Ia Chim</v>
      </c>
      <c r="J61" t="s">
        <v>266</v>
      </c>
    </row>
    <row r="62" spans="1:10" x14ac:dyDescent="0.2">
      <c r="A62" s="1" t="s">
        <v>10</v>
      </c>
      <c r="B62" t="s">
        <v>11</v>
      </c>
      <c r="C62" s="1" t="s">
        <v>72</v>
      </c>
      <c r="D62" t="s">
        <v>73</v>
      </c>
      <c r="E62" s="1" t="s">
        <v>270</v>
      </c>
      <c r="F62" t="s">
        <v>271</v>
      </c>
      <c r="G62" s="1" t="s">
        <v>272</v>
      </c>
      <c r="H62" t="s">
        <v>273</v>
      </c>
      <c r="I62" t="str">
        <f>INDEX('TKYT Kon Tum'!$C$2:$C$148,MATCH(J62,'TKYT Kon Tum'!$A$2:$A$148,0),1)</f>
        <v>Xã Kon Đào</v>
      </c>
      <c r="J62" t="s">
        <v>270</v>
      </c>
    </row>
    <row r="63" spans="1:10" x14ac:dyDescent="0.2">
      <c r="A63" s="1" t="s">
        <v>10</v>
      </c>
      <c r="B63" t="s">
        <v>11</v>
      </c>
      <c r="C63" s="1" t="s">
        <v>12</v>
      </c>
      <c r="D63" t="s">
        <v>13</v>
      </c>
      <c r="E63" s="1" t="s">
        <v>274</v>
      </c>
      <c r="F63" t="s">
        <v>275</v>
      </c>
      <c r="G63" s="1" t="s">
        <v>276</v>
      </c>
      <c r="H63" t="s">
        <v>277</v>
      </c>
      <c r="I63" t="str">
        <f>INDEX('TKYT Kon Tum'!$C$2:$C$148,MATCH(J63,'TKYT Kon Tum'!$A$2:$A$148,0),1)</f>
        <v>Xã Kroong</v>
      </c>
      <c r="J63" t="s">
        <v>274</v>
      </c>
    </row>
    <row r="64" spans="1:10" x14ac:dyDescent="0.2">
      <c r="A64" s="1" t="s">
        <v>10</v>
      </c>
      <c r="B64" t="s">
        <v>11</v>
      </c>
      <c r="C64" s="1" t="s">
        <v>148</v>
      </c>
      <c r="D64" t="s">
        <v>149</v>
      </c>
      <c r="E64" s="1" t="s">
        <v>278</v>
      </c>
      <c r="F64" t="s">
        <v>279</v>
      </c>
      <c r="G64" s="1" t="s">
        <v>280</v>
      </c>
      <c r="H64" t="s">
        <v>281</v>
      </c>
      <c r="I64" t="str">
        <f>INDEX('TKYT Kon Tum'!$C$2:$C$148,MATCH(J64,'TKYT Kon Tum'!$A$2:$A$148,0),1)</f>
        <v>Xã Măng Buk</v>
      </c>
      <c r="J64" t="s">
        <v>278</v>
      </c>
    </row>
    <row r="65" spans="1:10" x14ac:dyDescent="0.2">
      <c r="A65" s="1" t="s">
        <v>10</v>
      </c>
      <c r="B65" t="s">
        <v>11</v>
      </c>
      <c r="C65" s="1" t="s">
        <v>148</v>
      </c>
      <c r="D65" t="s">
        <v>149</v>
      </c>
      <c r="E65" s="1" t="s">
        <v>282</v>
      </c>
      <c r="F65" t="s">
        <v>283</v>
      </c>
      <c r="G65" s="1" t="s">
        <v>284</v>
      </c>
      <c r="H65" t="s">
        <v>285</v>
      </c>
      <c r="I65" t="str">
        <f>INDEX('TKYT Kon Tum'!$C$2:$C$148,MATCH(J65,'TKYT Kon Tum'!$A$2:$A$148,0),1)</f>
        <v>Xã Măng Cành</v>
      </c>
      <c r="J65" t="s">
        <v>282</v>
      </c>
    </row>
    <row r="66" spans="1:10" x14ac:dyDescent="0.2">
      <c r="A66" s="1" t="s">
        <v>10</v>
      </c>
      <c r="B66" t="s">
        <v>11</v>
      </c>
      <c r="C66" s="1" t="s">
        <v>118</v>
      </c>
      <c r="D66" t="s">
        <v>119</v>
      </c>
      <c r="E66" s="1" t="s">
        <v>286</v>
      </c>
      <c r="F66" t="s">
        <v>287</v>
      </c>
      <c r="G66" s="1" t="s">
        <v>288</v>
      </c>
      <c r="H66" t="s">
        <v>289</v>
      </c>
      <c r="I66" t="str">
        <f>INDEX('TKYT Kon Tum'!$C$2:$C$148,MATCH(J66,'TKYT Kon Tum'!$A$2:$A$148,0),1)</f>
        <v>Xã Măng Ri</v>
      </c>
      <c r="J66" t="s">
        <v>286</v>
      </c>
    </row>
    <row r="67" spans="1:10" x14ac:dyDescent="0.2">
      <c r="A67" s="1" t="s">
        <v>10</v>
      </c>
      <c r="B67" t="s">
        <v>11</v>
      </c>
      <c r="C67" s="1" t="s">
        <v>84</v>
      </c>
      <c r="D67" t="s">
        <v>85</v>
      </c>
      <c r="E67" s="1" t="s">
        <v>290</v>
      </c>
      <c r="F67" t="s">
        <v>291</v>
      </c>
      <c r="G67" s="1" t="s">
        <v>292</v>
      </c>
      <c r="H67" t="s">
        <v>293</v>
      </c>
      <c r="I67" t="str">
        <f>INDEX('TKYT Kon Tum'!$C$2:$C$148,MATCH(J67,'TKYT Kon Tum'!$A$2:$A$148,0),1)</f>
        <v>Xã Mô Rai</v>
      </c>
      <c r="J67" t="s">
        <v>290</v>
      </c>
    </row>
    <row r="68" spans="1:10" x14ac:dyDescent="0.2">
      <c r="A68" s="1" t="s">
        <v>10</v>
      </c>
      <c r="B68" t="s">
        <v>11</v>
      </c>
      <c r="C68" s="1" t="s">
        <v>54</v>
      </c>
      <c r="D68" t="s">
        <v>55</v>
      </c>
      <c r="E68" s="1" t="s">
        <v>294</v>
      </c>
      <c r="F68" t="s">
        <v>295</v>
      </c>
      <c r="G68" s="1" t="s">
        <v>296</v>
      </c>
      <c r="H68" t="s">
        <v>297</v>
      </c>
      <c r="I68" t="str">
        <f>INDEX('TKYT Kon Tum'!$C$2:$C$148,MATCH(J68,'TKYT Kon Tum'!$A$2:$A$148,0),1)</f>
        <v>Xã Mường Hoong</v>
      </c>
      <c r="J68" t="s">
        <v>294</v>
      </c>
    </row>
    <row r="69" spans="1:10" x14ac:dyDescent="0.2">
      <c r="A69" s="1" t="s">
        <v>10</v>
      </c>
      <c r="B69" t="s">
        <v>11</v>
      </c>
      <c r="C69" s="1" t="s">
        <v>54</v>
      </c>
      <c r="D69" t="s">
        <v>55</v>
      </c>
      <c r="E69" s="1" t="s">
        <v>298</v>
      </c>
      <c r="F69" t="s">
        <v>299</v>
      </c>
      <c r="G69" s="1" t="s">
        <v>300</v>
      </c>
      <c r="H69" t="s">
        <v>301</v>
      </c>
      <c r="I69" t="str">
        <f>INDEX('TKYT Kon Tum'!$C$2:$C$148,MATCH(J69,'TKYT Kon Tum'!$A$2:$A$148,0),1)</f>
        <v>Xã Ngọc Linh</v>
      </c>
      <c r="J69" t="s">
        <v>298</v>
      </c>
    </row>
    <row r="70" spans="1:10" x14ac:dyDescent="0.2">
      <c r="A70" s="1" t="s">
        <v>10</v>
      </c>
      <c r="B70" t="s">
        <v>11</v>
      </c>
      <c r="C70" s="1" t="s">
        <v>12</v>
      </c>
      <c r="D70" t="s">
        <v>13</v>
      </c>
      <c r="E70" s="1" t="s">
        <v>302</v>
      </c>
      <c r="F70" t="s">
        <v>303</v>
      </c>
      <c r="G70" s="1" t="s">
        <v>304</v>
      </c>
      <c r="H70" t="s">
        <v>305</v>
      </c>
      <c r="I70" t="str">
        <f>INDEX('TKYT Kon Tum'!$C$2:$C$148,MATCH(J70,'TKYT Kon Tum'!$A$2:$A$148,0),1)</f>
        <v>Xã Ngọk Bay</v>
      </c>
      <c r="J70" t="s">
        <v>302</v>
      </c>
    </row>
    <row r="71" spans="1:10" x14ac:dyDescent="0.2">
      <c r="A71" s="1" t="s">
        <v>10</v>
      </c>
      <c r="B71" t="s">
        <v>11</v>
      </c>
      <c r="C71" s="1" t="s">
        <v>118</v>
      </c>
      <c r="D71" t="s">
        <v>119</v>
      </c>
      <c r="E71" s="1" t="s">
        <v>306</v>
      </c>
      <c r="F71" t="s">
        <v>307</v>
      </c>
      <c r="G71" s="1" t="s">
        <v>308</v>
      </c>
      <c r="H71" t="s">
        <v>309</v>
      </c>
      <c r="I71" t="str">
        <f>INDEX('TKYT Kon Tum'!$C$2:$C$148,MATCH(J71,'TKYT Kon Tum'!$A$2:$A$148,0),1)</f>
        <v>Xã Ngọc Lây</v>
      </c>
      <c r="J71" t="s">
        <v>306</v>
      </c>
    </row>
    <row r="72" spans="1:10" x14ac:dyDescent="0.2">
      <c r="A72" s="1" t="s">
        <v>10</v>
      </c>
      <c r="B72" t="s">
        <v>11</v>
      </c>
      <c r="C72" s="1" t="s">
        <v>60</v>
      </c>
      <c r="D72" t="s">
        <v>61</v>
      </c>
      <c r="E72" s="1" t="s">
        <v>310</v>
      </c>
      <c r="F72" t="s">
        <v>311</v>
      </c>
      <c r="G72" s="1" t="s">
        <v>312</v>
      </c>
      <c r="H72" t="s">
        <v>313</v>
      </c>
      <c r="I72" t="str">
        <f>INDEX('TKYT Kon Tum'!$C$2:$C$148,MATCH(J72,'TKYT Kon Tum'!$A$2:$A$148,0),1)</f>
        <v>Xã Ngok Réo</v>
      </c>
      <c r="J72" t="s">
        <v>310</v>
      </c>
    </row>
    <row r="73" spans="1:10" x14ac:dyDescent="0.2">
      <c r="A73" s="1" t="s">
        <v>10</v>
      </c>
      <c r="B73" t="s">
        <v>11</v>
      </c>
      <c r="C73" s="1" t="s">
        <v>148</v>
      </c>
      <c r="D73" t="s">
        <v>149</v>
      </c>
      <c r="E73" s="1" t="s">
        <v>314</v>
      </c>
      <c r="F73" t="s">
        <v>315</v>
      </c>
      <c r="G73" s="1" t="s">
        <v>316</v>
      </c>
      <c r="H73" t="s">
        <v>317</v>
      </c>
      <c r="I73" t="str">
        <f>INDEX('TKYT Kon Tum'!$C$2:$C$148,MATCH(J73,'TKYT Kon Tum'!$A$2:$A$148,0),1)</f>
        <v>Xã Ngok Tem</v>
      </c>
      <c r="J73" t="s">
        <v>314</v>
      </c>
    </row>
    <row r="74" spans="1:10" x14ac:dyDescent="0.2">
      <c r="A74" s="1" t="s">
        <v>10</v>
      </c>
      <c r="B74" t="s">
        <v>11</v>
      </c>
      <c r="C74" s="1" t="s">
        <v>72</v>
      </c>
      <c r="D74" t="s">
        <v>73</v>
      </c>
      <c r="E74" s="1" t="s">
        <v>318</v>
      </c>
      <c r="F74" t="s">
        <v>319</v>
      </c>
      <c r="G74" s="1" t="s">
        <v>320</v>
      </c>
      <c r="H74" t="s">
        <v>321</v>
      </c>
      <c r="I74" t="str">
        <f>INDEX('TKYT Kon Tum'!$C$2:$C$148,MATCH(J74,'TKYT Kon Tum'!$A$2:$A$148,0),1)</f>
        <v>Xã Ngọk Tụ</v>
      </c>
      <c r="J74" t="s">
        <v>318</v>
      </c>
    </row>
    <row r="75" spans="1:10" x14ac:dyDescent="0.2">
      <c r="A75" s="1" t="s">
        <v>10</v>
      </c>
      <c r="B75" t="s">
        <v>11</v>
      </c>
      <c r="C75" s="1" t="s">
        <v>60</v>
      </c>
      <c r="D75" t="s">
        <v>61</v>
      </c>
      <c r="E75" s="1" t="s">
        <v>322</v>
      </c>
      <c r="F75" t="s">
        <v>323</v>
      </c>
      <c r="G75" s="1" t="s">
        <v>324</v>
      </c>
      <c r="H75" t="s">
        <v>325</v>
      </c>
      <c r="I75" t="str">
        <f>INDEX('TKYT Kon Tum'!$C$2:$C$148,MATCH(J75,'TKYT Kon Tum'!$A$2:$A$148,0),1)</f>
        <v>Xã Ngok Wang</v>
      </c>
      <c r="J75" t="s">
        <v>322</v>
      </c>
    </row>
    <row r="76" spans="1:10" x14ac:dyDescent="0.2">
      <c r="A76" s="1" t="s">
        <v>10</v>
      </c>
      <c r="B76" t="s">
        <v>11</v>
      </c>
      <c r="C76" s="1" t="s">
        <v>118</v>
      </c>
      <c r="D76" t="s">
        <v>119</v>
      </c>
      <c r="E76" s="1" t="s">
        <v>326</v>
      </c>
      <c r="F76" t="s">
        <v>327</v>
      </c>
      <c r="G76" s="1" t="s">
        <v>328</v>
      </c>
      <c r="H76" t="s">
        <v>329</v>
      </c>
      <c r="I76" t="str">
        <f>INDEX('TKYT Kon Tum'!$C$2:$C$148,MATCH(J76,'TKYT Kon Tum'!$A$2:$A$148,0),1)</f>
        <v>Xã Ngọc Yêu</v>
      </c>
      <c r="J76" t="s">
        <v>326</v>
      </c>
    </row>
    <row r="77" spans="1:10" x14ac:dyDescent="0.2">
      <c r="A77" s="1" t="s">
        <v>10</v>
      </c>
      <c r="B77" t="s">
        <v>11</v>
      </c>
      <c r="C77" s="1" t="s">
        <v>148</v>
      </c>
      <c r="D77" t="s">
        <v>149</v>
      </c>
      <c r="E77" s="1" t="s">
        <v>330</v>
      </c>
      <c r="F77" t="s">
        <v>331</v>
      </c>
      <c r="G77" s="1" t="s">
        <v>332</v>
      </c>
      <c r="H77" t="s">
        <v>333</v>
      </c>
      <c r="I77" t="str">
        <f>INDEX('TKYT Kon Tum'!$C$2:$C$148,MATCH(J77,'TKYT Kon Tum'!$A$2:$A$148,0),1)</f>
        <v>Xã Pờ Ê</v>
      </c>
      <c r="J77" t="s">
        <v>330</v>
      </c>
    </row>
    <row r="78" spans="1:10" x14ac:dyDescent="0.2">
      <c r="A78" s="1" t="s">
        <v>10</v>
      </c>
      <c r="B78" t="s">
        <v>11</v>
      </c>
      <c r="C78" s="1" t="s">
        <v>72</v>
      </c>
      <c r="D78" t="s">
        <v>73</v>
      </c>
      <c r="E78" s="1" t="s">
        <v>334</v>
      </c>
      <c r="F78" t="s">
        <v>335</v>
      </c>
      <c r="G78" s="1" t="s">
        <v>336</v>
      </c>
      <c r="H78" t="s">
        <v>337</v>
      </c>
      <c r="I78" t="str">
        <f>INDEX('TKYT Kon Tum'!$C$2:$C$148,MATCH(J78,'TKYT Kon Tum'!$A$2:$A$148,0),1)</f>
        <v>Xã Pô Kô</v>
      </c>
      <c r="J78" t="s">
        <v>334</v>
      </c>
    </row>
    <row r="79" spans="1:10" x14ac:dyDescent="0.2">
      <c r="A79" s="1" t="s">
        <v>10</v>
      </c>
      <c r="B79" t="s">
        <v>11</v>
      </c>
      <c r="C79" s="1" t="s">
        <v>78</v>
      </c>
      <c r="D79" t="s">
        <v>79</v>
      </c>
      <c r="E79" s="1" t="s">
        <v>338</v>
      </c>
      <c r="F79" t="s">
        <v>339</v>
      </c>
      <c r="G79" s="1" t="s">
        <v>340</v>
      </c>
      <c r="H79" t="s">
        <v>341</v>
      </c>
      <c r="I79" t="e">
        <f>INDEX('TKYT Kon Tum'!$C$2:$C$148,MATCH(J79,'TKYT Kon Tum'!$A$2:$A$148,0),1)</f>
        <v>#N/A</v>
      </c>
    </row>
    <row r="80" spans="1:10" x14ac:dyDescent="0.2">
      <c r="A80" s="1" t="s">
        <v>10</v>
      </c>
      <c r="B80" t="s">
        <v>11</v>
      </c>
      <c r="C80" s="1" t="s">
        <v>84</v>
      </c>
      <c r="D80" t="s">
        <v>85</v>
      </c>
      <c r="E80" s="1" t="s">
        <v>342</v>
      </c>
      <c r="F80" t="s">
        <v>343</v>
      </c>
      <c r="G80" s="1" t="s">
        <v>344</v>
      </c>
      <c r="H80" t="s">
        <v>345</v>
      </c>
      <c r="I80" t="str">
        <f>INDEX('TKYT Kon Tum'!$C$2:$C$148,MATCH(J80,'TKYT Kon Tum'!$A$2:$A$148,0),1)</f>
        <v>Xã Rơ Kơi</v>
      </c>
      <c r="J80" t="s">
        <v>342</v>
      </c>
    </row>
    <row r="81" spans="1:10" x14ac:dyDescent="0.2">
      <c r="A81" s="1" t="s">
        <v>10</v>
      </c>
      <c r="B81" t="s">
        <v>11</v>
      </c>
      <c r="C81" s="1" t="s">
        <v>84</v>
      </c>
      <c r="D81" t="s">
        <v>85</v>
      </c>
      <c r="E81" s="1" t="s">
        <v>346</v>
      </c>
      <c r="F81" t="s">
        <v>347</v>
      </c>
      <c r="G81" s="1" t="s">
        <v>348</v>
      </c>
      <c r="H81" t="s">
        <v>349</v>
      </c>
      <c r="I81" t="str">
        <f>INDEX('TKYT Kon Tum'!$C$2:$C$148,MATCH(J81,'TKYT Kon Tum'!$A$2:$A$148,0),1)</f>
        <v>Xã Sa Bình</v>
      </c>
      <c r="J81" t="s">
        <v>346</v>
      </c>
    </row>
    <row r="82" spans="1:10" x14ac:dyDescent="0.2">
      <c r="A82" s="1" t="s">
        <v>10</v>
      </c>
      <c r="B82" t="s">
        <v>11</v>
      </c>
      <c r="C82" s="1" t="s">
        <v>78</v>
      </c>
      <c r="D82" t="s">
        <v>79</v>
      </c>
      <c r="E82" s="1" t="s">
        <v>350</v>
      </c>
      <c r="F82" t="s">
        <v>351</v>
      </c>
      <c r="G82" s="1" t="s">
        <v>352</v>
      </c>
      <c r="H82" t="s">
        <v>353</v>
      </c>
      <c r="I82" t="str">
        <f>INDEX('TKYT Kon Tum'!$C$2:$C$148,MATCH(J82,'TKYT Kon Tum'!$A$2:$A$148,0),1)</f>
        <v>Xã Sa Loong</v>
      </c>
      <c r="J82" t="s">
        <v>350</v>
      </c>
    </row>
    <row r="83" spans="1:10" x14ac:dyDescent="0.2">
      <c r="A83" s="1" t="s">
        <v>10</v>
      </c>
      <c r="B83" t="s">
        <v>11</v>
      </c>
      <c r="C83" s="1" t="s">
        <v>84</v>
      </c>
      <c r="D83" t="s">
        <v>85</v>
      </c>
      <c r="E83" s="1" t="s">
        <v>354</v>
      </c>
      <c r="F83" t="s">
        <v>355</v>
      </c>
      <c r="G83" s="1" t="s">
        <v>356</v>
      </c>
      <c r="H83" t="s">
        <v>357</v>
      </c>
      <c r="I83" t="str">
        <f>INDEX('TKYT Kon Tum'!$C$2:$C$148,MATCH(J83,'TKYT Kon Tum'!$A$2:$A$148,0),1)</f>
        <v>Xã Sa Nghĩa</v>
      </c>
      <c r="J83" t="s">
        <v>354</v>
      </c>
    </row>
    <row r="84" spans="1:10" x14ac:dyDescent="0.2">
      <c r="A84" s="1" t="s">
        <v>10</v>
      </c>
      <c r="B84" t="s">
        <v>11</v>
      </c>
      <c r="C84" s="1" t="s">
        <v>84</v>
      </c>
      <c r="D84" t="s">
        <v>85</v>
      </c>
      <c r="E84" s="1" t="s">
        <v>358</v>
      </c>
      <c r="F84" t="s">
        <v>359</v>
      </c>
      <c r="G84" s="1" t="s">
        <v>360</v>
      </c>
      <c r="H84" t="s">
        <v>361</v>
      </c>
      <c r="I84" t="str">
        <f>INDEX('TKYT Kon Tum'!$C$2:$C$148,MATCH(J84,'TKYT Kon Tum'!$A$2:$A$148,0),1)</f>
        <v>Xã Sa Nhơn</v>
      </c>
      <c r="J84" t="s">
        <v>358</v>
      </c>
    </row>
    <row r="85" spans="1:10" x14ac:dyDescent="0.2">
      <c r="A85" s="1" t="s">
        <v>10</v>
      </c>
      <c r="B85" t="s">
        <v>11</v>
      </c>
      <c r="C85" s="1" t="s">
        <v>84</v>
      </c>
      <c r="D85" t="s">
        <v>85</v>
      </c>
      <c r="E85" s="1" t="s">
        <v>362</v>
      </c>
      <c r="F85" t="s">
        <v>363</v>
      </c>
      <c r="G85" s="1" t="s">
        <v>364</v>
      </c>
      <c r="H85" t="s">
        <v>365</v>
      </c>
      <c r="I85" t="str">
        <f>INDEX('TKYT Kon Tum'!$C$2:$C$148,MATCH(J85,'TKYT Kon Tum'!$A$2:$A$148,0),1)</f>
        <v>Xã Sa Sơn</v>
      </c>
      <c r="J85" t="s">
        <v>362</v>
      </c>
    </row>
    <row r="86" spans="1:10" x14ac:dyDescent="0.2">
      <c r="A86" s="1" t="s">
        <v>10</v>
      </c>
      <c r="B86" t="s">
        <v>11</v>
      </c>
      <c r="C86" s="1" t="s">
        <v>72</v>
      </c>
      <c r="D86" t="s">
        <v>73</v>
      </c>
      <c r="E86" s="1" t="s">
        <v>366</v>
      </c>
      <c r="F86" t="s">
        <v>367</v>
      </c>
      <c r="G86" s="1" t="s">
        <v>368</v>
      </c>
      <c r="H86" t="s">
        <v>369</v>
      </c>
      <c r="I86" t="str">
        <f>INDEX('TKYT Kon Tum'!$C$2:$C$148,MATCH(J86,'TKYT Kon Tum'!$A$2:$A$148,0),1)</f>
        <v>Xã Tân Cảnh</v>
      </c>
      <c r="J86" t="s">
        <v>366</v>
      </c>
    </row>
    <row r="87" spans="1:10" x14ac:dyDescent="0.2">
      <c r="A87" s="1" t="s">
        <v>10</v>
      </c>
      <c r="B87" t="s">
        <v>11</v>
      </c>
      <c r="C87" s="1" t="s">
        <v>66</v>
      </c>
      <c r="D87" t="s">
        <v>67</v>
      </c>
      <c r="E87" s="1" t="s">
        <v>370</v>
      </c>
      <c r="F87" t="s">
        <v>371</v>
      </c>
      <c r="G87" s="1" t="s">
        <v>372</v>
      </c>
      <c r="H87" t="s">
        <v>373</v>
      </c>
      <c r="I87" t="str">
        <f>INDEX('TKYT Kon Tum'!$C$2:$C$148,MATCH(J87,'TKYT Kon Tum'!$A$2:$A$148,0),1)</f>
        <v>Xã Tân Lập</v>
      </c>
      <c r="J87" t="s">
        <v>370</v>
      </c>
    </row>
    <row r="88" spans="1:10" x14ac:dyDescent="0.2">
      <c r="A88" s="1" t="s">
        <v>10</v>
      </c>
      <c r="B88" t="s">
        <v>11</v>
      </c>
      <c r="C88" s="1" t="s">
        <v>118</v>
      </c>
      <c r="D88" t="s">
        <v>119</v>
      </c>
      <c r="E88" s="1" t="s">
        <v>374</v>
      </c>
      <c r="F88" t="s">
        <v>375</v>
      </c>
      <c r="G88" s="1" t="s">
        <v>376</v>
      </c>
      <c r="H88" t="s">
        <v>377</v>
      </c>
      <c r="I88" t="str">
        <f>INDEX('TKYT Kon Tum'!$C$2:$C$148,MATCH(J88,'TKYT Kon Tum'!$A$2:$A$148,0),1)</f>
        <v>Xã Tê Xăng</v>
      </c>
      <c r="J88" t="s">
        <v>374</v>
      </c>
    </row>
    <row r="89" spans="1:10" x14ac:dyDescent="0.2">
      <c r="A89" s="1" t="s">
        <v>10</v>
      </c>
      <c r="B89" t="s">
        <v>11</v>
      </c>
      <c r="C89" s="1" t="s">
        <v>72</v>
      </c>
      <c r="D89" t="s">
        <v>73</v>
      </c>
      <c r="E89" s="1" t="s">
        <v>378</v>
      </c>
      <c r="F89" t="s">
        <v>379</v>
      </c>
      <c r="G89" s="1" t="s">
        <v>380</v>
      </c>
      <c r="H89" t="s">
        <v>381</v>
      </c>
      <c r="I89" t="str">
        <f>INDEX('TKYT Kon Tum'!$C$2:$C$148,MATCH(J89,'TKYT Kon Tum'!$A$2:$A$148,0),1)</f>
        <v>Xã Văn Lem</v>
      </c>
      <c r="J89" t="s">
        <v>378</v>
      </c>
    </row>
    <row r="90" spans="1:10" x14ac:dyDescent="0.2">
      <c r="A90" s="1" t="s">
        <v>10</v>
      </c>
      <c r="B90" t="s">
        <v>11</v>
      </c>
      <c r="C90" s="1" t="s">
        <v>118</v>
      </c>
      <c r="D90" t="s">
        <v>119</v>
      </c>
      <c r="E90" s="1" t="s">
        <v>382</v>
      </c>
      <c r="F90" t="s">
        <v>383</v>
      </c>
      <c r="G90" s="1" t="s">
        <v>384</v>
      </c>
      <c r="H90" t="s">
        <v>385</v>
      </c>
      <c r="I90" t="str">
        <f>INDEX('TKYT Kon Tum'!$C$2:$C$148,MATCH(J90,'TKYT Kon Tum'!$A$2:$A$148,0),1)</f>
        <v>Xã Văn Xuôi</v>
      </c>
      <c r="J90" t="s">
        <v>382</v>
      </c>
    </row>
    <row r="91" spans="1:10" x14ac:dyDescent="0.2">
      <c r="A91" s="1" t="s">
        <v>10</v>
      </c>
      <c r="B91" t="s">
        <v>11</v>
      </c>
      <c r="C91" s="1" t="s">
        <v>12</v>
      </c>
      <c r="D91" t="s">
        <v>13</v>
      </c>
      <c r="E91" s="1" t="s">
        <v>386</v>
      </c>
      <c r="F91" t="s">
        <v>387</v>
      </c>
      <c r="G91" s="1" t="s">
        <v>388</v>
      </c>
      <c r="H91" t="s">
        <v>389</v>
      </c>
      <c r="I91" t="str">
        <f>INDEX('TKYT Kon Tum'!$C$2:$C$148,MATCH(J91,'TKYT Kon Tum'!$A$2:$A$148,0),1)</f>
        <v>Xã Vinh Quang</v>
      </c>
      <c r="J91" t="s">
        <v>386</v>
      </c>
    </row>
    <row r="92" spans="1:10" x14ac:dyDescent="0.2">
      <c r="A92" s="1" t="s">
        <v>10</v>
      </c>
      <c r="B92" t="s">
        <v>11</v>
      </c>
      <c r="C92" s="1" t="s">
        <v>54</v>
      </c>
      <c r="D92" t="s">
        <v>55</v>
      </c>
      <c r="E92" s="1" t="s">
        <v>390</v>
      </c>
      <c r="F92" t="s">
        <v>391</v>
      </c>
      <c r="G92" s="1" t="s">
        <v>392</v>
      </c>
      <c r="H92" t="s">
        <v>393</v>
      </c>
      <c r="I92" t="str">
        <f>INDEX('TKYT Kon Tum'!$C$2:$C$148,MATCH(J92,'TKYT Kon Tum'!$A$2:$A$148,0),1)</f>
        <v>Xã Xốp</v>
      </c>
      <c r="J92" t="s">
        <v>390</v>
      </c>
    </row>
    <row r="93" spans="1:10" x14ac:dyDescent="0.2">
      <c r="A93" s="1" t="s">
        <v>10</v>
      </c>
      <c r="B93" t="s">
        <v>11</v>
      </c>
      <c r="C93" s="1" t="s">
        <v>84</v>
      </c>
      <c r="D93" t="s">
        <v>85</v>
      </c>
      <c r="E93" s="1" t="s">
        <v>394</v>
      </c>
      <c r="F93" t="s">
        <v>395</v>
      </c>
      <c r="G93" s="1" t="s">
        <v>396</v>
      </c>
      <c r="H93" t="s">
        <v>397</v>
      </c>
      <c r="I93" t="str">
        <f>INDEX('TKYT Kon Tum'!$C$2:$C$148,MATCH(J93,'TKYT Kon Tum'!$A$2:$A$148,0),1)</f>
        <v>Xã Ya ly</v>
      </c>
      <c r="J93" t="s">
        <v>394</v>
      </c>
    </row>
    <row r="94" spans="1:10" x14ac:dyDescent="0.2">
      <c r="A94" s="1" t="s">
        <v>10</v>
      </c>
      <c r="B94" t="s">
        <v>11</v>
      </c>
      <c r="C94" s="1" t="s">
        <v>84</v>
      </c>
      <c r="D94" t="s">
        <v>85</v>
      </c>
      <c r="E94" s="1" t="s">
        <v>398</v>
      </c>
      <c r="F94" t="s">
        <v>399</v>
      </c>
      <c r="G94" s="1" t="s">
        <v>400</v>
      </c>
      <c r="H94" t="s">
        <v>401</v>
      </c>
      <c r="I94" t="str">
        <f>INDEX('TKYT Kon Tum'!$C$2:$C$148,MATCH(J94,'TKYT Kon Tum'!$A$2:$A$148,0),1)</f>
        <v>Xã Ya Tăng</v>
      </c>
      <c r="J94" t="s">
        <v>398</v>
      </c>
    </row>
    <row r="95" spans="1:10" x14ac:dyDescent="0.2">
      <c r="A95" s="1" t="s">
        <v>10</v>
      </c>
      <c r="B95" t="s">
        <v>11</v>
      </c>
      <c r="C95" s="1" t="s">
        <v>84</v>
      </c>
      <c r="D95" t="s">
        <v>85</v>
      </c>
      <c r="E95" s="1" t="s">
        <v>402</v>
      </c>
      <c r="F95" t="s">
        <v>403</v>
      </c>
      <c r="G95" s="1" t="s">
        <v>404</v>
      </c>
      <c r="H95" t="s">
        <v>405</v>
      </c>
      <c r="I95" t="str">
        <f>INDEX('TKYT Kon Tum'!$C$2:$C$148,MATCH(J95,'TKYT Kon Tum'!$A$2:$A$148,0),1)</f>
        <v>Xã Ya Xiêr</v>
      </c>
      <c r="J95" t="s">
        <v>402</v>
      </c>
    </row>
  </sheetData>
  <autoFilter ref="A1:J95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TKYT Kon Tum</vt:lpstr>
      <vt:lpstr>CSYT Kom Tum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Anh Tran Hoang</cp:lastModifiedBy>
  <cp:revision>2</cp:revision>
  <dcterms:created xsi:type="dcterms:W3CDTF">2024-04-18T10:33:33Z</dcterms:created>
  <dcterms:modified xsi:type="dcterms:W3CDTF">2024-04-19T04:11:57Z</dcterms:modified>
  <dc:language>en-US</dc:language>
</cp:coreProperties>
</file>