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hth\OneDrive\Desktop\dhis2\dhis2\NhanLuc\MapCSYT 7 tỉnh\"/>
    </mc:Choice>
  </mc:AlternateContent>
  <bookViews>
    <workbookView xWindow="0" yWindow="0" windowWidth="16380" windowHeight="8190" tabRatio="500"/>
  </bookViews>
  <sheets>
    <sheet name="TKYT Lai Châu" sheetId="2" r:id="rId1"/>
    <sheet name="BHYT Lai Châu" sheetId="1" r:id="rId2"/>
  </sheets>
  <definedNames>
    <definedName name="_xlnm._FilterDatabase" localSheetId="1" hidden="1">'BHYT Lai Châu'!$A$1:$I$108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2" i="2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2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<sst xmlns="http://schemas.openxmlformats.org/spreadsheetml/2006/main" count="1786" uniqueCount="807">
  <si>
    <t>Mã tỉnh</t>
  </si>
  <si>
    <t>Tên tỉnh</t>
  </si>
  <si>
    <t>Mã Huyện</t>
  </si>
  <si>
    <t>Tên Huyện</t>
  </si>
  <si>
    <t>Mã Xã</t>
  </si>
  <si>
    <t>Tên Xã</t>
  </si>
  <si>
    <t>Mã cơ sở</t>
  </si>
  <si>
    <t>Tên cơ sở</t>
  </si>
  <si>
    <t>Tên TKYT</t>
  </si>
  <si>
    <t>Code TKYT</t>
  </si>
  <si>
    <t>12</t>
  </si>
  <si>
    <t>Lai Châu</t>
  </si>
  <si>
    <t>111</t>
  </si>
  <si>
    <t>H. Tân Uyên, Lai Châu</t>
  </si>
  <si>
    <t>03610</t>
  </si>
  <si>
    <t>Xã Nậm Cần, H. Tân Uyên, Lai Châu</t>
  </si>
  <si>
    <t>12126</t>
  </si>
  <si>
    <t>Phòng khám đa khoa khu vực Nậm Cần</t>
  </si>
  <si>
    <t>Xã Phúc Khoa, H. Tân Uyên, Lai Châu</t>
  </si>
  <si>
    <t>12125</t>
  </si>
  <si>
    <t>Phòng khám đa khoa khu vực Phúc Khoa</t>
  </si>
  <si>
    <t>03616</t>
  </si>
  <si>
    <t>Xã Pắc Ta, H. Tân Uyên, Lai Châu</t>
  </si>
  <si>
    <t>12124</t>
  </si>
  <si>
    <t>Phòng khám đa khoa khu vực Pắc Ta</t>
  </si>
  <si>
    <t>107</t>
  </si>
  <si>
    <t>H. Mường Tè, Lai Châu</t>
  </si>
  <si>
    <t>03433</t>
  </si>
  <si>
    <t>Thị trấn Mường Tè, H. Mường Tè, Lai Châu</t>
  </si>
  <si>
    <t>12015</t>
  </si>
  <si>
    <t>Trung tâm y tế Huyện Mường Tè</t>
  </si>
  <si>
    <t>107.TTYTHMT</t>
  </si>
  <si>
    <t>109</t>
  </si>
  <si>
    <t>H. Phong Thổ, Lai Châu</t>
  </si>
  <si>
    <t>03549</t>
  </si>
  <si>
    <t>Thị trấn Phong Thổ, H. Phong Thổ, Lai Châu</t>
  </si>
  <si>
    <t>12013</t>
  </si>
  <si>
    <t>Trung tâm y tế huyện Phong Thổ</t>
  </si>
  <si>
    <t>109.TTYTHPT</t>
  </si>
  <si>
    <t>108</t>
  </si>
  <si>
    <t>H. Sìn Hồ, Lai Châu</t>
  </si>
  <si>
    <t>03478</t>
  </si>
  <si>
    <t>Thị trấn Sìn Hồ, H. Sìn Hồ, Lai Châu</t>
  </si>
  <si>
    <t>12014</t>
  </si>
  <si>
    <t>Trung tâm y tế huyện Sìn Hồ</t>
  </si>
  <si>
    <t>108.TTYTHSH</t>
  </si>
  <si>
    <t>106</t>
  </si>
  <si>
    <t>H. Tam Đường, Lai Châu</t>
  </si>
  <si>
    <t>03388</t>
  </si>
  <si>
    <t>TX Lai Châu, H. Tam Đường, Lai Châu</t>
  </si>
  <si>
    <t>12001</t>
  </si>
  <si>
    <t>Trung tâm y tế Huyện Tam Đường</t>
  </si>
  <si>
    <t>106.TTYTHTD</t>
  </si>
  <si>
    <t>110</t>
  </si>
  <si>
    <t>H. Than Uyên, Lai Châu</t>
  </si>
  <si>
    <t>03595</t>
  </si>
  <si>
    <t>Thị trấn Than Uyên, H. Than Uyên, Lai Châu</t>
  </si>
  <si>
    <t>12016</t>
  </si>
  <si>
    <t>Trung tâm y tế huyện Than Uyên</t>
  </si>
  <si>
    <t>110.TTYTHTU</t>
  </si>
  <si>
    <t>03598</t>
  </si>
  <si>
    <t>Thị trấn Tân Uyên, H. Tân Uyên, Lai Châu</t>
  </si>
  <si>
    <t>12012</t>
  </si>
  <si>
    <t>Trung tâm y tế huyện Tân Uyên</t>
  </si>
  <si>
    <t>111.TTYTHTU</t>
  </si>
  <si>
    <t>105</t>
  </si>
  <si>
    <t>Thành phố Lai châu, Lai Châu</t>
  </si>
  <si>
    <t>03387</t>
  </si>
  <si>
    <t>Phường Tân Phong, TP. Lai châu, Lai Châu</t>
  </si>
  <si>
    <t>12106</t>
  </si>
  <si>
    <t>TYT phường Tân Phong</t>
  </si>
  <si>
    <t>12028</t>
  </si>
  <si>
    <t>TYT Thị trấn Mường Tè</t>
  </si>
  <si>
    <t>112</t>
  </si>
  <si>
    <t>H. Nậm Nhùn, Lai Châu</t>
  </si>
  <si>
    <t>03434</t>
  </si>
  <si>
    <t>Thị trấn Nậm Nhùn, H. Nậm Nhùn, Lai Châu</t>
  </si>
  <si>
    <t>12132</t>
  </si>
  <si>
    <t>TYT thị trấn Nậm Nhùn</t>
  </si>
  <si>
    <t>12034</t>
  </si>
  <si>
    <t>TYT Thị trấn Phong Thổ</t>
  </si>
  <si>
    <t>12033</t>
  </si>
  <si>
    <t>TYT Thị trấn Sìn Hồ</t>
  </si>
  <si>
    <t>03390</t>
  </si>
  <si>
    <t>Thị trấn Tam đường, H. Tam Đường, Lai Châu</t>
  </si>
  <si>
    <t>12035</t>
  </si>
  <si>
    <t>TYT Thị trấn Tam đường</t>
  </si>
  <si>
    <t>12109</t>
  </si>
  <si>
    <t>TYT Thị trấn Than Uyên</t>
  </si>
  <si>
    <t>12085</t>
  </si>
  <si>
    <t>TYT Thị trấn Tân Uyên</t>
  </si>
  <si>
    <t>03466</t>
  </si>
  <si>
    <t>Xã Bum Nưa, H. Mường Tè, Lai Châu</t>
  </si>
  <si>
    <t>12070</t>
  </si>
  <si>
    <t>TYT xã Bum Nưa</t>
  </si>
  <si>
    <t>03454</t>
  </si>
  <si>
    <t>Xã Bum Tở, H. Mường Tè, Lai Châu</t>
  </si>
  <si>
    <t>12072</t>
  </si>
  <si>
    <t>TYT xã Bum Tở</t>
  </si>
  <si>
    <t>03412</t>
  </si>
  <si>
    <t>Xã Bình Lư, H. Tam Đường, Lai Châu</t>
  </si>
  <si>
    <t>12002</t>
  </si>
  <si>
    <t>TYT xã Bình Lư</t>
  </si>
  <si>
    <t>03424</t>
  </si>
  <si>
    <t>Xã Bản Bo, H. Tam Đường, Lai Châu</t>
  </si>
  <si>
    <t>12032</t>
  </si>
  <si>
    <t>TYT xã Bản Bo</t>
  </si>
  <si>
    <t>03418</t>
  </si>
  <si>
    <t>Xã Bản Giang, H. Tam Đường, Lai Châu</t>
  </si>
  <si>
    <t>12037</t>
  </si>
  <si>
    <t>TYT xã Bản Giang</t>
  </si>
  <si>
    <t>03421</t>
  </si>
  <si>
    <t>Xã Bản Hon, H. Tam Đường, Lai Châu</t>
  </si>
  <si>
    <t>12039</t>
  </si>
  <si>
    <t>TYT xã Bản Hon</t>
  </si>
  <si>
    <t>03577</t>
  </si>
  <si>
    <t>Xã Bản Lang, H. Phong Thổ, Lai Châu</t>
  </si>
  <si>
    <t>12022</t>
  </si>
  <si>
    <t>TYT xã Bản Lang</t>
  </si>
  <si>
    <t>03487</t>
  </si>
  <si>
    <t>Xã Chăn Nưa, H. Sìn Hồ, Lai Châu</t>
  </si>
  <si>
    <t>12100</t>
  </si>
  <si>
    <t>TYT xã Chăn Nưa</t>
  </si>
  <si>
    <t>03538</t>
  </si>
  <si>
    <t>Xã Căn Co, H. Sìn Hồ, Lai Châu</t>
  </si>
  <si>
    <t>12054</t>
  </si>
  <si>
    <t>TYT xã Căn Co</t>
  </si>
  <si>
    <t>03571</t>
  </si>
  <si>
    <t>Xã Dào San, H. Phong Thổ, Lai Châu</t>
  </si>
  <si>
    <t>12071</t>
  </si>
  <si>
    <t>TYT xã Dào San</t>
  </si>
  <si>
    <t>Xã Giang Ma, H. Tam Đường, Lai Châu</t>
  </si>
  <si>
    <t>12098</t>
  </si>
  <si>
    <t>TYT xã Giang Ma</t>
  </si>
  <si>
    <t>03405</t>
  </si>
  <si>
    <t>03580</t>
  </si>
  <si>
    <t>Xã Hoang Thèn, H. Phong Thổ, Lai Châu</t>
  </si>
  <si>
    <t>12024</t>
  </si>
  <si>
    <t>TYT xã Hoang Thèn</t>
  </si>
  <si>
    <t>03460</t>
  </si>
  <si>
    <t>Xã Hua Bun, H. Nậm Nhùn, Lai Châu</t>
  </si>
  <si>
    <t>12079</t>
  </si>
  <si>
    <t>TYT xã Hua Bum</t>
  </si>
  <si>
    <t>Xã Hua Nà, H. Than Uyên, Lai Châu</t>
  </si>
  <si>
    <t>12044</t>
  </si>
  <si>
    <t>TYT xã Hua Nà</t>
  </si>
  <si>
    <t>03632</t>
  </si>
  <si>
    <t>Xã Huổi Luông, H. Phong Thổ, Lai Châu</t>
  </si>
  <si>
    <t>12060</t>
  </si>
  <si>
    <t>TYT xã Huổi Luông</t>
  </si>
  <si>
    <t>03490</t>
  </si>
  <si>
    <t>03607</t>
  </si>
  <si>
    <t>Xã Hố Mít, H. Tân Uyên, Lai Châu</t>
  </si>
  <si>
    <t>12086</t>
  </si>
  <si>
    <t>TYT xã Hố Mít</t>
  </si>
  <si>
    <t>03406</t>
  </si>
  <si>
    <t>Xã Hồ Thầu, H. Tam Đường, Lai Châu</t>
  </si>
  <si>
    <t>12041</t>
  </si>
  <si>
    <t>TYT xã Hồ Thầu</t>
  </si>
  <si>
    <t>03499</t>
  </si>
  <si>
    <t>Xã Hồng Thu, H. Sìn Hồ, Lai Châu</t>
  </si>
  <si>
    <t>12053</t>
  </si>
  <si>
    <t>TYT xã Hồng Thu</t>
  </si>
  <si>
    <t>03439</t>
  </si>
  <si>
    <t>Xã Ka Lăng, H. Mường Tè, Lai Châu</t>
  </si>
  <si>
    <t>12075</t>
  </si>
  <si>
    <t>TYT xã Ka Lăng</t>
  </si>
  <si>
    <t>03469</t>
  </si>
  <si>
    <t>Xã Kan Hồ, H. Mường Tè, Lai Châu</t>
  </si>
  <si>
    <t>12078</t>
  </si>
  <si>
    <t>TYT xã Kan Hồ</t>
  </si>
  <si>
    <t>03643</t>
  </si>
  <si>
    <t>Xã Khoen On, H. Than Uyên, Lai Châu</t>
  </si>
  <si>
    <t>12090</t>
  </si>
  <si>
    <t>TYT xã Khoen On</t>
  </si>
  <si>
    <t>03430</t>
  </si>
  <si>
    <t>Xã Khun Há, H. Tam Đường, Lai Châu</t>
  </si>
  <si>
    <t>12042</t>
  </si>
  <si>
    <t>TYT xã Khun Há</t>
  </si>
  <si>
    <t>03583</t>
  </si>
  <si>
    <t>Xã Khổng Lào, H. Phong Thổ, Lai Châu</t>
  </si>
  <si>
    <t>12027</t>
  </si>
  <si>
    <t>TYT xã Khổng Lào</t>
  </si>
  <si>
    <t>03529</t>
  </si>
  <si>
    <t>Xã Làng Mô, H. Sìn Hồ, Lai Châu</t>
  </si>
  <si>
    <t>12052</t>
  </si>
  <si>
    <t>TYT xã Làng Mô</t>
  </si>
  <si>
    <t>03481</t>
  </si>
  <si>
    <t>Xã Lê Lợi, H. Nậm Nhùn, Lai Châu</t>
  </si>
  <si>
    <t>12068</t>
  </si>
  <si>
    <t>TYT xã Lê Lợi</t>
  </si>
  <si>
    <t>03556</t>
  </si>
  <si>
    <t>Xã Ma Li Chải, H. Phong Thổ, Lai Châu</t>
  </si>
  <si>
    <t>12031</t>
  </si>
  <si>
    <t>TYT xã Ma Li Chải</t>
  </si>
  <si>
    <t>03574</t>
  </si>
  <si>
    <t>Xã Ma Ly Pho, H. Phong Thổ, Lai Châu</t>
  </si>
  <si>
    <t>12025</t>
  </si>
  <si>
    <t>TYT xã Ma Ly Pho</t>
  </si>
  <si>
    <t>03508</t>
  </si>
  <si>
    <t>Xã Ma Quai, H. Sìn Hồ, Lai Châu</t>
  </si>
  <si>
    <t>12047</t>
  </si>
  <si>
    <t>TYT xã Ma Quai</t>
  </si>
  <si>
    <t>03451</t>
  </si>
  <si>
    <t>Xã Mù Cả, H. Mường Tè, Lai Châu</t>
  </si>
  <si>
    <t>12074</t>
  </si>
  <si>
    <t>TYT xã Mù Cả</t>
  </si>
  <si>
    <t>03568</t>
  </si>
  <si>
    <t>Xã Mù Sang, H. Phong Thổ, Lai Châu</t>
  </si>
  <si>
    <t>12017</t>
  </si>
  <si>
    <t>TYT xã Mù Sang</t>
  </si>
  <si>
    <t>03631</t>
  </si>
  <si>
    <t>Xã Nà Cang, H. Than Uyên, Lai Châu</t>
  </si>
  <si>
    <t>12088</t>
  </si>
  <si>
    <t>TYT xã Mường Cang</t>
  </si>
  <si>
    <t>03601</t>
  </si>
  <si>
    <t>Xã Mường Khoa, H. Tân Uyên, Lai Châu</t>
  </si>
  <si>
    <t>12084</t>
  </si>
  <si>
    <t>TYT xã Mường Khoa</t>
  </si>
  <si>
    <t>03637</t>
  </si>
  <si>
    <t>Xã Mường Kim, H. Than Uyên, Lai Châu</t>
  </si>
  <si>
    <t>12011</t>
  </si>
  <si>
    <t>TYT xã Mường Kim</t>
  </si>
  <si>
    <t>03625</t>
  </si>
  <si>
    <t>Xã Mường Mít, H. Than Uyên, Lai Châu</t>
  </si>
  <si>
    <t>12092</t>
  </si>
  <si>
    <t>TYT xã Mường Mít</t>
  </si>
  <si>
    <t>03472</t>
  </si>
  <si>
    <t>Xã Mường Mô, H. Nậm Nhùn, Lai Châu</t>
  </si>
  <si>
    <t>12007</t>
  </si>
  <si>
    <t>TYT xã Mường Mô</t>
  </si>
  <si>
    <t>03589</t>
  </si>
  <si>
    <t>Xã Mường So, H. Phong Thổ, Lai Châu</t>
  </si>
  <si>
    <t>12018</t>
  </si>
  <si>
    <t>TYT xã Mường So</t>
  </si>
  <si>
    <t>03619</t>
  </si>
  <si>
    <t>Xã Mường Than, H. Than Uyên, Lai Châu</t>
  </si>
  <si>
    <t>12087</t>
  </si>
  <si>
    <t>TYT xã Mường Than</t>
  </si>
  <si>
    <t>03445</t>
  </si>
  <si>
    <t>Xã Mường Tè, H. Mường Tè, Lai Châu</t>
  </si>
  <si>
    <t>12073</t>
  </si>
  <si>
    <t>TYT xã Mường Tè</t>
  </si>
  <si>
    <t>03553</t>
  </si>
  <si>
    <t>Xã Mồ Sì San, H. Phong Thổ, Lai Châu</t>
  </si>
  <si>
    <t>12030</t>
  </si>
  <si>
    <t>TYT xã Mồ Sì San</t>
  </si>
  <si>
    <t>03532</t>
  </si>
  <si>
    <t>Xã Noong Hẻo, H. Sìn Hồ, Lai Châu</t>
  </si>
  <si>
    <t>12050</t>
  </si>
  <si>
    <t>TYT xã Noong Hẻo</t>
  </si>
  <si>
    <t>03427</t>
  </si>
  <si>
    <t>Xã Nà Tăm, H. Tam Đường, Lai Châu</t>
  </si>
  <si>
    <t>12046</t>
  </si>
  <si>
    <t>TYT xã Nà Tăm</t>
  </si>
  <si>
    <t>03415</t>
  </si>
  <si>
    <t>Xã Nùng Nàng, H. Tam Đường, Lai Châu</t>
  </si>
  <si>
    <t>12045</t>
  </si>
  <si>
    <t>TYT xã Nùng Nàng</t>
  </si>
  <si>
    <t>03502</t>
  </si>
  <si>
    <t>Xã Nậm Ban, H. Nậm Nhùn, Lai Châu</t>
  </si>
  <si>
    <t>12064</t>
  </si>
  <si>
    <t>TYT xã Nậm Ban</t>
  </si>
  <si>
    <t>03526</t>
  </si>
  <si>
    <t>Xã Nậm Cha, H. Sìn Hồ, Lai Châu</t>
  </si>
  <si>
    <t>12058</t>
  </si>
  <si>
    <t>TYT xã Nậm Cha</t>
  </si>
  <si>
    <t>03473</t>
  </si>
  <si>
    <t>Xã Nậm Chà, H. Nậm Nhùn, Lai Châu</t>
  </si>
  <si>
    <t>12137</t>
  </si>
  <si>
    <t>TYT xã Nậm Chà</t>
  </si>
  <si>
    <t>03544</t>
  </si>
  <si>
    <t>Xã Nậm Cuổi, H. Sìn Hồ, Lai Châu</t>
  </si>
  <si>
    <t>12055</t>
  </si>
  <si>
    <t>TYT xã Nậm Cuổi</t>
  </si>
  <si>
    <t>12009</t>
  </si>
  <si>
    <t>TYT xã Nậm Cần</t>
  </si>
  <si>
    <t>03475</t>
  </si>
  <si>
    <t>Xã Nậm Hàng, H. Nậm Nhùn, Lai Châu</t>
  </si>
  <si>
    <t>12083</t>
  </si>
  <si>
    <t>TYT xã Nậm Hàng</t>
  </si>
  <si>
    <t>03547</t>
  </si>
  <si>
    <t>Xã Nậm Hăn, H. Sìn Hồ, Lai Châu</t>
  </si>
  <si>
    <t>12057</t>
  </si>
  <si>
    <t>TYT xã Nậm Hăn</t>
  </si>
  <si>
    <t>03457</t>
  </si>
  <si>
    <t>Xã Nậm Khao, H. Mường Tè, Lai Châu</t>
  </si>
  <si>
    <t>12077</t>
  </si>
  <si>
    <t>TYT xã Nậm Khao</t>
  </si>
  <si>
    <t>03476</t>
  </si>
  <si>
    <t>Xã Nậm Manh, H. Nậm Nhùn, Lai Châu</t>
  </si>
  <si>
    <t>12062</t>
  </si>
  <si>
    <t>TYT xã Nậm Manh</t>
  </si>
  <si>
    <t>03474</t>
  </si>
  <si>
    <t>03535</t>
  </si>
  <si>
    <t>Xã Nậm Mạ, H. Sìn Hồ, Lai Châu</t>
  </si>
  <si>
    <t>12066</t>
  </si>
  <si>
    <t>TYT xã Nậm Mạ</t>
  </si>
  <si>
    <t>03488</t>
  </si>
  <si>
    <t>Xã Nậm Pì, H. Nậm Nhùn, Lai Châu</t>
  </si>
  <si>
    <t>12138</t>
  </si>
  <si>
    <t>TYT xã Nậm Pì</t>
  </si>
  <si>
    <t>03613</t>
  </si>
  <si>
    <t>Xã Nậm Sỏ, H. Tân Uyên, Lai Châu</t>
  </si>
  <si>
    <t>12094</t>
  </si>
  <si>
    <t>TYT xã Nậm Sỏ</t>
  </si>
  <si>
    <t>03517</t>
  </si>
  <si>
    <t>Xã Nậm Tăm, H. Sìn Hồ, Lai Châu</t>
  </si>
  <si>
    <t>12056</t>
  </si>
  <si>
    <t>TYT xã Nậm Tăm</t>
  </si>
  <si>
    <t>03586</t>
  </si>
  <si>
    <t>Xã Nậm Xe, H. Phong Thổ, Lai Châu</t>
  </si>
  <si>
    <t>12019</t>
  </si>
  <si>
    <t>TYT xã Nậm Xe</t>
  </si>
  <si>
    <t>03493</t>
  </si>
  <si>
    <t>Xã Pa Tần, H. Sìn Hồ, Lai Châu</t>
  </si>
  <si>
    <t>12099</t>
  </si>
  <si>
    <t>TYT xã Pa Tần</t>
  </si>
  <si>
    <t>03559</t>
  </si>
  <si>
    <t>Xã Pa Vây Sử, H. Phong Thổ, Lai Châu</t>
  </si>
  <si>
    <t>12021</t>
  </si>
  <si>
    <t>TYT xã Pa Vây Sử</t>
  </si>
  <si>
    <t>03448</t>
  </si>
  <si>
    <t>Xã Pa Vệ Sử, H. Mường Tè, Lai Châu</t>
  </si>
  <si>
    <t>12082</t>
  </si>
  <si>
    <t>TYT xã Pa Vệ Sử</t>
  </si>
  <si>
    <t>03442</t>
  </si>
  <si>
    <t>Xã Pa ủ, H. Mường Tè, Lai Châu</t>
  </si>
  <si>
    <t>12081</t>
  </si>
  <si>
    <t>TYT xã Pa ủ</t>
  </si>
  <si>
    <t>03628</t>
  </si>
  <si>
    <t>Xã Pha Mu, H. Than Uyên, Lai Châu</t>
  </si>
  <si>
    <t>12010</t>
  </si>
  <si>
    <t>TYT xã Pha Mu</t>
  </si>
  <si>
    <t>03496</t>
  </si>
  <si>
    <t>Xã Phìn Hồ, H. Sìn Hồ, Lai Châu</t>
  </si>
  <si>
    <t>12063</t>
  </si>
  <si>
    <t>TYT xã Phìn Hồ</t>
  </si>
  <si>
    <t>12114</t>
  </si>
  <si>
    <t>TYT xã Phúc Khoa</t>
  </si>
  <si>
    <t>03602</t>
  </si>
  <si>
    <t>Xã Phúc Than, H. Than Uyên, Lai Châu</t>
  </si>
  <si>
    <t>12115</t>
  </si>
  <si>
    <t>TYT xã Phúc Than</t>
  </si>
  <si>
    <t>03618</t>
  </si>
  <si>
    <t>03505</t>
  </si>
  <si>
    <t>Xã Phăng Sô Lin, H. Sìn Hồ, Lai Châu</t>
  </si>
  <si>
    <t>12049</t>
  </si>
  <si>
    <t>TYT xã Phăng Sô Lin</t>
  </si>
  <si>
    <t>03523</t>
  </si>
  <si>
    <t>Xã Pu Sam Cáp, H. Sìn Hồ, Lai Châu</t>
  </si>
  <si>
    <t>12059</t>
  </si>
  <si>
    <t>TYT xã Pu Sam Cáp</t>
  </si>
  <si>
    <t>03484</t>
  </si>
  <si>
    <t>Xã Pú Đao, H. Nậm Nhùn, Lai Châu</t>
  </si>
  <si>
    <t>12069</t>
  </si>
  <si>
    <t>TYT xã Pú Đao</t>
  </si>
  <si>
    <t>12008</t>
  </si>
  <si>
    <t>TYT xã Pắc Ta</t>
  </si>
  <si>
    <t>03592</t>
  </si>
  <si>
    <t>Xã Sin Suối Hồ, H. Phong Thổ, Lai Châu</t>
  </si>
  <si>
    <t>12020</t>
  </si>
  <si>
    <t>TYT xã Sin Suối Hồ</t>
  </si>
  <si>
    <t>03514</t>
  </si>
  <si>
    <t>Xã Sà Dề Phìn, H. Sìn Hồ, Lai Châu</t>
  </si>
  <si>
    <t>12067</t>
  </si>
  <si>
    <t>TYT xã Sà Dề Phìn</t>
  </si>
  <si>
    <t>03550</t>
  </si>
  <si>
    <t>Xã Sì Lờ Lầu, H. Phong Thổ, Lai Châu</t>
  </si>
  <si>
    <t>12029</t>
  </si>
  <si>
    <t>TYT xã Sì Lờ Lầu</t>
  </si>
  <si>
    <t>03397</t>
  </si>
  <si>
    <t>Xã Sùng Phài, H. Tam Đường, Lai Châu</t>
  </si>
  <si>
    <t>12040</t>
  </si>
  <si>
    <t>TYT xã Sùng Phài</t>
  </si>
  <si>
    <t>03403</t>
  </si>
  <si>
    <t>Xã Sơn Bình, H. Tam Đường, Lai Châu</t>
  </si>
  <si>
    <t>12048</t>
  </si>
  <si>
    <t>TYT xã Sơn Bình</t>
  </si>
  <si>
    <t>03413</t>
  </si>
  <si>
    <t>03640</t>
  </si>
  <si>
    <t>Xã Tà Gia, H. Than Uyên, Lai Châu</t>
  </si>
  <si>
    <t>12089</t>
  </si>
  <si>
    <t>TYT xã Ta Gia</t>
  </si>
  <si>
    <t>03436</t>
  </si>
  <si>
    <t>Xã Thu Lũm, H. Mường Tè, Lai Châu</t>
  </si>
  <si>
    <t>12076</t>
  </si>
  <si>
    <t>TYT xã Thu Lũm</t>
  </si>
  <si>
    <t>03604</t>
  </si>
  <si>
    <t>Xã Thân Thuộc, H. Tân Uyên, Lai Châu</t>
  </si>
  <si>
    <t>12097</t>
  </si>
  <si>
    <t>TYT xã Thân Thuộc</t>
  </si>
  <si>
    <t>03394</t>
  </si>
  <si>
    <t>Xã Thèn Xin, H. Tam Đường, Lai Châu</t>
  </si>
  <si>
    <t>12043</t>
  </si>
  <si>
    <t>TYT xã Thèn Sin</t>
  </si>
  <si>
    <t>03503</t>
  </si>
  <si>
    <t>Xã Trung Chải, H. Nậm Nhùn, Lai Châu</t>
  </si>
  <si>
    <t>12136</t>
  </si>
  <si>
    <t>TYT xã Trung Chải</t>
  </si>
  <si>
    <t>Xã Trung Đồng, H. Tân Uyên, Lai Châu</t>
  </si>
  <si>
    <t>12117</t>
  </si>
  <si>
    <t>TYT xã Trung Đồng</t>
  </si>
  <si>
    <t>03605</t>
  </si>
  <si>
    <t>03634</t>
  </si>
  <si>
    <t>Xã Tà Hừa, H. Than Uyên, Lai Châu</t>
  </si>
  <si>
    <t>12091</t>
  </si>
  <si>
    <t>TYT xã Tà Hừa</t>
  </si>
  <si>
    <t>Xã Tà Mung, H. Than Uyên, Lai Châu</t>
  </si>
  <si>
    <t>12116</t>
  </si>
  <si>
    <t>TYT xã Tà Mung</t>
  </si>
  <si>
    <t>03638</t>
  </si>
  <si>
    <t>03622</t>
  </si>
  <si>
    <t>Xã Tà Mít, H. Tân Uyên, Lai Châu</t>
  </si>
  <si>
    <t>12093</t>
  </si>
  <si>
    <t>TYT xã Tà Mít</t>
  </si>
  <si>
    <t>03463</t>
  </si>
  <si>
    <t>Xã Tà Tổng, H. Mường Tè, Lai Châu</t>
  </si>
  <si>
    <t>12080</t>
  </si>
  <si>
    <t>TYT xã Tà Tổng</t>
  </si>
  <si>
    <t>03477</t>
  </si>
  <si>
    <t>Xã Vàng San, H. Mường Tè, Lai Châu</t>
  </si>
  <si>
    <t>12133</t>
  </si>
  <si>
    <t>TYT xã Tá Bạ</t>
  </si>
  <si>
    <t>03440</t>
  </si>
  <si>
    <t>03565</t>
  </si>
  <si>
    <t>Xã Tung Qua Lìn, H. Phong Thổ, Lai Châu</t>
  </si>
  <si>
    <t>12026</t>
  </si>
  <si>
    <t>TYT xã Tông Qua Lìn</t>
  </si>
  <si>
    <t>03400</t>
  </si>
  <si>
    <t>Xã Tả Lèng, H. Tam Đường, Lai Châu</t>
  </si>
  <si>
    <t>12005</t>
  </si>
  <si>
    <t>TYT xã Tả Lèng</t>
  </si>
  <si>
    <t>03520</t>
  </si>
  <si>
    <t>Xã Tả Ngảo, H. Sìn Hồ, Lai Châu</t>
  </si>
  <si>
    <t>12065</t>
  </si>
  <si>
    <t>TYT xã Tả Ngảo</t>
  </si>
  <si>
    <t>03511</t>
  </si>
  <si>
    <t>Xã Tả Phìn, H. Sìn Hồ, Lai Châu</t>
  </si>
  <si>
    <t>12051</t>
  </si>
  <si>
    <t>TYT xã Tả Phìn</t>
  </si>
  <si>
    <t>03541</t>
  </si>
  <si>
    <t>Xã Tủa Sín Chải, H. Sìn Hồ, Lai Châu</t>
  </si>
  <si>
    <t>12061</t>
  </si>
  <si>
    <t>TYT xã Tủa Sín Chải</t>
  </si>
  <si>
    <t>03562</t>
  </si>
  <si>
    <t>Xã Vàng Ma Chải, H. Phong Thổ, Lai Châu</t>
  </si>
  <si>
    <t>12023</t>
  </si>
  <si>
    <t>TYT xã Vàng Ma Chải</t>
  </si>
  <si>
    <t>Code</t>
  </si>
  <si>
    <t>Code BHYT</t>
  </si>
  <si>
    <t>Name</t>
  </si>
  <si>
    <t>ID</t>
  </si>
  <si>
    <t>Ancestors</t>
  </si>
  <si>
    <t>User1</t>
  </si>
  <si>
    <t>User2</t>
  </si>
  <si>
    <t>User3</t>
  </si>
  <si>
    <t>User4</t>
  </si>
  <si>
    <t>User5</t>
  </si>
  <si>
    <t>12.BVPLC</t>
  </si>
  <si>
    <t>Bệnh viện Phổi Lai Châu</t>
  </si>
  <si>
    <t>v7qoma0IDEk</t>
  </si>
  <si>
    <t>Việt Nam, Lai Châu</t>
  </si>
  <si>
    <t>12bvlp</t>
  </si>
  <si>
    <t>12.BVYHCT</t>
  </si>
  <si>
    <t>Bệnh viện Y học cổ truyền</t>
  </si>
  <si>
    <t>Agl4qD1mdy8</t>
  </si>
  <si>
    <t>12yhct</t>
  </si>
  <si>
    <t>12.BVDKT</t>
  </si>
  <si>
    <t>Bệnh viện Đa khoa tỉnh</t>
  </si>
  <si>
    <t>H9vxu483SyG</t>
  </si>
  <si>
    <t>12bvdk</t>
  </si>
  <si>
    <t>12.CCATVSTP</t>
  </si>
  <si>
    <t>Chi cục An toàn vệ sinh thực phẩm</t>
  </si>
  <si>
    <t>RVNeJQsdLXs</t>
  </si>
  <si>
    <t>12attp</t>
  </si>
  <si>
    <t>12.CCDS-KHHGD</t>
  </si>
  <si>
    <t>Chi cục Dân số - Kế hoạch hóa gia đình</t>
  </si>
  <si>
    <t>rBo4FyPVYJk</t>
  </si>
  <si>
    <t>12ds</t>
  </si>
  <si>
    <t>Huyện Mường Tè</t>
  </si>
  <si>
    <t>ezv9LFunMal</t>
  </si>
  <si>
    <t>107ttyt</t>
  </si>
  <si>
    <t>Huyện Nậm Nhùn</t>
  </si>
  <si>
    <t>bmPQIaip6S5</t>
  </si>
  <si>
    <t>112ttyt</t>
  </si>
  <si>
    <t>Huyện Phong Thổ</t>
  </si>
  <si>
    <t>kQDbCygepe2</t>
  </si>
  <si>
    <t>109ttyt</t>
  </si>
  <si>
    <t>Huyện Sìn Hồ</t>
  </si>
  <si>
    <t>bLHr6oiqVzJ</t>
  </si>
  <si>
    <t>108ttyt</t>
  </si>
  <si>
    <t>Huyện Tam Đường</t>
  </si>
  <si>
    <t>v2U678l7LoL</t>
  </si>
  <si>
    <t>106ttyt</t>
  </si>
  <si>
    <t>Huyện Than Uyên</t>
  </si>
  <si>
    <t>fEn4ZAfSC6v</t>
  </si>
  <si>
    <t>110ttyt</t>
  </si>
  <si>
    <t>Huyện Tân Uyên</t>
  </si>
  <si>
    <t>QYDwnW2316p</t>
  </si>
  <si>
    <t>111ttyt</t>
  </si>
  <si>
    <t>f16CpwI7Z8b</t>
  </si>
  <si>
    <t>Việt Nam</t>
  </si>
  <si>
    <t>12ksbt</t>
  </si>
  <si>
    <t>12syt</t>
  </si>
  <si>
    <t>107.PHMT</t>
  </si>
  <si>
    <t>PYT Huyện Mường Tè</t>
  </si>
  <si>
    <t>kmlOF2XHzWx</t>
  </si>
  <si>
    <t>Việt Nam, Lai Châu, Huyện Mường Tè</t>
  </si>
  <si>
    <t>112.PHNN</t>
  </si>
  <si>
    <t>PYT Huyện Nậm Nhùn</t>
  </si>
  <si>
    <t>VIpfyTpaBvt</t>
  </si>
  <si>
    <t>Việt Nam, Lai Châu, Huyện Nậm Nhùn</t>
  </si>
  <si>
    <t>109.PHPT</t>
  </si>
  <si>
    <t>PYT Huyện Phong Thổ</t>
  </si>
  <si>
    <t>CAzHmDtWWRw</t>
  </si>
  <si>
    <t>Việt Nam, Lai Châu, Huyện Phong Thổ</t>
  </si>
  <si>
    <t>108.PHSH</t>
  </si>
  <si>
    <t>PYT Huyện Sìn Hồ</t>
  </si>
  <si>
    <t>k3Q7DZ6CBmX</t>
  </si>
  <si>
    <t>Việt Nam, Lai Châu, Huyện Sìn Hồ</t>
  </si>
  <si>
    <t>106.PHTD</t>
  </si>
  <si>
    <t>PYT Huyện Tam Đường</t>
  </si>
  <si>
    <t>oklQfEetPyi</t>
  </si>
  <si>
    <t>Việt Nam, Lai Châu, Huyện Tam Đường</t>
  </si>
  <si>
    <t>110.PHTU</t>
  </si>
  <si>
    <t>PYT Huyện Than Uyên</t>
  </si>
  <si>
    <t>RCAfhQzFZrk</t>
  </si>
  <si>
    <t>Việt Nam, Lai Châu, Huyện Than Uyên</t>
  </si>
  <si>
    <t>111.PHTU</t>
  </si>
  <si>
    <t>PYT Huyện Tân Uyên</t>
  </si>
  <si>
    <t>qXyUWjuy90r</t>
  </si>
  <si>
    <t>Việt Nam, Lai Châu, Huyện Tân Uyên</t>
  </si>
  <si>
    <t>105.PTPLC</t>
  </si>
  <si>
    <t>PYT Thành phố Lai Châu</t>
  </si>
  <si>
    <t>IVJUCMtGDMX</t>
  </si>
  <si>
    <t>Việt Nam, Lai Châu, Thành phố Lai Châu</t>
  </si>
  <si>
    <t>109.PKDDS</t>
  </si>
  <si>
    <t>Phòng khám ĐKKV Dào San</t>
  </si>
  <si>
    <t>rUmUxwym8BI</t>
  </si>
  <si>
    <t>107.PKDKL</t>
  </si>
  <si>
    <t>Phòng khám ĐKKV Ka Lăng</t>
  </si>
  <si>
    <t>S5itCWmmHih</t>
  </si>
  <si>
    <t>109.PKDMS</t>
  </si>
  <si>
    <t>Phòng khám ĐKKV Mường So</t>
  </si>
  <si>
    <t>ZYXLsFOazqP</t>
  </si>
  <si>
    <t>107.PKDMT</t>
  </si>
  <si>
    <t>Phòng khám ĐKKV Mường Tè</t>
  </si>
  <si>
    <t>s3J0Ro58VNu</t>
  </si>
  <si>
    <t>12dndtnt</t>
  </si>
  <si>
    <t>03386</t>
  </si>
  <si>
    <t>Phường Quyết Thắng</t>
  </si>
  <si>
    <t>ZDsLW9hwURT</t>
  </si>
  <si>
    <t>Phường Quyết Tiến</t>
  </si>
  <si>
    <t>GoligOUePex</t>
  </si>
  <si>
    <t>Phường Tân Phong</t>
  </si>
  <si>
    <t>XevoQ9cF8Tt</t>
  </si>
  <si>
    <t>03389</t>
  </si>
  <si>
    <t>Phường Đoàn Kết</t>
  </si>
  <si>
    <t>ZheN8fXbeOT</t>
  </si>
  <si>
    <t>03408</t>
  </si>
  <si>
    <t>Phường Đông Phong</t>
  </si>
  <si>
    <t>vj8dPF6a9Dp</t>
  </si>
  <si>
    <t>12.SYTTLC</t>
  </si>
  <si>
    <t>Sở Y tế tỉnh Lai Châu</t>
  </si>
  <si>
    <t>taEDFBABEPc</t>
  </si>
  <si>
    <t>Thành phố Lai Châu</t>
  </si>
  <si>
    <t>fKPpmliKfnk</t>
  </si>
  <si>
    <t>105ttyt</t>
  </si>
  <si>
    <t>Thị trấn Mường Tè</t>
  </si>
  <si>
    <t>zEcFtnlU5RH</t>
  </si>
  <si>
    <t>Thị trấn Nậm Nhùn</t>
  </si>
  <si>
    <t>Dl6rYliIiEy</t>
  </si>
  <si>
    <t>Thị trấn Phong Thổ</t>
  </si>
  <si>
    <t>x1vsJOlII1f</t>
  </si>
  <si>
    <t>Thị trấn Sìn Hồ</t>
  </si>
  <si>
    <t>nK7UmEfIe4s</t>
  </si>
  <si>
    <t>Thị trấn Tam Đường</t>
  </si>
  <si>
    <t>ldzrYEus3fQ</t>
  </si>
  <si>
    <t>Thị trấn Than Uyên</t>
  </si>
  <si>
    <t>SnPqmEIqajK</t>
  </si>
  <si>
    <t>Thị trấn Tân Uyên</t>
  </si>
  <si>
    <t>yphQ0ChM9kZ</t>
  </si>
  <si>
    <t>12.TTGDPY</t>
  </si>
  <si>
    <t>Trung tâm Giám định Pháp y</t>
  </si>
  <si>
    <t>o3ZrswkF3Ic</t>
  </si>
  <si>
    <t>12ttpy</t>
  </si>
  <si>
    <t>12.TTKN</t>
  </si>
  <si>
    <t>Trung tâm Kiểm nghiệm Thuốc, Mỹ phẩm, Thực phẩm</t>
  </si>
  <si>
    <t>gnVM9ekZeN0</t>
  </si>
  <si>
    <t>12.TTKSBT</t>
  </si>
  <si>
    <t>Trung tâm Kiểm soát bệnh tật</t>
  </si>
  <si>
    <t>z93LzA0oFwH</t>
  </si>
  <si>
    <t>Trung tâm Y tế huyện Mường Tè</t>
  </si>
  <si>
    <t>AANuEglFRsH</t>
  </si>
  <si>
    <t>Trung tâm Y tế huyện Phong Thổ</t>
  </si>
  <si>
    <t>L0BzViBNwLZ</t>
  </si>
  <si>
    <t>Trung tâm Y tế huyện Sìn Hồ</t>
  </si>
  <si>
    <t>YrMlxCcTaUa</t>
  </si>
  <si>
    <t>Trung tâm Y tế huyện Tam Đường</t>
  </si>
  <si>
    <t>ny1DtZpUrlN</t>
  </si>
  <si>
    <t>Trung tâm Y tế huyện Than Uyên</t>
  </si>
  <si>
    <t>MiL1IRmQE7M</t>
  </si>
  <si>
    <t>Trung tâm Y tế huyện Tân Uyên</t>
  </si>
  <si>
    <t>sVcvjWsCggd</t>
  </si>
  <si>
    <t>105.TTYTTPLC</t>
  </si>
  <si>
    <t>Trung tâm Y tế thành phố Lai Châu</t>
  </si>
  <si>
    <t>pxuhT7p7rk1</t>
  </si>
  <si>
    <t>112.TTYTHNN</t>
  </si>
  <si>
    <t>Trung tâm y tế huyện Nậm Nhùn</t>
  </si>
  <si>
    <t>Ygf4RFwZUkM</t>
  </si>
  <si>
    <t>12.TTCYT</t>
  </si>
  <si>
    <t>Trường Trung cấp Y tế</t>
  </si>
  <si>
    <t>HOD7G4pucA9</t>
  </si>
  <si>
    <t>Xã Bum Nưa</t>
  </si>
  <si>
    <t>XpeLtsmV3IP</t>
  </si>
  <si>
    <t>Xã Bum Tở</t>
  </si>
  <si>
    <t>QURUAAtvC3J</t>
  </si>
  <si>
    <t>Xã Bình Lư</t>
  </si>
  <si>
    <t>K5Rn5Ra7pvC</t>
  </si>
  <si>
    <t>Xã Bản Bo</t>
  </si>
  <si>
    <t>zw9GQ8lGzuo</t>
  </si>
  <si>
    <t>Xã Bản Giang</t>
  </si>
  <si>
    <t>YijEj0XY75j</t>
  </si>
  <si>
    <t>Xã Bản Hon</t>
  </si>
  <si>
    <t>GpMyBNhb0nR</t>
  </si>
  <si>
    <t>Xã Bản Lang</t>
  </si>
  <si>
    <t>u5D78WyMgzJ</t>
  </si>
  <si>
    <t>Xã Chăn Nưa</t>
  </si>
  <si>
    <t>LcxhvPuHM0C</t>
  </si>
  <si>
    <t>Xã Căn Co</t>
  </si>
  <si>
    <t>YRVlX9h6JTh</t>
  </si>
  <si>
    <t>Xã Dào San</t>
  </si>
  <si>
    <t>ESnPe5Wb8kJ</t>
  </si>
  <si>
    <t>Xã Giang Ma</t>
  </si>
  <si>
    <t>xvPhLWmjUjO</t>
  </si>
  <si>
    <t>Xã Hoang Thèn</t>
  </si>
  <si>
    <t>WPC9l2adUfa</t>
  </si>
  <si>
    <t>Xã Hua Bun</t>
  </si>
  <si>
    <t>M0fRKMc87kv</t>
  </si>
  <si>
    <t>Xã Hua Nà</t>
  </si>
  <si>
    <t>MhdHY4zPviG</t>
  </si>
  <si>
    <t>Xã Huổi Luông</t>
  </si>
  <si>
    <t>P86URQtlaPh</t>
  </si>
  <si>
    <t>Xã Hố Mít</t>
  </si>
  <si>
    <t>t2MfCvd3Jwu</t>
  </si>
  <si>
    <t>Xã Hồ Thầu</t>
  </si>
  <si>
    <t>R5E586dk79i</t>
  </si>
  <si>
    <t>Xã Hồng Thu</t>
  </si>
  <si>
    <t>OeuDQAqLKxU</t>
  </si>
  <si>
    <t>Xã Ka Lăng</t>
  </si>
  <si>
    <t>IX2jis8Brpy</t>
  </si>
  <si>
    <t>Xã Kan Hồ</t>
  </si>
  <si>
    <t>IcgNS4AYPLL</t>
  </si>
  <si>
    <t>Xã Khoen On</t>
  </si>
  <si>
    <t>af3DegMSy2D</t>
  </si>
  <si>
    <t>Xã Khun Há</t>
  </si>
  <si>
    <t>FOipwjQpeh0</t>
  </si>
  <si>
    <t>Xã Khổng Lào</t>
  </si>
  <si>
    <t>Ll8buSSmyoL</t>
  </si>
  <si>
    <t>Xã Làng Mô</t>
  </si>
  <si>
    <t>oFIa7QmvuV3</t>
  </si>
  <si>
    <t>Xã Lê Lợi</t>
  </si>
  <si>
    <t>HyrKGxBvnjB</t>
  </si>
  <si>
    <t>03509</t>
  </si>
  <si>
    <t>Xã Lùng Thàng</t>
  </si>
  <si>
    <t>kHhuWR0VCJG</t>
  </si>
  <si>
    <t>03391</t>
  </si>
  <si>
    <t>Xã Lả Nhì Thàng</t>
  </si>
  <si>
    <t>YPNvjBDo95A</t>
  </si>
  <si>
    <t>Xã Ma Ly Pho</t>
  </si>
  <si>
    <t>Y5l1P7WKJL3</t>
  </si>
  <si>
    <t>Xã Ma Quai</t>
  </si>
  <si>
    <t>EaTZHvtyJBp</t>
  </si>
  <si>
    <t>Xã Mù Cả</t>
  </si>
  <si>
    <t>bJvffiqtI6x</t>
  </si>
  <si>
    <t>Xã Mù Sang</t>
  </si>
  <si>
    <t>o3yjqHlc7jy</t>
  </si>
  <si>
    <t>Xã Mường Cang</t>
  </si>
  <si>
    <t>N8WzMwgBTWD</t>
  </si>
  <si>
    <t>Xã Mường Khoa</t>
  </si>
  <si>
    <t>rsqIjsIajyc</t>
  </si>
  <si>
    <t>Xã Mường Kim</t>
  </si>
  <si>
    <t>FsykQSlKJ7u</t>
  </si>
  <si>
    <t>Xã Mường Mít</t>
  </si>
  <si>
    <t>qZ6JdhaOBMV</t>
  </si>
  <si>
    <t>Xã Mường Mô</t>
  </si>
  <si>
    <t>VXTOGzDonbl</t>
  </si>
  <si>
    <t>Xã Mường So</t>
  </si>
  <si>
    <t>bL7FezEwner</t>
  </si>
  <si>
    <t>Xã Mường Than</t>
  </si>
  <si>
    <t>zZJSetctH9V</t>
  </si>
  <si>
    <t>Xã Mường Tè</t>
  </si>
  <si>
    <t>sFwhq2K8rC0</t>
  </si>
  <si>
    <t>Xã Mồ Sì San</t>
  </si>
  <si>
    <t>gUdVw7M5m9L</t>
  </si>
  <si>
    <t>Xã Noong Hẻo</t>
  </si>
  <si>
    <t>I9J5UtvpNE7</t>
  </si>
  <si>
    <t>Xã Nà Tăm</t>
  </si>
  <si>
    <t>irxiXepYJdd</t>
  </si>
  <si>
    <t>Xã Nùng Nàng</t>
  </si>
  <si>
    <t>Ma1LYpgjXNK</t>
  </si>
  <si>
    <t>Xã Nậm Ban</t>
  </si>
  <si>
    <t>E4g1ik2twGg</t>
  </si>
  <si>
    <t>Xã Nậm Cha</t>
  </si>
  <si>
    <t>b1keiXv432B</t>
  </si>
  <si>
    <t>Xã Nậm Chà</t>
  </si>
  <si>
    <t>TtIxSeDNNOW</t>
  </si>
  <si>
    <t>Xã Nậm Cuổi</t>
  </si>
  <si>
    <t>eBDaxmXp8lI</t>
  </si>
  <si>
    <t>Xã Nậm Cần</t>
  </si>
  <si>
    <t>LKMVdCN1ewk</t>
  </si>
  <si>
    <t>Xã Nậm Hàng</t>
  </si>
  <si>
    <t>i9IxI2BqIvB</t>
  </si>
  <si>
    <t>Xã Nậm Hăn</t>
  </si>
  <si>
    <t>oqumwpflLO5</t>
  </si>
  <si>
    <t>Xã Nậm Khao</t>
  </si>
  <si>
    <t>CAbt70JHSKd</t>
  </si>
  <si>
    <t>Xã Nậm Manh</t>
  </si>
  <si>
    <t>IOheARJeAW4</t>
  </si>
  <si>
    <t>Xã Nậm Mạ</t>
  </si>
  <si>
    <t>oznBglGCVG0</t>
  </si>
  <si>
    <t>Xã Nậm Pì</t>
  </si>
  <si>
    <t>nKExoyK9tZ7</t>
  </si>
  <si>
    <t>Xã Nậm Sỏ</t>
  </si>
  <si>
    <t>J8q7XTqNlJc</t>
  </si>
  <si>
    <t>Xã Nậm Tăm</t>
  </si>
  <si>
    <t>akWEAFH7Bi5</t>
  </si>
  <si>
    <t>Xã Nậm Xe</t>
  </si>
  <si>
    <t>znBHTtqmVFJ</t>
  </si>
  <si>
    <t>03527</t>
  </si>
  <si>
    <t>Xã Pa Khoá</t>
  </si>
  <si>
    <t>IuQHx221rYN</t>
  </si>
  <si>
    <t>Xã Pa Tần</t>
  </si>
  <si>
    <t>jipHeV7YD73</t>
  </si>
  <si>
    <t>Xã Pa Vây Sử</t>
  </si>
  <si>
    <t>pKKOAqkULxr</t>
  </si>
  <si>
    <t>Xã Pa Vệ Sử</t>
  </si>
  <si>
    <t>Quh65ZXCjRE</t>
  </si>
  <si>
    <t>Xã Pa Ủ</t>
  </si>
  <si>
    <t>E8pyBrfeTWg</t>
  </si>
  <si>
    <t>Xã Pha Mu</t>
  </si>
  <si>
    <t>fpDBXGzBGae</t>
  </si>
  <si>
    <t>Xã Phìn Hồ</t>
  </si>
  <si>
    <t>UkvfonwQtM2</t>
  </si>
  <si>
    <t>Xã Phúc Khoa</t>
  </si>
  <si>
    <t>n2HB79OolrD</t>
  </si>
  <si>
    <t>Xã Phúc Than</t>
  </si>
  <si>
    <t>KWJlWyhZc6f</t>
  </si>
  <si>
    <t>Xã Phăng Sô Lin</t>
  </si>
  <si>
    <t>pcjfWjCPWFt</t>
  </si>
  <si>
    <t>Xã Pu Sam Cáp</t>
  </si>
  <si>
    <t>cu6zTcwsqUV</t>
  </si>
  <si>
    <t>Xã Pú Đao</t>
  </si>
  <si>
    <t>aSq9p33dQ8Q</t>
  </si>
  <si>
    <t>Xã Pắc Ta</t>
  </si>
  <si>
    <t>z3EclCkDPow</t>
  </si>
  <si>
    <t>03409</t>
  </si>
  <si>
    <t>Xã San Thàng</t>
  </si>
  <si>
    <t>EZYvehIMFJs</t>
  </si>
  <si>
    <t>Xã Sin Suối Hồ</t>
  </si>
  <si>
    <t>xBB1JKyREuq</t>
  </si>
  <si>
    <t>Xã Sà Dề Phìn</t>
  </si>
  <si>
    <t>Y8KnJAfXEeR</t>
  </si>
  <si>
    <t>Xã Sì Lở Lầu</t>
  </si>
  <si>
    <t>sr5kzkUDyh7</t>
  </si>
  <si>
    <t>Xã Sùng Phài</t>
  </si>
  <si>
    <t>Q1U2gWIT2yQ</t>
  </si>
  <si>
    <t>Xã Sơn Bình</t>
  </si>
  <si>
    <t>YkQ2T0WKt8t</t>
  </si>
  <si>
    <t>Xã Thu Lũm</t>
  </si>
  <si>
    <t>sO3kdeKrsOt</t>
  </si>
  <si>
    <t>Xã Thân Thuộc</t>
  </si>
  <si>
    <t>E0UoFtwK8Ty</t>
  </si>
  <si>
    <t>Xã Thèn Sin</t>
  </si>
  <si>
    <t>XAUfNO4WRRS</t>
  </si>
  <si>
    <t>Xã Trung Chải</t>
  </si>
  <si>
    <t>SplU6bIPLxt</t>
  </si>
  <si>
    <t>Xã Trung Đồng</t>
  </si>
  <si>
    <t>pwgmjYBLYNq</t>
  </si>
  <si>
    <t>Xã Tà Gia</t>
  </si>
  <si>
    <t>zyHEwBeHhZv</t>
  </si>
  <si>
    <t>Xã Tà Hừa</t>
  </si>
  <si>
    <t>yGE7VW6l9ZZ</t>
  </si>
  <si>
    <t>Xã Tà Mung</t>
  </si>
  <si>
    <t>esiNGmnUDFU</t>
  </si>
  <si>
    <t>Xã Tà Mít</t>
  </si>
  <si>
    <t>zslekBL8TRB</t>
  </si>
  <si>
    <t>Xã Tà Tổng</t>
  </si>
  <si>
    <t>AxOKIaoITgn</t>
  </si>
  <si>
    <t>Xã Tá Bạ</t>
  </si>
  <si>
    <t>AAbIV5GTabG</t>
  </si>
  <si>
    <t>Xã Tông Qua Lìn</t>
  </si>
  <si>
    <t>GNHRbQt4Vlo</t>
  </si>
  <si>
    <t>Xã Tả Lèng</t>
  </si>
  <si>
    <t>DUOg2O3cPZQ</t>
  </si>
  <si>
    <t>Xã Tả Ngảo</t>
  </si>
  <si>
    <t>CnYCJd4b71n</t>
  </si>
  <si>
    <t>Xã Tả Phìn</t>
  </si>
  <si>
    <t>OzFromIy1i9</t>
  </si>
  <si>
    <t>Xã Tủa Sín Chải</t>
  </si>
  <si>
    <t>SkZwrVbll5P</t>
  </si>
  <si>
    <t>Xã Vàng Ma Chải</t>
  </si>
  <si>
    <t>fWc05F4tM2U</t>
  </si>
  <si>
    <t>03467</t>
  </si>
  <si>
    <t>Xã Vàng San</t>
  </si>
  <si>
    <t>SjizCbqJou0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</si>
</sst>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"/>
  <sheetViews>
    <sheetView tabSelected="1" topLeftCell="A118" zoomScaleNormal="100" workbookViewId="0">
      <selection activeCell="L132" sqref="L132"/>
    </sheetView>
  </sheetViews>
  <sheetFormatPr defaultColWidth="8.5703125" defaultRowHeight="15" x14ac:dyDescent="0.25"/>
  <cols>
    <col min="1" max="2" width="15" customWidth="1"/>
    <col min="3" max="4" width="25" customWidth="1"/>
    <col min="5" max="5" width="40" customWidth="1"/>
    <col min="6" max="10" width="10" customWidth="1"/>
  </cols>
  <sheetData>
    <row r="1" spans="1:10" x14ac:dyDescent="0.25">
      <c r="A1" t="s">
        <v>449</v>
      </c>
      <c r="B1" t="s">
        <v>450</v>
      </c>
      <c r="C1" t="s">
        <v>451</v>
      </c>
      <c r="D1" t="s">
        <v>452</v>
      </c>
      <c r="E1" t="s">
        <v>453</v>
      </c>
      <c r="F1" t="s">
        <v>454</v>
      </c>
      <c r="G1" t="s">
        <v>455</v>
      </c>
      <c r="H1" t="s">
        <v>456</v>
      </c>
      <c r="I1" t="s">
        <v>457</v>
      </c>
      <c r="J1" t="s">
        <v>458</v>
      </c>
    </row>
    <row r="2" spans="1:10" x14ac:dyDescent="0.25">
      <c r="A2" t="s">
        <v>459</v>
      </c>
      <c r="C2" t="s">
        <v>460</v>
      </c>
      <c r="D2" t="s">
        <v>461</v>
      </c>
      <c r="E2" t="s">
        <v>462</v>
      </c>
      <c r="F2" t="s">
        <v>463</v>
      </c>
      <c r="H2" t="str">
        <f>D2</f>
        <v>v7qoma0IDEk</v>
      </c>
      <c r="I2" t="e">
        <f>INDEX('BHYT Lai Châu'!$H$2:$H$108,MATCH(A2,'BHYT Lai Châu'!$K$2:$K$108,0),1)</f>
        <v>#N/A</v>
      </c>
    </row>
    <row r="3" spans="1:10" x14ac:dyDescent="0.25">
      <c r="A3" t="s">
        <v>464</v>
      </c>
      <c r="C3" t="s">
        <v>465</v>
      </c>
      <c r="D3" t="s">
        <v>466</v>
      </c>
      <c r="E3" t="s">
        <v>462</v>
      </c>
      <c r="F3" t="s">
        <v>467</v>
      </c>
      <c r="H3" t="str">
        <f t="shared" ref="H3:H66" si="0">D3</f>
        <v>Agl4qD1mdy8</v>
      </c>
      <c r="I3" t="e">
        <f>INDEX('BHYT Lai Châu'!$H$2:$H$108,MATCH(A3,'BHYT Lai Châu'!$K$2:$K$108,0),1)</f>
        <v>#N/A</v>
      </c>
    </row>
    <row r="4" spans="1:10" x14ac:dyDescent="0.25">
      <c r="A4" t="s">
        <v>468</v>
      </c>
      <c r="C4" t="s">
        <v>469</v>
      </c>
      <c r="D4" t="s">
        <v>470</v>
      </c>
      <c r="E4" t="s">
        <v>462</v>
      </c>
      <c r="F4" t="s">
        <v>471</v>
      </c>
      <c r="H4" t="str">
        <f t="shared" si="0"/>
        <v>H9vxu483SyG</v>
      </c>
      <c r="I4" t="e">
        <f>INDEX('BHYT Lai Châu'!$H$2:$H$108,MATCH(A4,'BHYT Lai Châu'!$K$2:$K$108,0),1)</f>
        <v>#N/A</v>
      </c>
    </row>
    <row r="5" spans="1:10" x14ac:dyDescent="0.25">
      <c r="A5" t="s">
        <v>472</v>
      </c>
      <c r="C5" t="s">
        <v>473</v>
      </c>
      <c r="D5" t="s">
        <v>474</v>
      </c>
      <c r="E5" t="s">
        <v>462</v>
      </c>
      <c r="F5" t="s">
        <v>475</v>
      </c>
      <c r="H5" t="str">
        <f t="shared" si="0"/>
        <v>RVNeJQsdLXs</v>
      </c>
      <c r="I5" t="e">
        <f>INDEX('BHYT Lai Châu'!$H$2:$H$108,MATCH(A5,'BHYT Lai Châu'!$K$2:$K$108,0),1)</f>
        <v>#N/A</v>
      </c>
    </row>
    <row r="6" spans="1:10" x14ac:dyDescent="0.25">
      <c r="A6" t="s">
        <v>476</v>
      </c>
      <c r="C6" t="s">
        <v>477</v>
      </c>
      <c r="D6" t="s">
        <v>478</v>
      </c>
      <c r="E6" t="s">
        <v>462</v>
      </c>
      <c r="F6" t="s">
        <v>479</v>
      </c>
      <c r="H6" t="str">
        <f t="shared" si="0"/>
        <v>rBo4FyPVYJk</v>
      </c>
      <c r="I6" t="e">
        <f>INDEX('BHYT Lai Châu'!$H$2:$H$108,MATCH(A6,'BHYT Lai Châu'!$K$2:$K$108,0),1)</f>
        <v>#N/A</v>
      </c>
    </row>
    <row r="7" spans="1:10" x14ac:dyDescent="0.25">
      <c r="A7" t="s">
        <v>25</v>
      </c>
      <c r="C7" t="s">
        <v>480</v>
      </c>
      <c r="D7" t="s">
        <v>481</v>
      </c>
      <c r="E7" t="s">
        <v>462</v>
      </c>
      <c r="F7" t="s">
        <v>482</v>
      </c>
      <c r="H7" t="str">
        <f t="shared" si="0"/>
        <v>ezv9LFunMal</v>
      </c>
      <c r="I7" t="e">
        <f>INDEX('BHYT Lai Châu'!$H$2:$H$108,MATCH(A7,'BHYT Lai Châu'!$K$2:$K$108,0),1)</f>
        <v>#N/A</v>
      </c>
      <c r="J7" t="s">
        <v>25</v>
      </c>
    </row>
    <row r="8" spans="1:10" x14ac:dyDescent="0.25">
      <c r="A8" t="s">
        <v>73</v>
      </c>
      <c r="C8" t="s">
        <v>483</v>
      </c>
      <c r="D8" t="s">
        <v>484</v>
      </c>
      <c r="E8" t="s">
        <v>462</v>
      </c>
      <c r="F8" t="s">
        <v>485</v>
      </c>
      <c r="H8" t="str">
        <f t="shared" si="0"/>
        <v>bmPQIaip6S5</v>
      </c>
      <c r="I8" t="e">
        <f>INDEX('BHYT Lai Châu'!$H$2:$H$108,MATCH(A8,'BHYT Lai Châu'!$K$2:$K$108,0),1)</f>
        <v>#N/A</v>
      </c>
      <c r="J8" t="s">
        <v>73</v>
      </c>
    </row>
    <row r="9" spans="1:10" x14ac:dyDescent="0.25">
      <c r="A9" t="s">
        <v>32</v>
      </c>
      <c r="C9" t="s">
        <v>486</v>
      </c>
      <c r="D9" t="s">
        <v>487</v>
      </c>
      <c r="E9" t="s">
        <v>462</v>
      </c>
      <c r="F9" t="s">
        <v>488</v>
      </c>
      <c r="H9" t="str">
        <f t="shared" si="0"/>
        <v>kQDbCygepe2</v>
      </c>
      <c r="I9" t="e">
        <f>INDEX('BHYT Lai Châu'!$H$2:$H$108,MATCH(A9,'BHYT Lai Châu'!$K$2:$K$108,0),1)</f>
        <v>#N/A</v>
      </c>
      <c r="J9" t="s">
        <v>32</v>
      </c>
    </row>
    <row r="10" spans="1:10" x14ac:dyDescent="0.25">
      <c r="A10" t="s">
        <v>39</v>
      </c>
      <c r="C10" t="s">
        <v>489</v>
      </c>
      <c r="D10" t="s">
        <v>490</v>
      </c>
      <c r="E10" t="s">
        <v>462</v>
      </c>
      <c r="F10" t="s">
        <v>491</v>
      </c>
      <c r="H10" t="str">
        <f t="shared" si="0"/>
        <v>bLHr6oiqVzJ</v>
      </c>
      <c r="I10" t="e">
        <f>INDEX('BHYT Lai Châu'!$H$2:$H$108,MATCH(A10,'BHYT Lai Châu'!$K$2:$K$108,0),1)</f>
        <v>#N/A</v>
      </c>
      <c r="J10" t="s">
        <v>39</v>
      </c>
    </row>
    <row r="11" spans="1:10" x14ac:dyDescent="0.25">
      <c r="A11" t="s">
        <v>46</v>
      </c>
      <c r="C11" t="s">
        <v>492</v>
      </c>
      <c r="D11" t="s">
        <v>493</v>
      </c>
      <c r="E11" t="s">
        <v>462</v>
      </c>
      <c r="F11" t="s">
        <v>494</v>
      </c>
      <c r="H11" t="str">
        <f t="shared" si="0"/>
        <v>v2U678l7LoL</v>
      </c>
      <c r="I11" t="e">
        <f>INDEX('BHYT Lai Châu'!$H$2:$H$108,MATCH(A11,'BHYT Lai Châu'!$K$2:$K$108,0),1)</f>
        <v>#N/A</v>
      </c>
      <c r="J11" t="s">
        <v>46</v>
      </c>
    </row>
    <row r="12" spans="1:10" x14ac:dyDescent="0.25">
      <c r="A12" t="s">
        <v>53</v>
      </c>
      <c r="C12" t="s">
        <v>495</v>
      </c>
      <c r="D12" t="s">
        <v>496</v>
      </c>
      <c r="E12" t="s">
        <v>462</v>
      </c>
      <c r="F12" t="s">
        <v>497</v>
      </c>
      <c r="H12" t="str">
        <f t="shared" si="0"/>
        <v>fEn4ZAfSC6v</v>
      </c>
      <c r="I12" t="e">
        <f>INDEX('BHYT Lai Châu'!$H$2:$H$108,MATCH(A12,'BHYT Lai Châu'!$K$2:$K$108,0),1)</f>
        <v>#N/A</v>
      </c>
      <c r="J12" t="s">
        <v>53</v>
      </c>
    </row>
    <row r="13" spans="1:10" x14ac:dyDescent="0.25">
      <c r="A13" t="s">
        <v>12</v>
      </c>
      <c r="C13" t="s">
        <v>498</v>
      </c>
      <c r="D13" t="s">
        <v>499</v>
      </c>
      <c r="E13" t="s">
        <v>462</v>
      </c>
      <c r="F13" t="s">
        <v>500</v>
      </c>
      <c r="H13" t="str">
        <f t="shared" si="0"/>
        <v>QYDwnW2316p</v>
      </c>
      <c r="I13" t="e">
        <f>INDEX('BHYT Lai Châu'!$H$2:$H$108,MATCH(A13,'BHYT Lai Châu'!$K$2:$K$108,0),1)</f>
        <v>#N/A</v>
      </c>
      <c r="J13" t="s">
        <v>12</v>
      </c>
    </row>
    <row r="14" spans="1:10" x14ac:dyDescent="0.25">
      <c r="A14" t="s">
        <v>10</v>
      </c>
      <c r="C14" t="s">
        <v>11</v>
      </c>
      <c r="D14" t="s">
        <v>501</v>
      </c>
      <c r="E14" t="s">
        <v>502</v>
      </c>
      <c r="F14" t="s">
        <v>503</v>
      </c>
      <c r="G14" t="s">
        <v>504</v>
      </c>
      <c r="H14" t="str">
        <f t="shared" si="0"/>
        <v>f16CpwI7Z8b</v>
      </c>
      <c r="I14" t="e">
        <f>INDEX('BHYT Lai Châu'!$H$2:$H$108,MATCH(A14,'BHYT Lai Châu'!$K$2:$K$108,0),1)</f>
        <v>#N/A</v>
      </c>
      <c r="J14" t="s">
        <v>10</v>
      </c>
    </row>
    <row r="15" spans="1:10" x14ac:dyDescent="0.25">
      <c r="A15" t="s">
        <v>505</v>
      </c>
      <c r="C15" t="s">
        <v>506</v>
      </c>
      <c r="D15" t="s">
        <v>507</v>
      </c>
      <c r="E15" t="s">
        <v>508</v>
      </c>
      <c r="H15" t="str">
        <f t="shared" si="0"/>
        <v>kmlOF2XHzWx</v>
      </c>
      <c r="I15" t="e">
        <f>INDEX('BHYT Lai Châu'!$H$2:$H$108,MATCH(A15,'BHYT Lai Châu'!$K$2:$K$108,0),1)</f>
        <v>#N/A</v>
      </c>
    </row>
    <row r="16" spans="1:10" x14ac:dyDescent="0.25">
      <c r="A16" t="s">
        <v>509</v>
      </c>
      <c r="C16" t="s">
        <v>510</v>
      </c>
      <c r="D16" t="s">
        <v>511</v>
      </c>
      <c r="E16" t="s">
        <v>512</v>
      </c>
      <c r="H16" t="str">
        <f t="shared" si="0"/>
        <v>VIpfyTpaBvt</v>
      </c>
      <c r="I16" t="e">
        <f>INDEX('BHYT Lai Châu'!$H$2:$H$108,MATCH(A16,'BHYT Lai Châu'!$K$2:$K$108,0),1)</f>
        <v>#N/A</v>
      </c>
    </row>
    <row r="17" spans="1:10" x14ac:dyDescent="0.25">
      <c r="A17" t="s">
        <v>513</v>
      </c>
      <c r="C17" t="s">
        <v>514</v>
      </c>
      <c r="D17" t="s">
        <v>515</v>
      </c>
      <c r="E17" t="s">
        <v>516</v>
      </c>
      <c r="H17" t="str">
        <f t="shared" si="0"/>
        <v>CAzHmDtWWRw</v>
      </c>
      <c r="I17" t="e">
        <f>INDEX('BHYT Lai Châu'!$H$2:$H$108,MATCH(A17,'BHYT Lai Châu'!$K$2:$K$108,0),1)</f>
        <v>#N/A</v>
      </c>
    </row>
    <row r="18" spans="1:10" x14ac:dyDescent="0.25">
      <c r="A18" t="s">
        <v>517</v>
      </c>
      <c r="C18" t="s">
        <v>518</v>
      </c>
      <c r="D18" t="s">
        <v>519</v>
      </c>
      <c r="E18" t="s">
        <v>520</v>
      </c>
      <c r="H18" t="str">
        <f t="shared" si="0"/>
        <v>k3Q7DZ6CBmX</v>
      </c>
      <c r="I18" t="e">
        <f>INDEX('BHYT Lai Châu'!$H$2:$H$108,MATCH(A18,'BHYT Lai Châu'!$K$2:$K$108,0),1)</f>
        <v>#N/A</v>
      </c>
    </row>
    <row r="19" spans="1:10" x14ac:dyDescent="0.25">
      <c r="A19" t="s">
        <v>521</v>
      </c>
      <c r="C19" t="s">
        <v>522</v>
      </c>
      <c r="D19" t="s">
        <v>523</v>
      </c>
      <c r="E19" t="s">
        <v>524</v>
      </c>
      <c r="H19" t="str">
        <f t="shared" si="0"/>
        <v>oklQfEetPyi</v>
      </c>
      <c r="I19" t="e">
        <f>INDEX('BHYT Lai Châu'!$H$2:$H$108,MATCH(A19,'BHYT Lai Châu'!$K$2:$K$108,0),1)</f>
        <v>#N/A</v>
      </c>
    </row>
    <row r="20" spans="1:10" x14ac:dyDescent="0.25">
      <c r="A20" t="s">
        <v>525</v>
      </c>
      <c r="C20" t="s">
        <v>526</v>
      </c>
      <c r="D20" t="s">
        <v>527</v>
      </c>
      <c r="E20" t="s">
        <v>528</v>
      </c>
      <c r="H20" t="str">
        <f t="shared" si="0"/>
        <v>RCAfhQzFZrk</v>
      </c>
      <c r="I20" t="e">
        <f>INDEX('BHYT Lai Châu'!$H$2:$H$108,MATCH(A20,'BHYT Lai Châu'!$K$2:$K$108,0),1)</f>
        <v>#N/A</v>
      </c>
    </row>
    <row r="21" spans="1:10" x14ac:dyDescent="0.25">
      <c r="A21" t="s">
        <v>529</v>
      </c>
      <c r="C21" t="s">
        <v>530</v>
      </c>
      <c r="D21" t="s">
        <v>531</v>
      </c>
      <c r="E21" t="s">
        <v>532</v>
      </c>
      <c r="H21" t="str">
        <f t="shared" si="0"/>
        <v>qXyUWjuy90r</v>
      </c>
      <c r="I21" t="e">
        <f>INDEX('BHYT Lai Châu'!$H$2:$H$108,MATCH(A21,'BHYT Lai Châu'!$K$2:$K$108,0),1)</f>
        <v>#N/A</v>
      </c>
    </row>
    <row r="22" spans="1:10" x14ac:dyDescent="0.25">
      <c r="A22" t="s">
        <v>533</v>
      </c>
      <c r="C22" t="s">
        <v>534</v>
      </c>
      <c r="D22" t="s">
        <v>535</v>
      </c>
      <c r="E22" t="s">
        <v>536</v>
      </c>
      <c r="H22" t="str">
        <f t="shared" si="0"/>
        <v>IVJUCMtGDMX</v>
      </c>
      <c r="I22" t="e">
        <f>INDEX('BHYT Lai Châu'!$H$2:$H$108,MATCH(A22,'BHYT Lai Châu'!$K$2:$K$108,0),1)</f>
        <v>#N/A</v>
      </c>
    </row>
    <row r="23" spans="1:10" x14ac:dyDescent="0.25">
      <c r="A23" t="s">
        <v>537</v>
      </c>
      <c r="C23" t="s">
        <v>538</v>
      </c>
      <c r="D23" t="s">
        <v>539</v>
      </c>
      <c r="E23" t="s">
        <v>516</v>
      </c>
      <c r="H23" t="str">
        <f t="shared" si="0"/>
        <v>rUmUxwym8BI</v>
      </c>
      <c r="I23" t="e">
        <f>INDEX('BHYT Lai Châu'!$H$2:$H$108,MATCH(A23,'BHYT Lai Châu'!$K$2:$K$108,0),1)</f>
        <v>#N/A</v>
      </c>
    </row>
    <row r="24" spans="1:10" x14ac:dyDescent="0.25">
      <c r="A24" t="s">
        <v>540</v>
      </c>
      <c r="C24" t="s">
        <v>541</v>
      </c>
      <c r="D24" t="s">
        <v>542</v>
      </c>
      <c r="E24" t="s">
        <v>508</v>
      </c>
      <c r="H24" t="str">
        <f t="shared" si="0"/>
        <v>S5itCWmmHih</v>
      </c>
      <c r="I24" t="e">
        <f>INDEX('BHYT Lai Châu'!$H$2:$H$108,MATCH(A24,'BHYT Lai Châu'!$K$2:$K$108,0),1)</f>
        <v>#N/A</v>
      </c>
    </row>
    <row r="25" spans="1:10" x14ac:dyDescent="0.25">
      <c r="A25" t="s">
        <v>543</v>
      </c>
      <c r="C25" t="s">
        <v>544</v>
      </c>
      <c r="D25" t="s">
        <v>545</v>
      </c>
      <c r="E25" t="s">
        <v>516</v>
      </c>
      <c r="H25" t="str">
        <f t="shared" si="0"/>
        <v>ZYXLsFOazqP</v>
      </c>
      <c r="I25" t="e">
        <f>INDEX('BHYT Lai Châu'!$H$2:$H$108,MATCH(A25,'BHYT Lai Châu'!$K$2:$K$108,0),1)</f>
        <v>#N/A</v>
      </c>
    </row>
    <row r="26" spans="1:10" x14ac:dyDescent="0.25">
      <c r="A26" t="s">
        <v>546</v>
      </c>
      <c r="C26" t="s">
        <v>547</v>
      </c>
      <c r="D26" t="s">
        <v>548</v>
      </c>
      <c r="E26" t="s">
        <v>508</v>
      </c>
      <c r="F26" t="s">
        <v>549</v>
      </c>
      <c r="H26" t="str">
        <f t="shared" si="0"/>
        <v>s3J0Ro58VNu</v>
      </c>
      <c r="I26" t="e">
        <f>INDEX('BHYT Lai Châu'!$H$2:$H$108,MATCH(A26,'BHYT Lai Châu'!$K$2:$K$108,0),1)</f>
        <v>#N/A</v>
      </c>
    </row>
    <row r="27" spans="1:10" x14ac:dyDescent="0.25">
      <c r="A27" t="s">
        <v>550</v>
      </c>
      <c r="C27" t="s">
        <v>551</v>
      </c>
      <c r="D27" t="s">
        <v>552</v>
      </c>
      <c r="E27" t="s">
        <v>536</v>
      </c>
      <c r="F27" t="s">
        <v>550</v>
      </c>
      <c r="H27" t="str">
        <f t="shared" si="0"/>
        <v>ZDsLW9hwURT</v>
      </c>
      <c r="I27" t="e">
        <f>INDEX('BHYT Lai Châu'!$H$2:$H$108,MATCH(A27,'BHYT Lai Châu'!$K$2:$K$108,0),1)</f>
        <v>#N/A</v>
      </c>
    </row>
    <row r="28" spans="1:10" x14ac:dyDescent="0.25">
      <c r="A28" t="s">
        <v>48</v>
      </c>
      <c r="C28" t="s">
        <v>553</v>
      </c>
      <c r="D28" t="s">
        <v>554</v>
      </c>
      <c r="E28" t="s">
        <v>536</v>
      </c>
      <c r="F28" t="s">
        <v>48</v>
      </c>
      <c r="H28" t="str">
        <f t="shared" si="0"/>
        <v>GoligOUePex</v>
      </c>
      <c r="I28" t="e">
        <f>INDEX('BHYT Lai Châu'!$H$2:$H$108,MATCH(A28,'BHYT Lai Châu'!$K$2:$K$108,0),1)</f>
        <v>#N/A</v>
      </c>
    </row>
    <row r="29" spans="1:10" x14ac:dyDescent="0.25">
      <c r="A29" t="s">
        <v>67</v>
      </c>
      <c r="C29" t="s">
        <v>555</v>
      </c>
      <c r="D29" t="s">
        <v>556</v>
      </c>
      <c r="E29" t="s">
        <v>536</v>
      </c>
      <c r="F29" t="s">
        <v>67</v>
      </c>
      <c r="H29" t="str">
        <f t="shared" si="0"/>
        <v>XevoQ9cF8Tt</v>
      </c>
      <c r="I29" t="str">
        <f>INDEX('BHYT Lai Châu'!$H$2:$H$108,MATCH(A29,'BHYT Lai Châu'!$K$2:$K$108,0),1)</f>
        <v>12106</v>
      </c>
      <c r="J29" t="s">
        <v>69</v>
      </c>
    </row>
    <row r="30" spans="1:10" x14ac:dyDescent="0.25">
      <c r="A30" t="s">
        <v>557</v>
      </c>
      <c r="C30" t="s">
        <v>558</v>
      </c>
      <c r="D30" t="s">
        <v>559</v>
      </c>
      <c r="E30" t="s">
        <v>536</v>
      </c>
      <c r="F30" t="s">
        <v>557</v>
      </c>
      <c r="H30" t="str">
        <f t="shared" si="0"/>
        <v>ZheN8fXbeOT</v>
      </c>
      <c r="I30" t="e">
        <f>INDEX('BHYT Lai Châu'!$H$2:$H$108,MATCH(A30,'BHYT Lai Châu'!$K$2:$K$108,0),1)</f>
        <v>#N/A</v>
      </c>
    </row>
    <row r="31" spans="1:10" x14ac:dyDescent="0.25">
      <c r="A31" t="s">
        <v>560</v>
      </c>
      <c r="C31" t="s">
        <v>561</v>
      </c>
      <c r="D31" t="s">
        <v>562</v>
      </c>
      <c r="E31" t="s">
        <v>536</v>
      </c>
      <c r="F31" t="s">
        <v>560</v>
      </c>
      <c r="H31" t="str">
        <f t="shared" si="0"/>
        <v>vj8dPF6a9Dp</v>
      </c>
      <c r="I31" t="e">
        <f>INDEX('BHYT Lai Châu'!$H$2:$H$108,MATCH(A31,'BHYT Lai Châu'!$K$2:$K$108,0),1)</f>
        <v>#N/A</v>
      </c>
    </row>
    <row r="32" spans="1:10" x14ac:dyDescent="0.25">
      <c r="A32" t="s">
        <v>563</v>
      </c>
      <c r="C32" t="s">
        <v>564</v>
      </c>
      <c r="D32" t="s">
        <v>565</v>
      </c>
      <c r="E32" t="s">
        <v>462</v>
      </c>
      <c r="H32" t="str">
        <f t="shared" si="0"/>
        <v>taEDFBABEPc</v>
      </c>
      <c r="I32" t="e">
        <f>INDEX('BHYT Lai Châu'!$H$2:$H$108,MATCH(A32,'BHYT Lai Châu'!$K$2:$K$108,0),1)</f>
        <v>#N/A</v>
      </c>
    </row>
    <row r="33" spans="1:10" x14ac:dyDescent="0.25">
      <c r="A33" t="s">
        <v>65</v>
      </c>
      <c r="C33" t="s">
        <v>566</v>
      </c>
      <c r="D33" t="s">
        <v>567</v>
      </c>
      <c r="E33" t="s">
        <v>462</v>
      </c>
      <c r="F33" t="s">
        <v>568</v>
      </c>
      <c r="H33" t="str">
        <f t="shared" si="0"/>
        <v>fKPpmliKfnk</v>
      </c>
      <c r="I33" t="e">
        <f>INDEX('BHYT Lai Châu'!$H$2:$H$108,MATCH(A33,'BHYT Lai Châu'!$K$2:$K$108,0),1)</f>
        <v>#N/A</v>
      </c>
      <c r="J33" t="s">
        <v>65</v>
      </c>
    </row>
    <row r="34" spans="1:10" x14ac:dyDescent="0.25">
      <c r="A34" t="s">
        <v>27</v>
      </c>
      <c r="C34" t="s">
        <v>569</v>
      </c>
      <c r="D34" t="s">
        <v>570</v>
      </c>
      <c r="E34" t="s">
        <v>508</v>
      </c>
      <c r="F34" t="s">
        <v>27</v>
      </c>
      <c r="H34" t="str">
        <f t="shared" si="0"/>
        <v>zEcFtnlU5RH</v>
      </c>
      <c r="I34" t="str">
        <f>INDEX('BHYT Lai Châu'!$H$2:$H$108,MATCH(A34,'BHYT Lai Châu'!$K$2:$K$108,0),1)</f>
        <v>12028</v>
      </c>
      <c r="J34" t="s">
        <v>71</v>
      </c>
    </row>
    <row r="35" spans="1:10" x14ac:dyDescent="0.25">
      <c r="A35" t="s">
        <v>75</v>
      </c>
      <c r="C35" t="s">
        <v>571</v>
      </c>
      <c r="D35" t="s">
        <v>572</v>
      </c>
      <c r="E35" t="s">
        <v>512</v>
      </c>
      <c r="F35" t="s">
        <v>75</v>
      </c>
      <c r="H35" t="str">
        <f t="shared" si="0"/>
        <v>Dl6rYliIiEy</v>
      </c>
      <c r="I35" t="str">
        <f>INDEX('BHYT Lai Châu'!$H$2:$H$108,MATCH(A35,'BHYT Lai Châu'!$K$2:$K$108,0),1)</f>
        <v>12132</v>
      </c>
      <c r="J35" t="s">
        <v>77</v>
      </c>
    </row>
    <row r="36" spans="1:10" x14ac:dyDescent="0.25">
      <c r="A36" t="s">
        <v>34</v>
      </c>
      <c r="C36" t="s">
        <v>573</v>
      </c>
      <c r="D36" t="s">
        <v>574</v>
      </c>
      <c r="E36" t="s">
        <v>516</v>
      </c>
      <c r="F36" t="s">
        <v>34</v>
      </c>
      <c r="H36" t="str">
        <f t="shared" si="0"/>
        <v>x1vsJOlII1f</v>
      </c>
      <c r="I36" t="str">
        <f>INDEX('BHYT Lai Châu'!$H$2:$H$108,MATCH(A36,'BHYT Lai Châu'!$K$2:$K$108,0),1)</f>
        <v>12034</v>
      </c>
      <c r="J36" t="s">
        <v>79</v>
      </c>
    </row>
    <row r="37" spans="1:10" x14ac:dyDescent="0.25">
      <c r="A37" t="s">
        <v>41</v>
      </c>
      <c r="C37" t="s">
        <v>575</v>
      </c>
      <c r="D37" t="s">
        <v>576</v>
      </c>
      <c r="E37" t="s">
        <v>520</v>
      </c>
      <c r="F37" t="s">
        <v>41</v>
      </c>
      <c r="H37" t="str">
        <f t="shared" si="0"/>
        <v>nK7UmEfIe4s</v>
      </c>
      <c r="I37" t="str">
        <f>INDEX('BHYT Lai Châu'!$H$2:$H$108,MATCH(A37,'BHYT Lai Châu'!$K$2:$K$108,0),1)</f>
        <v>12033</v>
      </c>
      <c r="J37" t="s">
        <v>81</v>
      </c>
    </row>
    <row r="38" spans="1:10" x14ac:dyDescent="0.25">
      <c r="A38" t="s">
        <v>83</v>
      </c>
      <c r="C38" t="s">
        <v>577</v>
      </c>
      <c r="D38" t="s">
        <v>578</v>
      </c>
      <c r="E38" t="s">
        <v>524</v>
      </c>
      <c r="F38" t="s">
        <v>83</v>
      </c>
      <c r="H38" t="str">
        <f t="shared" si="0"/>
        <v>ldzrYEus3fQ</v>
      </c>
      <c r="I38" t="str">
        <f>INDEX('BHYT Lai Châu'!$H$2:$H$108,MATCH(A38,'BHYT Lai Châu'!$K$2:$K$108,0),1)</f>
        <v>12035</v>
      </c>
      <c r="J38" t="s">
        <v>85</v>
      </c>
    </row>
    <row r="39" spans="1:10" x14ac:dyDescent="0.25">
      <c r="A39" t="s">
        <v>55</v>
      </c>
      <c r="C39" t="s">
        <v>579</v>
      </c>
      <c r="D39" t="s">
        <v>580</v>
      </c>
      <c r="E39" t="s">
        <v>528</v>
      </c>
      <c r="F39" t="s">
        <v>55</v>
      </c>
      <c r="H39" t="str">
        <f t="shared" si="0"/>
        <v>SnPqmEIqajK</v>
      </c>
      <c r="I39" t="str">
        <f>INDEX('BHYT Lai Châu'!$H$2:$H$108,MATCH(A39,'BHYT Lai Châu'!$K$2:$K$108,0),1)</f>
        <v>12109</v>
      </c>
      <c r="J39" t="s">
        <v>87</v>
      </c>
    </row>
    <row r="40" spans="1:10" x14ac:dyDescent="0.25">
      <c r="A40" t="s">
        <v>60</v>
      </c>
      <c r="C40" t="s">
        <v>581</v>
      </c>
      <c r="D40" t="s">
        <v>582</v>
      </c>
      <c r="E40" t="s">
        <v>532</v>
      </c>
      <c r="F40" t="s">
        <v>60</v>
      </c>
      <c r="H40" t="str">
        <f t="shared" si="0"/>
        <v>yphQ0ChM9kZ</v>
      </c>
      <c r="I40" t="str">
        <f>INDEX('BHYT Lai Châu'!$H$2:$H$108,MATCH(A40,'BHYT Lai Châu'!$K$2:$K$108,0),1)</f>
        <v>12085</v>
      </c>
      <c r="J40" t="s">
        <v>89</v>
      </c>
    </row>
    <row r="41" spans="1:10" x14ac:dyDescent="0.25">
      <c r="A41" t="s">
        <v>583</v>
      </c>
      <c r="C41" t="s">
        <v>584</v>
      </c>
      <c r="D41" t="s">
        <v>585</v>
      </c>
      <c r="E41" t="s">
        <v>462</v>
      </c>
      <c r="F41" t="s">
        <v>586</v>
      </c>
      <c r="H41" t="str">
        <f t="shared" si="0"/>
        <v>o3ZrswkF3Ic</v>
      </c>
      <c r="I41" t="e">
        <f>INDEX('BHYT Lai Châu'!$H$2:$H$108,MATCH(A41,'BHYT Lai Châu'!$K$2:$K$108,0),1)</f>
        <v>#N/A</v>
      </c>
    </row>
    <row r="42" spans="1:10" x14ac:dyDescent="0.25">
      <c r="A42" t="s">
        <v>587</v>
      </c>
      <c r="C42" t="s">
        <v>588</v>
      </c>
      <c r="D42" t="s">
        <v>589</v>
      </c>
      <c r="E42" t="s">
        <v>462</v>
      </c>
      <c r="H42" t="str">
        <f t="shared" si="0"/>
        <v>gnVM9ekZeN0</v>
      </c>
      <c r="I42" t="e">
        <f>INDEX('BHYT Lai Châu'!$H$2:$H$108,MATCH(A42,'BHYT Lai Châu'!$K$2:$K$108,0),1)</f>
        <v>#N/A</v>
      </c>
    </row>
    <row r="43" spans="1:10" x14ac:dyDescent="0.25">
      <c r="A43" t="s">
        <v>590</v>
      </c>
      <c r="C43" t="s">
        <v>591</v>
      </c>
      <c r="D43" t="s">
        <v>592</v>
      </c>
      <c r="E43" t="s">
        <v>462</v>
      </c>
      <c r="H43" t="str">
        <f t="shared" si="0"/>
        <v>z93LzA0oFwH</v>
      </c>
      <c r="I43" t="e">
        <f>INDEX('BHYT Lai Châu'!$H$2:$H$108,MATCH(A43,'BHYT Lai Châu'!$K$2:$K$108,0),1)</f>
        <v>#N/A</v>
      </c>
    </row>
    <row r="44" spans="1:10" x14ac:dyDescent="0.25">
      <c r="A44" t="s">
        <v>31</v>
      </c>
      <c r="C44" t="s">
        <v>593</v>
      </c>
      <c r="D44" t="s">
        <v>594</v>
      </c>
      <c r="E44" t="s">
        <v>508</v>
      </c>
      <c r="H44" t="str">
        <f t="shared" si="0"/>
        <v>AANuEglFRsH</v>
      </c>
      <c r="I44" t="str">
        <f>INDEX('BHYT Lai Châu'!$H$2:$H$108,MATCH(A44,'BHYT Lai Châu'!$K$2:$K$108,0),1)</f>
        <v>12015</v>
      </c>
      <c r="J44" t="s">
        <v>29</v>
      </c>
    </row>
    <row r="45" spans="1:10" x14ac:dyDescent="0.25">
      <c r="A45" t="s">
        <v>38</v>
      </c>
      <c r="C45" t="s">
        <v>595</v>
      </c>
      <c r="D45" t="s">
        <v>596</v>
      </c>
      <c r="E45" t="s">
        <v>516</v>
      </c>
      <c r="H45" t="str">
        <f t="shared" si="0"/>
        <v>L0BzViBNwLZ</v>
      </c>
      <c r="I45" t="str">
        <f>INDEX('BHYT Lai Châu'!$H$2:$H$108,MATCH(A45,'BHYT Lai Châu'!$K$2:$K$108,0),1)</f>
        <v>12013</v>
      </c>
      <c r="J45" t="s">
        <v>36</v>
      </c>
    </row>
    <row r="46" spans="1:10" x14ac:dyDescent="0.25">
      <c r="A46" t="s">
        <v>45</v>
      </c>
      <c r="C46" t="s">
        <v>597</v>
      </c>
      <c r="D46" t="s">
        <v>598</v>
      </c>
      <c r="E46" t="s">
        <v>520</v>
      </c>
      <c r="H46" t="str">
        <f t="shared" si="0"/>
        <v>YrMlxCcTaUa</v>
      </c>
      <c r="I46" t="str">
        <f>INDEX('BHYT Lai Châu'!$H$2:$H$108,MATCH(A46,'BHYT Lai Châu'!$K$2:$K$108,0),1)</f>
        <v>12014</v>
      </c>
      <c r="J46" t="s">
        <v>43</v>
      </c>
    </row>
    <row r="47" spans="1:10" x14ac:dyDescent="0.25">
      <c r="A47" t="s">
        <v>52</v>
      </c>
      <c r="C47" t="s">
        <v>599</v>
      </c>
      <c r="D47" t="s">
        <v>600</v>
      </c>
      <c r="E47" t="s">
        <v>524</v>
      </c>
      <c r="H47" t="str">
        <f t="shared" si="0"/>
        <v>ny1DtZpUrlN</v>
      </c>
      <c r="I47" t="str">
        <f>INDEX('BHYT Lai Châu'!$H$2:$H$108,MATCH(A47,'BHYT Lai Châu'!$K$2:$K$108,0),1)</f>
        <v>12001</v>
      </c>
      <c r="J47" t="s">
        <v>50</v>
      </c>
    </row>
    <row r="48" spans="1:10" x14ac:dyDescent="0.25">
      <c r="A48" t="s">
        <v>59</v>
      </c>
      <c r="C48" t="s">
        <v>601</v>
      </c>
      <c r="D48" t="s">
        <v>602</v>
      </c>
      <c r="E48" t="s">
        <v>528</v>
      </c>
      <c r="H48" t="str">
        <f t="shared" si="0"/>
        <v>MiL1IRmQE7M</v>
      </c>
      <c r="I48" t="str">
        <f>INDEX('BHYT Lai Châu'!$H$2:$H$108,MATCH(A48,'BHYT Lai Châu'!$K$2:$K$108,0),1)</f>
        <v>12016</v>
      </c>
      <c r="J48" t="s">
        <v>57</v>
      </c>
    </row>
    <row r="49" spans="1:10" x14ac:dyDescent="0.25">
      <c r="A49" t="s">
        <v>64</v>
      </c>
      <c r="C49" t="s">
        <v>603</v>
      </c>
      <c r="D49" t="s">
        <v>604</v>
      </c>
      <c r="E49" t="s">
        <v>532</v>
      </c>
      <c r="H49" t="str">
        <f t="shared" si="0"/>
        <v>sVcvjWsCggd</v>
      </c>
      <c r="I49" t="str">
        <f>INDEX('BHYT Lai Châu'!$H$2:$H$108,MATCH(A49,'BHYT Lai Châu'!$K$2:$K$108,0),1)</f>
        <v>12012</v>
      </c>
      <c r="J49" t="s">
        <v>62</v>
      </c>
    </row>
    <row r="50" spans="1:10" x14ac:dyDescent="0.25">
      <c r="A50" t="s">
        <v>605</v>
      </c>
      <c r="C50" t="s">
        <v>606</v>
      </c>
      <c r="D50" t="s">
        <v>607</v>
      </c>
      <c r="E50" t="s">
        <v>536</v>
      </c>
      <c r="H50" t="str">
        <f t="shared" si="0"/>
        <v>pxuhT7p7rk1</v>
      </c>
      <c r="I50" t="e">
        <f>INDEX('BHYT Lai Châu'!$H$2:$H$108,MATCH(A50,'BHYT Lai Châu'!$K$2:$K$108,0),1)</f>
        <v>#N/A</v>
      </c>
    </row>
    <row r="51" spans="1:10" x14ac:dyDescent="0.25">
      <c r="A51" t="s">
        <v>608</v>
      </c>
      <c r="C51" t="s">
        <v>609</v>
      </c>
      <c r="D51" t="s">
        <v>610</v>
      </c>
      <c r="E51" t="s">
        <v>512</v>
      </c>
      <c r="H51" t="str">
        <f t="shared" si="0"/>
        <v>Ygf4RFwZUkM</v>
      </c>
      <c r="I51" t="e">
        <f>INDEX('BHYT Lai Châu'!$H$2:$H$108,MATCH(A51,'BHYT Lai Châu'!$K$2:$K$108,0),1)</f>
        <v>#N/A</v>
      </c>
    </row>
    <row r="52" spans="1:10" x14ac:dyDescent="0.25">
      <c r="A52" t="s">
        <v>611</v>
      </c>
      <c r="C52" t="s">
        <v>612</v>
      </c>
      <c r="D52" t="s">
        <v>613</v>
      </c>
      <c r="E52" t="s">
        <v>462</v>
      </c>
      <c r="H52" t="str">
        <f t="shared" si="0"/>
        <v>HOD7G4pucA9</v>
      </c>
      <c r="I52" t="e">
        <f>INDEX('BHYT Lai Châu'!$H$2:$H$108,MATCH(A52,'BHYT Lai Châu'!$K$2:$K$108,0),1)</f>
        <v>#N/A</v>
      </c>
    </row>
    <row r="53" spans="1:10" x14ac:dyDescent="0.25">
      <c r="A53" t="s">
        <v>91</v>
      </c>
      <c r="C53" t="s">
        <v>614</v>
      </c>
      <c r="D53" t="s">
        <v>615</v>
      </c>
      <c r="E53" t="s">
        <v>508</v>
      </c>
      <c r="F53" t="s">
        <v>91</v>
      </c>
      <c r="H53" t="str">
        <f t="shared" si="0"/>
        <v>XpeLtsmV3IP</v>
      </c>
      <c r="I53" t="str">
        <f>INDEX('BHYT Lai Châu'!$H$2:$H$108,MATCH(A53,'BHYT Lai Châu'!$K$2:$K$108,0),1)</f>
        <v>12070</v>
      </c>
      <c r="J53" t="s">
        <v>93</v>
      </c>
    </row>
    <row r="54" spans="1:10" x14ac:dyDescent="0.25">
      <c r="A54" t="s">
        <v>95</v>
      </c>
      <c r="C54" t="s">
        <v>616</v>
      </c>
      <c r="D54" t="s">
        <v>617</v>
      </c>
      <c r="E54" t="s">
        <v>508</v>
      </c>
      <c r="F54" t="s">
        <v>95</v>
      </c>
      <c r="H54" t="str">
        <f t="shared" si="0"/>
        <v>QURUAAtvC3J</v>
      </c>
      <c r="I54" t="str">
        <f>INDEX('BHYT Lai Châu'!$H$2:$H$108,MATCH(A54,'BHYT Lai Châu'!$K$2:$K$108,0),1)</f>
        <v>12072</v>
      </c>
      <c r="J54" t="s">
        <v>97</v>
      </c>
    </row>
    <row r="55" spans="1:10" x14ac:dyDescent="0.25">
      <c r="A55" t="s">
        <v>99</v>
      </c>
      <c r="C55" t="s">
        <v>618</v>
      </c>
      <c r="D55" t="s">
        <v>619</v>
      </c>
      <c r="E55" t="s">
        <v>524</v>
      </c>
      <c r="F55" t="s">
        <v>99</v>
      </c>
      <c r="H55" t="str">
        <f t="shared" si="0"/>
        <v>K5Rn5Ra7pvC</v>
      </c>
      <c r="I55" t="str">
        <f>INDEX('BHYT Lai Châu'!$H$2:$H$108,MATCH(A55,'BHYT Lai Châu'!$K$2:$K$108,0),1)</f>
        <v>12002</v>
      </c>
      <c r="J55" t="s">
        <v>101</v>
      </c>
    </row>
    <row r="56" spans="1:10" x14ac:dyDescent="0.25">
      <c r="A56" t="s">
        <v>103</v>
      </c>
      <c r="C56" t="s">
        <v>620</v>
      </c>
      <c r="D56" t="s">
        <v>621</v>
      </c>
      <c r="E56" t="s">
        <v>524</v>
      </c>
      <c r="F56" t="s">
        <v>103</v>
      </c>
      <c r="H56" t="str">
        <f t="shared" si="0"/>
        <v>zw9GQ8lGzuo</v>
      </c>
      <c r="I56" t="str">
        <f>INDEX('BHYT Lai Châu'!$H$2:$H$108,MATCH(A56,'BHYT Lai Châu'!$K$2:$K$108,0),1)</f>
        <v>12032</v>
      </c>
      <c r="J56" t="s">
        <v>105</v>
      </c>
    </row>
    <row r="57" spans="1:10" x14ac:dyDescent="0.25">
      <c r="A57" t="s">
        <v>107</v>
      </c>
      <c r="C57" t="s">
        <v>622</v>
      </c>
      <c r="D57" t="s">
        <v>623</v>
      </c>
      <c r="E57" t="s">
        <v>524</v>
      </c>
      <c r="F57" t="s">
        <v>107</v>
      </c>
      <c r="H57" t="str">
        <f t="shared" si="0"/>
        <v>YijEj0XY75j</v>
      </c>
      <c r="I57" t="str">
        <f>INDEX('BHYT Lai Châu'!$H$2:$H$108,MATCH(A57,'BHYT Lai Châu'!$K$2:$K$108,0),1)</f>
        <v>12037</v>
      </c>
      <c r="J57" t="s">
        <v>109</v>
      </c>
    </row>
    <row r="58" spans="1:10" x14ac:dyDescent="0.25">
      <c r="A58" t="s">
        <v>111</v>
      </c>
      <c r="C58" t="s">
        <v>624</v>
      </c>
      <c r="D58" t="s">
        <v>625</v>
      </c>
      <c r="E58" t="s">
        <v>524</v>
      </c>
      <c r="F58" t="s">
        <v>111</v>
      </c>
      <c r="H58" t="str">
        <f t="shared" si="0"/>
        <v>GpMyBNhb0nR</v>
      </c>
      <c r="I58" t="str">
        <f>INDEX('BHYT Lai Châu'!$H$2:$H$108,MATCH(A58,'BHYT Lai Châu'!$K$2:$K$108,0),1)</f>
        <v>12039</v>
      </c>
      <c r="J58" t="s">
        <v>113</v>
      </c>
    </row>
    <row r="59" spans="1:10" x14ac:dyDescent="0.25">
      <c r="A59" t="s">
        <v>115</v>
      </c>
      <c r="C59" t="s">
        <v>626</v>
      </c>
      <c r="D59" t="s">
        <v>627</v>
      </c>
      <c r="E59" t="s">
        <v>516</v>
      </c>
      <c r="F59" t="s">
        <v>115</v>
      </c>
      <c r="H59" t="str">
        <f t="shared" si="0"/>
        <v>u5D78WyMgzJ</v>
      </c>
      <c r="I59" t="str">
        <f>INDEX('BHYT Lai Châu'!$H$2:$H$108,MATCH(A59,'BHYT Lai Châu'!$K$2:$K$108,0),1)</f>
        <v>12022</v>
      </c>
      <c r="J59" t="s">
        <v>117</v>
      </c>
    </row>
    <row r="60" spans="1:10" x14ac:dyDescent="0.25">
      <c r="A60" t="s">
        <v>119</v>
      </c>
      <c r="C60" t="s">
        <v>628</v>
      </c>
      <c r="D60" t="s">
        <v>629</v>
      </c>
      <c r="E60" t="s">
        <v>520</v>
      </c>
      <c r="F60" t="s">
        <v>119</v>
      </c>
      <c r="H60" t="str">
        <f t="shared" si="0"/>
        <v>LcxhvPuHM0C</v>
      </c>
      <c r="I60" t="str">
        <f>INDEX('BHYT Lai Châu'!$H$2:$H$108,MATCH(A60,'BHYT Lai Châu'!$K$2:$K$108,0),1)</f>
        <v>12100</v>
      </c>
      <c r="J60" t="s">
        <v>121</v>
      </c>
    </row>
    <row r="61" spans="1:10" x14ac:dyDescent="0.25">
      <c r="A61" t="s">
        <v>123</v>
      </c>
      <c r="C61" t="s">
        <v>630</v>
      </c>
      <c r="D61" t="s">
        <v>631</v>
      </c>
      <c r="E61" t="s">
        <v>520</v>
      </c>
      <c r="F61" t="s">
        <v>123</v>
      </c>
      <c r="H61" t="str">
        <f t="shared" si="0"/>
        <v>YRVlX9h6JTh</v>
      </c>
      <c r="I61" t="str">
        <f>INDEX('BHYT Lai Châu'!$H$2:$H$108,MATCH(A61,'BHYT Lai Châu'!$K$2:$K$108,0),1)</f>
        <v>12054</v>
      </c>
      <c r="J61" t="s">
        <v>125</v>
      </c>
    </row>
    <row r="62" spans="1:10" x14ac:dyDescent="0.25">
      <c r="A62" t="s">
        <v>127</v>
      </c>
      <c r="C62" t="s">
        <v>632</v>
      </c>
      <c r="D62" t="s">
        <v>633</v>
      </c>
      <c r="E62" t="s">
        <v>516</v>
      </c>
      <c r="F62" t="s">
        <v>127</v>
      </c>
      <c r="H62" t="str">
        <f t="shared" si="0"/>
        <v>ESnPe5Wb8kJ</v>
      </c>
      <c r="I62" t="str">
        <f>INDEX('BHYT Lai Châu'!$H$2:$H$108,MATCH(A62,'BHYT Lai Châu'!$K$2:$K$108,0),1)</f>
        <v>12071</v>
      </c>
      <c r="J62" t="s">
        <v>129</v>
      </c>
    </row>
    <row r="63" spans="1:10" x14ac:dyDescent="0.25">
      <c r="A63" t="s">
        <v>134</v>
      </c>
      <c r="C63" t="s">
        <v>634</v>
      </c>
      <c r="D63" t="s">
        <v>635</v>
      </c>
      <c r="E63" t="s">
        <v>524</v>
      </c>
      <c r="F63" t="s">
        <v>134</v>
      </c>
      <c r="H63" t="str">
        <f t="shared" si="0"/>
        <v>xvPhLWmjUjO</v>
      </c>
      <c r="I63" t="str">
        <f>INDEX('BHYT Lai Châu'!$H$2:$H$108,MATCH(A63,'BHYT Lai Châu'!$K$2:$K$108,0),1)</f>
        <v>12098</v>
      </c>
      <c r="J63" t="s">
        <v>132</v>
      </c>
    </row>
    <row r="64" spans="1:10" x14ac:dyDescent="0.25">
      <c r="A64" t="s">
        <v>135</v>
      </c>
      <c r="C64" t="s">
        <v>636</v>
      </c>
      <c r="D64" t="s">
        <v>637</v>
      </c>
      <c r="E64" t="s">
        <v>516</v>
      </c>
      <c r="F64" t="s">
        <v>135</v>
      </c>
      <c r="H64" t="str">
        <f t="shared" si="0"/>
        <v>WPC9l2adUfa</v>
      </c>
      <c r="I64" t="str">
        <f>INDEX('BHYT Lai Châu'!$H$2:$H$108,MATCH(A64,'BHYT Lai Châu'!$K$2:$K$108,0),1)</f>
        <v>12024</v>
      </c>
      <c r="J64" t="s">
        <v>137</v>
      </c>
    </row>
    <row r="65" spans="1:10" x14ac:dyDescent="0.25">
      <c r="A65" t="s">
        <v>139</v>
      </c>
      <c r="C65" t="s">
        <v>638</v>
      </c>
      <c r="D65" t="s">
        <v>639</v>
      </c>
      <c r="E65" t="s">
        <v>512</v>
      </c>
      <c r="F65" t="s">
        <v>139</v>
      </c>
      <c r="H65" t="str">
        <f t="shared" si="0"/>
        <v>M0fRKMc87kv</v>
      </c>
      <c r="I65" t="str">
        <f>INDEX('BHYT Lai Châu'!$H$2:$H$108,MATCH(A65,'BHYT Lai Châu'!$K$2:$K$108,0),1)</f>
        <v>12079</v>
      </c>
      <c r="J65" t="s">
        <v>141</v>
      </c>
    </row>
    <row r="66" spans="1:10" x14ac:dyDescent="0.25">
      <c r="A66" t="s">
        <v>146</v>
      </c>
      <c r="C66" t="s">
        <v>640</v>
      </c>
      <c r="D66" t="s">
        <v>641</v>
      </c>
      <c r="E66" t="s">
        <v>528</v>
      </c>
      <c r="F66" t="s">
        <v>146</v>
      </c>
      <c r="H66" t="str">
        <f t="shared" si="0"/>
        <v>MhdHY4zPviG</v>
      </c>
      <c r="I66" t="str">
        <f>INDEX('BHYT Lai Châu'!$H$2:$H$108,MATCH(A66,'BHYT Lai Châu'!$K$2:$K$108,0),1)</f>
        <v>12044</v>
      </c>
      <c r="J66" t="s">
        <v>144</v>
      </c>
    </row>
    <row r="67" spans="1:10" x14ac:dyDescent="0.25">
      <c r="A67" t="s">
        <v>150</v>
      </c>
      <c r="C67" t="s">
        <v>642</v>
      </c>
      <c r="D67" t="s">
        <v>643</v>
      </c>
      <c r="E67" t="s">
        <v>516</v>
      </c>
      <c r="F67" t="s">
        <v>150</v>
      </c>
      <c r="H67" t="str">
        <f t="shared" ref="H67:H130" si="1">D67</f>
        <v>P86URQtlaPh</v>
      </c>
      <c r="I67" t="str">
        <f>INDEX('BHYT Lai Châu'!$H$2:$H$108,MATCH(A67,'BHYT Lai Châu'!$K$2:$K$108,0),1)</f>
        <v>12060</v>
      </c>
      <c r="J67" t="s">
        <v>148</v>
      </c>
    </row>
    <row r="68" spans="1:10" x14ac:dyDescent="0.25">
      <c r="A68" t="s">
        <v>151</v>
      </c>
      <c r="C68" t="s">
        <v>644</v>
      </c>
      <c r="D68" t="s">
        <v>645</v>
      </c>
      <c r="E68" t="s">
        <v>532</v>
      </c>
      <c r="F68" t="s">
        <v>151</v>
      </c>
      <c r="H68" t="str">
        <f t="shared" si="1"/>
        <v>t2MfCvd3Jwu</v>
      </c>
      <c r="I68" t="str">
        <f>INDEX('BHYT Lai Châu'!$H$2:$H$108,MATCH(A68,'BHYT Lai Châu'!$K$2:$K$108,0),1)</f>
        <v>12086</v>
      </c>
      <c r="J68" t="s">
        <v>153</v>
      </c>
    </row>
    <row r="69" spans="1:10" x14ac:dyDescent="0.25">
      <c r="A69" t="s">
        <v>155</v>
      </c>
      <c r="C69" t="s">
        <v>646</v>
      </c>
      <c r="D69" t="s">
        <v>647</v>
      </c>
      <c r="E69" t="s">
        <v>524</v>
      </c>
      <c r="F69" t="s">
        <v>155</v>
      </c>
      <c r="H69" t="str">
        <f t="shared" si="1"/>
        <v>R5E586dk79i</v>
      </c>
      <c r="I69" t="str">
        <f>INDEX('BHYT Lai Châu'!$H$2:$H$108,MATCH(A69,'BHYT Lai Châu'!$K$2:$K$108,0),1)</f>
        <v>12041</v>
      </c>
      <c r="J69" t="s">
        <v>157</v>
      </c>
    </row>
    <row r="70" spans="1:10" x14ac:dyDescent="0.25">
      <c r="A70" t="s">
        <v>159</v>
      </c>
      <c r="C70" t="s">
        <v>648</v>
      </c>
      <c r="D70" t="s">
        <v>649</v>
      </c>
      <c r="E70" t="s">
        <v>520</v>
      </c>
      <c r="F70" t="s">
        <v>159</v>
      </c>
      <c r="H70" t="str">
        <f t="shared" si="1"/>
        <v>OeuDQAqLKxU</v>
      </c>
      <c r="I70" t="str">
        <f>INDEX('BHYT Lai Châu'!$H$2:$H$108,MATCH(A70,'BHYT Lai Châu'!$K$2:$K$108,0),1)</f>
        <v>12053</v>
      </c>
      <c r="J70" t="s">
        <v>161</v>
      </c>
    </row>
    <row r="71" spans="1:10" x14ac:dyDescent="0.25">
      <c r="A71" t="s">
        <v>163</v>
      </c>
      <c r="C71" t="s">
        <v>650</v>
      </c>
      <c r="D71" t="s">
        <v>651</v>
      </c>
      <c r="E71" t="s">
        <v>508</v>
      </c>
      <c r="F71" t="s">
        <v>163</v>
      </c>
      <c r="H71" t="str">
        <f t="shared" si="1"/>
        <v>IX2jis8Brpy</v>
      </c>
      <c r="I71" t="str">
        <f>INDEX('BHYT Lai Châu'!$H$2:$H$108,MATCH(A71,'BHYT Lai Châu'!$K$2:$K$108,0),1)</f>
        <v>12075</v>
      </c>
      <c r="J71" t="s">
        <v>165</v>
      </c>
    </row>
    <row r="72" spans="1:10" x14ac:dyDescent="0.25">
      <c r="A72" t="s">
        <v>167</v>
      </c>
      <c r="C72" t="s">
        <v>652</v>
      </c>
      <c r="D72" t="s">
        <v>653</v>
      </c>
      <c r="E72" t="s">
        <v>508</v>
      </c>
      <c r="F72" t="s">
        <v>167</v>
      </c>
      <c r="H72" t="str">
        <f t="shared" si="1"/>
        <v>IcgNS4AYPLL</v>
      </c>
      <c r="I72" t="str">
        <f>INDEX('BHYT Lai Châu'!$H$2:$H$108,MATCH(A72,'BHYT Lai Châu'!$K$2:$K$108,0),1)</f>
        <v>12078</v>
      </c>
      <c r="J72" t="s">
        <v>169</v>
      </c>
    </row>
    <row r="73" spans="1:10" x14ac:dyDescent="0.25">
      <c r="A73" t="s">
        <v>171</v>
      </c>
      <c r="C73" t="s">
        <v>654</v>
      </c>
      <c r="D73" t="s">
        <v>655</v>
      </c>
      <c r="E73" t="s">
        <v>528</v>
      </c>
      <c r="F73" t="s">
        <v>171</v>
      </c>
      <c r="H73" t="str">
        <f t="shared" si="1"/>
        <v>af3DegMSy2D</v>
      </c>
      <c r="I73" t="str">
        <f>INDEX('BHYT Lai Châu'!$H$2:$H$108,MATCH(A73,'BHYT Lai Châu'!$K$2:$K$108,0),1)</f>
        <v>12090</v>
      </c>
      <c r="J73" t="s">
        <v>173</v>
      </c>
    </row>
    <row r="74" spans="1:10" x14ac:dyDescent="0.25">
      <c r="A74" t="s">
        <v>175</v>
      </c>
      <c r="C74" t="s">
        <v>656</v>
      </c>
      <c r="D74" t="s">
        <v>657</v>
      </c>
      <c r="E74" t="s">
        <v>524</v>
      </c>
      <c r="F74" t="s">
        <v>175</v>
      </c>
      <c r="H74" t="str">
        <f t="shared" si="1"/>
        <v>FOipwjQpeh0</v>
      </c>
      <c r="I74" t="str">
        <f>INDEX('BHYT Lai Châu'!$H$2:$H$108,MATCH(A74,'BHYT Lai Châu'!$K$2:$K$108,0),1)</f>
        <v>12042</v>
      </c>
      <c r="J74" t="s">
        <v>177</v>
      </c>
    </row>
    <row r="75" spans="1:10" x14ac:dyDescent="0.25">
      <c r="A75" t="s">
        <v>179</v>
      </c>
      <c r="C75" t="s">
        <v>658</v>
      </c>
      <c r="D75" t="s">
        <v>659</v>
      </c>
      <c r="E75" t="s">
        <v>516</v>
      </c>
      <c r="F75" t="s">
        <v>179</v>
      </c>
      <c r="H75" t="str">
        <f t="shared" si="1"/>
        <v>Ll8buSSmyoL</v>
      </c>
      <c r="I75" t="str">
        <f>INDEX('BHYT Lai Châu'!$H$2:$H$108,MATCH(A75,'BHYT Lai Châu'!$K$2:$K$108,0),1)</f>
        <v>12027</v>
      </c>
      <c r="J75" t="s">
        <v>181</v>
      </c>
    </row>
    <row r="76" spans="1:10" x14ac:dyDescent="0.25">
      <c r="A76" t="s">
        <v>183</v>
      </c>
      <c r="C76" t="s">
        <v>660</v>
      </c>
      <c r="D76" t="s">
        <v>661</v>
      </c>
      <c r="E76" t="s">
        <v>520</v>
      </c>
      <c r="F76" t="s">
        <v>183</v>
      </c>
      <c r="H76" t="str">
        <f t="shared" si="1"/>
        <v>oFIa7QmvuV3</v>
      </c>
      <c r="I76" t="str">
        <f>INDEX('BHYT Lai Châu'!$H$2:$H$108,MATCH(A76,'BHYT Lai Châu'!$K$2:$K$108,0),1)</f>
        <v>12052</v>
      </c>
      <c r="J76" t="s">
        <v>185</v>
      </c>
    </row>
    <row r="77" spans="1:10" x14ac:dyDescent="0.25">
      <c r="A77" t="s">
        <v>187</v>
      </c>
      <c r="C77" t="s">
        <v>662</v>
      </c>
      <c r="D77" t="s">
        <v>663</v>
      </c>
      <c r="E77" t="s">
        <v>512</v>
      </c>
      <c r="F77" t="s">
        <v>187</v>
      </c>
      <c r="H77" t="str">
        <f t="shared" si="1"/>
        <v>HyrKGxBvnjB</v>
      </c>
      <c r="I77" t="str">
        <f>INDEX('BHYT Lai Châu'!$H$2:$H$108,MATCH(A77,'BHYT Lai Châu'!$K$2:$K$108,0),1)</f>
        <v>12068</v>
      </c>
      <c r="J77" t="s">
        <v>189</v>
      </c>
    </row>
    <row r="78" spans="1:10" x14ac:dyDescent="0.25">
      <c r="A78" t="s">
        <v>664</v>
      </c>
      <c r="C78" t="s">
        <v>665</v>
      </c>
      <c r="D78" t="s">
        <v>666</v>
      </c>
      <c r="E78" t="s">
        <v>520</v>
      </c>
      <c r="F78" t="s">
        <v>664</v>
      </c>
      <c r="H78" t="str">
        <f t="shared" si="1"/>
        <v>kHhuWR0VCJG</v>
      </c>
      <c r="I78" t="e">
        <f>INDEX('BHYT Lai Châu'!$H$2:$H$108,MATCH(A78,'BHYT Lai Châu'!$K$2:$K$108,0),1)</f>
        <v>#N/A</v>
      </c>
    </row>
    <row r="79" spans="1:10" x14ac:dyDescent="0.25">
      <c r="A79" t="s">
        <v>667</v>
      </c>
      <c r="C79" t="s">
        <v>668</v>
      </c>
      <c r="D79" t="s">
        <v>669</v>
      </c>
      <c r="E79" t="s">
        <v>516</v>
      </c>
      <c r="F79" t="s">
        <v>667</v>
      </c>
      <c r="H79" t="str">
        <f t="shared" si="1"/>
        <v>YPNvjBDo95A</v>
      </c>
      <c r="I79" t="e">
        <f>INDEX('BHYT Lai Châu'!$H$2:$H$108,MATCH(A79,'BHYT Lai Châu'!$K$2:$K$108,0),1)</f>
        <v>#N/A</v>
      </c>
    </row>
    <row r="80" spans="1:10" x14ac:dyDescent="0.25">
      <c r="A80" t="s">
        <v>195</v>
      </c>
      <c r="C80" t="s">
        <v>670</v>
      </c>
      <c r="D80" t="s">
        <v>671</v>
      </c>
      <c r="E80" t="s">
        <v>516</v>
      </c>
      <c r="F80" t="s">
        <v>195</v>
      </c>
      <c r="H80" t="str">
        <f t="shared" si="1"/>
        <v>Y5l1P7WKJL3</v>
      </c>
      <c r="I80" t="str">
        <f>INDEX('BHYT Lai Châu'!$H$2:$H$108,MATCH(A80,'BHYT Lai Châu'!$K$2:$K$108,0),1)</f>
        <v>12025</v>
      </c>
      <c r="J80" t="s">
        <v>197</v>
      </c>
    </row>
    <row r="81" spans="1:10" x14ac:dyDescent="0.25">
      <c r="A81" t="s">
        <v>199</v>
      </c>
      <c r="C81" t="s">
        <v>672</v>
      </c>
      <c r="D81" t="s">
        <v>673</v>
      </c>
      <c r="E81" t="s">
        <v>520</v>
      </c>
      <c r="F81" t="s">
        <v>199</v>
      </c>
      <c r="H81" t="str">
        <f t="shared" si="1"/>
        <v>EaTZHvtyJBp</v>
      </c>
      <c r="I81" t="str">
        <f>INDEX('BHYT Lai Châu'!$H$2:$H$108,MATCH(A81,'BHYT Lai Châu'!$K$2:$K$108,0),1)</f>
        <v>12047</v>
      </c>
      <c r="J81" t="s">
        <v>201</v>
      </c>
    </row>
    <row r="82" spans="1:10" x14ac:dyDescent="0.25">
      <c r="A82" t="s">
        <v>203</v>
      </c>
      <c r="C82" t="s">
        <v>674</v>
      </c>
      <c r="D82" t="s">
        <v>675</v>
      </c>
      <c r="E82" t="s">
        <v>508</v>
      </c>
      <c r="F82" t="s">
        <v>203</v>
      </c>
      <c r="H82" t="str">
        <f t="shared" si="1"/>
        <v>bJvffiqtI6x</v>
      </c>
      <c r="I82" t="str">
        <f>INDEX('BHYT Lai Châu'!$H$2:$H$108,MATCH(A82,'BHYT Lai Châu'!$K$2:$K$108,0),1)</f>
        <v>12074</v>
      </c>
      <c r="J82" t="s">
        <v>205</v>
      </c>
    </row>
    <row r="83" spans="1:10" x14ac:dyDescent="0.25">
      <c r="A83" t="s">
        <v>207</v>
      </c>
      <c r="C83" t="s">
        <v>676</v>
      </c>
      <c r="D83" t="s">
        <v>677</v>
      </c>
      <c r="E83" t="s">
        <v>516</v>
      </c>
      <c r="F83" t="s">
        <v>207</v>
      </c>
      <c r="H83" t="str">
        <f t="shared" si="1"/>
        <v>o3yjqHlc7jy</v>
      </c>
      <c r="I83" t="str">
        <f>INDEX('BHYT Lai Châu'!$H$2:$H$108,MATCH(A83,'BHYT Lai Châu'!$K$2:$K$108,0),1)</f>
        <v>12017</v>
      </c>
      <c r="J83" t="s">
        <v>209</v>
      </c>
    </row>
    <row r="84" spans="1:10" x14ac:dyDescent="0.25">
      <c r="A84" t="s">
        <v>211</v>
      </c>
      <c r="C84" t="s">
        <v>678</v>
      </c>
      <c r="D84" t="s">
        <v>679</v>
      </c>
      <c r="E84" t="s">
        <v>528</v>
      </c>
      <c r="F84" t="s">
        <v>211</v>
      </c>
      <c r="H84" t="str">
        <f t="shared" si="1"/>
        <v>N8WzMwgBTWD</v>
      </c>
      <c r="I84" t="str">
        <f>INDEX('BHYT Lai Châu'!$H$2:$H$108,MATCH(A84,'BHYT Lai Châu'!$K$2:$K$108,0),1)</f>
        <v>12088</v>
      </c>
      <c r="J84" t="s">
        <v>213</v>
      </c>
    </row>
    <row r="85" spans="1:10" x14ac:dyDescent="0.25">
      <c r="A85" t="s">
        <v>215</v>
      </c>
      <c r="C85" t="s">
        <v>680</v>
      </c>
      <c r="D85" t="s">
        <v>681</v>
      </c>
      <c r="E85" t="s">
        <v>532</v>
      </c>
      <c r="F85" t="s">
        <v>215</v>
      </c>
      <c r="H85" t="str">
        <f t="shared" si="1"/>
        <v>rsqIjsIajyc</v>
      </c>
      <c r="I85" t="str">
        <f>INDEX('BHYT Lai Châu'!$H$2:$H$108,MATCH(A85,'BHYT Lai Châu'!$K$2:$K$108,0),1)</f>
        <v>12084</v>
      </c>
      <c r="J85" t="s">
        <v>217</v>
      </c>
    </row>
    <row r="86" spans="1:10" x14ac:dyDescent="0.25">
      <c r="A86" t="s">
        <v>219</v>
      </c>
      <c r="C86" t="s">
        <v>682</v>
      </c>
      <c r="D86" t="s">
        <v>683</v>
      </c>
      <c r="E86" t="s">
        <v>528</v>
      </c>
      <c r="F86" t="s">
        <v>219</v>
      </c>
      <c r="H86" t="str">
        <f t="shared" si="1"/>
        <v>FsykQSlKJ7u</v>
      </c>
      <c r="I86" t="str">
        <f>INDEX('BHYT Lai Châu'!$H$2:$H$108,MATCH(A86,'BHYT Lai Châu'!$K$2:$K$108,0),1)</f>
        <v>12011</v>
      </c>
      <c r="J86" t="s">
        <v>221</v>
      </c>
    </row>
    <row r="87" spans="1:10" x14ac:dyDescent="0.25">
      <c r="A87" t="s">
        <v>223</v>
      </c>
      <c r="C87" t="s">
        <v>684</v>
      </c>
      <c r="D87" t="s">
        <v>685</v>
      </c>
      <c r="E87" t="s">
        <v>528</v>
      </c>
      <c r="F87" t="s">
        <v>223</v>
      </c>
      <c r="H87" t="str">
        <f t="shared" si="1"/>
        <v>qZ6JdhaOBMV</v>
      </c>
      <c r="I87" t="str">
        <f>INDEX('BHYT Lai Châu'!$H$2:$H$108,MATCH(A87,'BHYT Lai Châu'!$K$2:$K$108,0),1)</f>
        <v>12092</v>
      </c>
      <c r="J87" t="s">
        <v>225</v>
      </c>
    </row>
    <row r="88" spans="1:10" x14ac:dyDescent="0.25">
      <c r="A88" t="s">
        <v>227</v>
      </c>
      <c r="C88" t="s">
        <v>686</v>
      </c>
      <c r="D88" t="s">
        <v>687</v>
      </c>
      <c r="E88" t="s">
        <v>512</v>
      </c>
      <c r="F88" t="s">
        <v>227</v>
      </c>
      <c r="H88" t="str">
        <f t="shared" si="1"/>
        <v>VXTOGzDonbl</v>
      </c>
      <c r="I88" t="str">
        <f>INDEX('BHYT Lai Châu'!$H$2:$H$108,MATCH(A88,'BHYT Lai Châu'!$K$2:$K$108,0),1)</f>
        <v>12007</v>
      </c>
      <c r="J88" t="s">
        <v>229</v>
      </c>
    </row>
    <row r="89" spans="1:10" x14ac:dyDescent="0.25">
      <c r="A89" t="s">
        <v>231</v>
      </c>
      <c r="C89" t="s">
        <v>688</v>
      </c>
      <c r="D89" t="s">
        <v>689</v>
      </c>
      <c r="E89" t="s">
        <v>516</v>
      </c>
      <c r="F89" t="s">
        <v>231</v>
      </c>
      <c r="H89" t="str">
        <f t="shared" si="1"/>
        <v>bL7FezEwner</v>
      </c>
      <c r="I89" t="str">
        <f>INDEX('BHYT Lai Châu'!$H$2:$H$108,MATCH(A89,'BHYT Lai Châu'!$K$2:$K$108,0),1)</f>
        <v>12018</v>
      </c>
      <c r="J89" t="s">
        <v>233</v>
      </c>
    </row>
    <row r="90" spans="1:10" x14ac:dyDescent="0.25">
      <c r="A90" t="s">
        <v>235</v>
      </c>
      <c r="C90" t="s">
        <v>690</v>
      </c>
      <c r="D90" t="s">
        <v>691</v>
      </c>
      <c r="E90" t="s">
        <v>528</v>
      </c>
      <c r="F90" t="s">
        <v>235</v>
      </c>
      <c r="H90" t="str">
        <f t="shared" si="1"/>
        <v>zZJSetctH9V</v>
      </c>
      <c r="I90" t="str">
        <f>INDEX('BHYT Lai Châu'!$H$2:$H$108,MATCH(A90,'BHYT Lai Châu'!$K$2:$K$108,0),1)</f>
        <v>12087</v>
      </c>
      <c r="J90" t="s">
        <v>237</v>
      </c>
    </row>
    <row r="91" spans="1:10" x14ac:dyDescent="0.25">
      <c r="A91" t="s">
        <v>239</v>
      </c>
      <c r="C91" t="s">
        <v>692</v>
      </c>
      <c r="D91" t="s">
        <v>693</v>
      </c>
      <c r="E91" t="s">
        <v>508</v>
      </c>
      <c r="F91" t="s">
        <v>239</v>
      </c>
      <c r="H91" t="str">
        <f t="shared" si="1"/>
        <v>sFwhq2K8rC0</v>
      </c>
      <c r="I91" t="str">
        <f>INDEX('BHYT Lai Châu'!$H$2:$H$108,MATCH(A91,'BHYT Lai Châu'!$K$2:$K$108,0),1)</f>
        <v>12073</v>
      </c>
      <c r="J91" t="s">
        <v>241</v>
      </c>
    </row>
    <row r="92" spans="1:10" x14ac:dyDescent="0.25">
      <c r="A92" t="s">
        <v>243</v>
      </c>
      <c r="C92" t="s">
        <v>694</v>
      </c>
      <c r="D92" t="s">
        <v>695</v>
      </c>
      <c r="E92" t="s">
        <v>516</v>
      </c>
      <c r="F92" t="s">
        <v>243</v>
      </c>
      <c r="H92" t="str">
        <f t="shared" si="1"/>
        <v>gUdVw7M5m9L</v>
      </c>
      <c r="I92" t="str">
        <f>INDEX('BHYT Lai Châu'!$H$2:$H$108,MATCH(A92,'BHYT Lai Châu'!$K$2:$K$108,0),1)</f>
        <v>12030</v>
      </c>
      <c r="J92" t="s">
        <v>245</v>
      </c>
    </row>
    <row r="93" spans="1:10" x14ac:dyDescent="0.25">
      <c r="A93" t="s">
        <v>247</v>
      </c>
      <c r="C93" t="s">
        <v>696</v>
      </c>
      <c r="D93" t="s">
        <v>697</v>
      </c>
      <c r="E93" t="s">
        <v>520</v>
      </c>
      <c r="F93" t="s">
        <v>247</v>
      </c>
      <c r="H93" t="str">
        <f t="shared" si="1"/>
        <v>I9J5UtvpNE7</v>
      </c>
      <c r="I93" t="str">
        <f>INDEX('BHYT Lai Châu'!$H$2:$H$108,MATCH(A93,'BHYT Lai Châu'!$K$2:$K$108,0),1)</f>
        <v>12050</v>
      </c>
      <c r="J93" t="s">
        <v>249</v>
      </c>
    </row>
    <row r="94" spans="1:10" x14ac:dyDescent="0.25">
      <c r="A94" t="s">
        <v>251</v>
      </c>
      <c r="C94" t="s">
        <v>698</v>
      </c>
      <c r="D94" t="s">
        <v>699</v>
      </c>
      <c r="E94" t="s">
        <v>524</v>
      </c>
      <c r="F94" t="s">
        <v>251</v>
      </c>
      <c r="H94" t="str">
        <f t="shared" si="1"/>
        <v>irxiXepYJdd</v>
      </c>
      <c r="I94" t="str">
        <f>INDEX('BHYT Lai Châu'!$H$2:$H$108,MATCH(A94,'BHYT Lai Châu'!$K$2:$K$108,0),1)</f>
        <v>12046</v>
      </c>
      <c r="J94" t="s">
        <v>253</v>
      </c>
    </row>
    <row r="95" spans="1:10" x14ac:dyDescent="0.25">
      <c r="A95" t="s">
        <v>255</v>
      </c>
      <c r="C95" t="s">
        <v>700</v>
      </c>
      <c r="D95" t="s">
        <v>701</v>
      </c>
      <c r="E95" t="s">
        <v>524</v>
      </c>
      <c r="F95" t="s">
        <v>255</v>
      </c>
      <c r="H95" t="str">
        <f t="shared" si="1"/>
        <v>Ma1LYpgjXNK</v>
      </c>
      <c r="I95" t="str">
        <f>INDEX('BHYT Lai Châu'!$H$2:$H$108,MATCH(A95,'BHYT Lai Châu'!$K$2:$K$108,0),1)</f>
        <v>12045</v>
      </c>
      <c r="J95" t="s">
        <v>257</v>
      </c>
    </row>
    <row r="96" spans="1:10" x14ac:dyDescent="0.25">
      <c r="A96" t="s">
        <v>259</v>
      </c>
      <c r="C96" t="s">
        <v>702</v>
      </c>
      <c r="D96" t="s">
        <v>703</v>
      </c>
      <c r="E96" t="s">
        <v>512</v>
      </c>
      <c r="F96" t="s">
        <v>259</v>
      </c>
      <c r="H96" t="str">
        <f t="shared" si="1"/>
        <v>E4g1ik2twGg</v>
      </c>
      <c r="I96" t="str">
        <f>INDEX('BHYT Lai Châu'!$H$2:$H$108,MATCH(A96,'BHYT Lai Châu'!$K$2:$K$108,0),1)</f>
        <v>12064</v>
      </c>
      <c r="J96" t="s">
        <v>261</v>
      </c>
    </row>
    <row r="97" spans="1:10" x14ac:dyDescent="0.25">
      <c r="A97" t="s">
        <v>263</v>
      </c>
      <c r="C97" t="s">
        <v>704</v>
      </c>
      <c r="D97" t="s">
        <v>705</v>
      </c>
      <c r="E97" t="s">
        <v>520</v>
      </c>
      <c r="F97" t="s">
        <v>263</v>
      </c>
      <c r="H97" t="str">
        <f t="shared" si="1"/>
        <v>b1keiXv432B</v>
      </c>
      <c r="I97" t="str">
        <f>INDEX('BHYT Lai Châu'!$H$2:$H$108,MATCH(A97,'BHYT Lai Châu'!$K$2:$K$108,0),1)</f>
        <v>12058</v>
      </c>
      <c r="J97" t="s">
        <v>265</v>
      </c>
    </row>
    <row r="98" spans="1:10" x14ac:dyDescent="0.25">
      <c r="A98" t="s">
        <v>267</v>
      </c>
      <c r="C98" t="s">
        <v>706</v>
      </c>
      <c r="D98" t="s">
        <v>707</v>
      </c>
      <c r="E98" t="s">
        <v>512</v>
      </c>
      <c r="F98" t="s">
        <v>267</v>
      </c>
      <c r="H98" t="str">
        <f t="shared" si="1"/>
        <v>TtIxSeDNNOW</v>
      </c>
      <c r="I98" t="str">
        <f>INDEX('BHYT Lai Châu'!$H$2:$H$108,MATCH(A98,'BHYT Lai Châu'!$K$2:$K$108,0),1)</f>
        <v>12137</v>
      </c>
      <c r="J98" t="s">
        <v>269</v>
      </c>
    </row>
    <row r="99" spans="1:10" x14ac:dyDescent="0.25">
      <c r="A99" t="s">
        <v>271</v>
      </c>
      <c r="C99" t="s">
        <v>708</v>
      </c>
      <c r="D99" t="s">
        <v>709</v>
      </c>
      <c r="E99" t="s">
        <v>520</v>
      </c>
      <c r="F99" t="s">
        <v>271</v>
      </c>
      <c r="H99" t="str">
        <f t="shared" si="1"/>
        <v>eBDaxmXp8lI</v>
      </c>
      <c r="I99" t="str">
        <f>INDEX('BHYT Lai Châu'!$H$2:$H$108,MATCH(A99,'BHYT Lai Châu'!$K$2:$K$108,0),1)</f>
        <v>12055</v>
      </c>
      <c r="J99" t="s">
        <v>273</v>
      </c>
    </row>
    <row r="100" spans="1:10" x14ac:dyDescent="0.25">
      <c r="A100" t="s">
        <v>14</v>
      </c>
      <c r="C100" t="s">
        <v>710</v>
      </c>
      <c r="D100" t="s">
        <v>711</v>
      </c>
      <c r="E100" t="s">
        <v>532</v>
      </c>
      <c r="F100" t="s">
        <v>14</v>
      </c>
      <c r="H100" t="str">
        <f t="shared" si="1"/>
        <v>LKMVdCN1ewk</v>
      </c>
      <c r="I100" t="str">
        <f>INDEX('BHYT Lai Châu'!$H$2:$H$108,MATCH(A100,'BHYT Lai Châu'!$K$2:$K$108,0),1)</f>
        <v>12009</v>
      </c>
      <c r="J100" t="s">
        <v>275</v>
      </c>
    </row>
    <row r="101" spans="1:10" x14ac:dyDescent="0.25">
      <c r="A101" t="s">
        <v>277</v>
      </c>
      <c r="C101" t="s">
        <v>712</v>
      </c>
      <c r="D101" t="s">
        <v>713</v>
      </c>
      <c r="E101" t="s">
        <v>512</v>
      </c>
      <c r="F101" t="s">
        <v>277</v>
      </c>
      <c r="H101" t="str">
        <f t="shared" si="1"/>
        <v>i9IxI2BqIvB</v>
      </c>
      <c r="I101" t="str">
        <f>INDEX('BHYT Lai Châu'!$H$2:$H$108,MATCH(A101,'BHYT Lai Châu'!$K$2:$K$108,0),1)</f>
        <v>12083</v>
      </c>
      <c r="J101" t="s">
        <v>279</v>
      </c>
    </row>
    <row r="102" spans="1:10" x14ac:dyDescent="0.25">
      <c r="A102" t="s">
        <v>281</v>
      </c>
      <c r="C102" t="s">
        <v>714</v>
      </c>
      <c r="D102" t="s">
        <v>715</v>
      </c>
      <c r="E102" t="s">
        <v>520</v>
      </c>
      <c r="F102" t="s">
        <v>281</v>
      </c>
      <c r="H102" t="str">
        <f t="shared" si="1"/>
        <v>oqumwpflLO5</v>
      </c>
      <c r="I102" t="str">
        <f>INDEX('BHYT Lai Châu'!$H$2:$H$108,MATCH(A102,'BHYT Lai Châu'!$K$2:$K$108,0),1)</f>
        <v>12057</v>
      </c>
      <c r="J102" t="s">
        <v>283</v>
      </c>
    </row>
    <row r="103" spans="1:10" x14ac:dyDescent="0.25">
      <c r="A103" t="s">
        <v>285</v>
      </c>
      <c r="C103" t="s">
        <v>716</v>
      </c>
      <c r="D103" t="s">
        <v>717</v>
      </c>
      <c r="E103" t="s">
        <v>508</v>
      </c>
      <c r="F103" t="s">
        <v>285</v>
      </c>
      <c r="H103" t="str">
        <f t="shared" si="1"/>
        <v>CAbt70JHSKd</v>
      </c>
      <c r="I103" t="str">
        <f>INDEX('BHYT Lai Châu'!$H$2:$H$108,MATCH(A103,'BHYT Lai Châu'!$K$2:$K$108,0),1)</f>
        <v>12077</v>
      </c>
      <c r="J103" t="s">
        <v>287</v>
      </c>
    </row>
    <row r="104" spans="1:10" x14ac:dyDescent="0.25">
      <c r="A104" t="s">
        <v>293</v>
      </c>
      <c r="C104" t="s">
        <v>718</v>
      </c>
      <c r="D104" t="s">
        <v>719</v>
      </c>
      <c r="E104" t="s">
        <v>512</v>
      </c>
      <c r="F104" t="s">
        <v>293</v>
      </c>
      <c r="H104" t="str">
        <f t="shared" si="1"/>
        <v>IOheARJeAW4</v>
      </c>
      <c r="I104" t="str">
        <f>INDEX('BHYT Lai Châu'!$H$2:$H$108,MATCH(A104,'BHYT Lai Châu'!$K$2:$K$108,0),1)</f>
        <v>12062</v>
      </c>
      <c r="J104" t="s">
        <v>291</v>
      </c>
    </row>
    <row r="105" spans="1:10" x14ac:dyDescent="0.25">
      <c r="A105" t="s">
        <v>294</v>
      </c>
      <c r="C105" t="s">
        <v>720</v>
      </c>
      <c r="D105" t="s">
        <v>721</v>
      </c>
      <c r="E105" t="s">
        <v>520</v>
      </c>
      <c r="F105" t="s">
        <v>294</v>
      </c>
      <c r="H105" t="str">
        <f t="shared" si="1"/>
        <v>oznBglGCVG0</v>
      </c>
      <c r="I105" t="str">
        <f>INDEX('BHYT Lai Châu'!$H$2:$H$108,MATCH(A105,'BHYT Lai Châu'!$K$2:$K$108,0),1)</f>
        <v>12066</v>
      </c>
      <c r="J105" t="s">
        <v>296</v>
      </c>
    </row>
    <row r="106" spans="1:10" x14ac:dyDescent="0.25">
      <c r="A106" t="s">
        <v>298</v>
      </c>
      <c r="C106" t="s">
        <v>722</v>
      </c>
      <c r="D106" t="s">
        <v>723</v>
      </c>
      <c r="E106" t="s">
        <v>512</v>
      </c>
      <c r="F106" t="s">
        <v>298</v>
      </c>
      <c r="H106" t="str">
        <f t="shared" si="1"/>
        <v>nKExoyK9tZ7</v>
      </c>
      <c r="I106" t="str">
        <f>INDEX('BHYT Lai Châu'!$H$2:$H$108,MATCH(A106,'BHYT Lai Châu'!$K$2:$K$108,0),1)</f>
        <v>12138</v>
      </c>
      <c r="J106" t="s">
        <v>300</v>
      </c>
    </row>
    <row r="107" spans="1:10" x14ac:dyDescent="0.25">
      <c r="A107" t="s">
        <v>302</v>
      </c>
      <c r="C107" t="s">
        <v>724</v>
      </c>
      <c r="D107" t="s">
        <v>725</v>
      </c>
      <c r="E107" t="s">
        <v>532</v>
      </c>
      <c r="F107" t="s">
        <v>302</v>
      </c>
      <c r="H107" t="str">
        <f t="shared" si="1"/>
        <v>J8q7XTqNlJc</v>
      </c>
      <c r="I107" t="str">
        <f>INDEX('BHYT Lai Châu'!$H$2:$H$108,MATCH(A107,'BHYT Lai Châu'!$K$2:$K$108,0),1)</f>
        <v>12094</v>
      </c>
      <c r="J107" t="s">
        <v>304</v>
      </c>
    </row>
    <row r="108" spans="1:10" x14ac:dyDescent="0.25">
      <c r="A108" t="s">
        <v>306</v>
      </c>
      <c r="C108" t="s">
        <v>726</v>
      </c>
      <c r="D108" t="s">
        <v>727</v>
      </c>
      <c r="E108" t="s">
        <v>520</v>
      </c>
      <c r="F108" t="s">
        <v>306</v>
      </c>
      <c r="H108" t="str">
        <f t="shared" si="1"/>
        <v>akWEAFH7Bi5</v>
      </c>
      <c r="I108" t="str">
        <f>INDEX('BHYT Lai Châu'!$H$2:$H$108,MATCH(A108,'BHYT Lai Châu'!$K$2:$K$108,0),1)</f>
        <v>12056</v>
      </c>
      <c r="J108" t="s">
        <v>308</v>
      </c>
    </row>
    <row r="109" spans="1:10" x14ac:dyDescent="0.25">
      <c r="A109" t="s">
        <v>310</v>
      </c>
      <c r="C109" t="s">
        <v>728</v>
      </c>
      <c r="D109" t="s">
        <v>729</v>
      </c>
      <c r="E109" t="s">
        <v>516</v>
      </c>
      <c r="F109" t="s">
        <v>310</v>
      </c>
      <c r="H109" t="str">
        <f t="shared" si="1"/>
        <v>znBHTtqmVFJ</v>
      </c>
      <c r="I109" t="str">
        <f>INDEX('BHYT Lai Châu'!$H$2:$H$108,MATCH(A109,'BHYT Lai Châu'!$K$2:$K$108,0),1)</f>
        <v>12019</v>
      </c>
      <c r="J109" t="s">
        <v>312</v>
      </c>
    </row>
    <row r="110" spans="1:10" x14ac:dyDescent="0.25">
      <c r="A110" t="s">
        <v>730</v>
      </c>
      <c r="C110" t="s">
        <v>731</v>
      </c>
      <c r="D110" t="s">
        <v>732</v>
      </c>
      <c r="E110" t="s">
        <v>520</v>
      </c>
      <c r="F110" t="s">
        <v>730</v>
      </c>
      <c r="H110" t="str">
        <f t="shared" si="1"/>
        <v>IuQHx221rYN</v>
      </c>
      <c r="I110" t="e">
        <f>INDEX('BHYT Lai Châu'!$H$2:$H$108,MATCH(A110,'BHYT Lai Châu'!$K$2:$K$108,0),1)</f>
        <v>#N/A</v>
      </c>
    </row>
    <row r="111" spans="1:10" x14ac:dyDescent="0.25">
      <c r="A111" t="s">
        <v>314</v>
      </c>
      <c r="C111" t="s">
        <v>733</v>
      </c>
      <c r="D111" t="s">
        <v>734</v>
      </c>
      <c r="E111" t="s">
        <v>520</v>
      </c>
      <c r="F111" t="s">
        <v>314</v>
      </c>
      <c r="H111" t="str">
        <f t="shared" si="1"/>
        <v>jipHeV7YD73</v>
      </c>
      <c r="I111" t="str">
        <f>INDEX('BHYT Lai Châu'!$H$2:$H$108,MATCH(A111,'BHYT Lai Châu'!$K$2:$K$108,0),1)</f>
        <v>12099</v>
      </c>
      <c r="J111" t="s">
        <v>316</v>
      </c>
    </row>
    <row r="112" spans="1:10" x14ac:dyDescent="0.25">
      <c r="A112" t="s">
        <v>318</v>
      </c>
      <c r="C112" t="s">
        <v>735</v>
      </c>
      <c r="D112" t="s">
        <v>736</v>
      </c>
      <c r="E112" t="s">
        <v>516</v>
      </c>
      <c r="F112" t="s">
        <v>318</v>
      </c>
      <c r="H112" t="str">
        <f t="shared" si="1"/>
        <v>pKKOAqkULxr</v>
      </c>
      <c r="I112" t="str">
        <f>INDEX('BHYT Lai Châu'!$H$2:$H$108,MATCH(A112,'BHYT Lai Châu'!$K$2:$K$108,0),1)</f>
        <v>12021</v>
      </c>
      <c r="J112" t="s">
        <v>320</v>
      </c>
    </row>
    <row r="113" spans="1:10" x14ac:dyDescent="0.25">
      <c r="A113" t="s">
        <v>322</v>
      </c>
      <c r="C113" t="s">
        <v>737</v>
      </c>
      <c r="D113" t="s">
        <v>738</v>
      </c>
      <c r="E113" t="s">
        <v>508</v>
      </c>
      <c r="F113" t="s">
        <v>322</v>
      </c>
      <c r="H113" t="str">
        <f t="shared" si="1"/>
        <v>Quh65ZXCjRE</v>
      </c>
      <c r="I113" t="str">
        <f>INDEX('BHYT Lai Châu'!$H$2:$H$108,MATCH(A113,'BHYT Lai Châu'!$K$2:$K$108,0),1)</f>
        <v>12082</v>
      </c>
      <c r="J113" t="s">
        <v>324</v>
      </c>
    </row>
    <row r="114" spans="1:10" x14ac:dyDescent="0.25">
      <c r="A114" t="s">
        <v>326</v>
      </c>
      <c r="C114" t="s">
        <v>739</v>
      </c>
      <c r="D114" t="s">
        <v>740</v>
      </c>
      <c r="E114" t="s">
        <v>508</v>
      </c>
      <c r="F114" t="s">
        <v>326</v>
      </c>
      <c r="H114" t="str">
        <f t="shared" si="1"/>
        <v>E8pyBrfeTWg</v>
      </c>
      <c r="I114" t="str">
        <f>INDEX('BHYT Lai Châu'!$H$2:$H$108,MATCH(A114,'BHYT Lai Châu'!$K$2:$K$108,0),1)</f>
        <v>12081</v>
      </c>
      <c r="J114" t="s">
        <v>328</v>
      </c>
    </row>
    <row r="115" spans="1:10" x14ac:dyDescent="0.25">
      <c r="A115" t="s">
        <v>330</v>
      </c>
      <c r="C115" t="s">
        <v>741</v>
      </c>
      <c r="D115" t="s">
        <v>742</v>
      </c>
      <c r="E115" t="s">
        <v>528</v>
      </c>
      <c r="F115" t="s">
        <v>330</v>
      </c>
      <c r="H115" t="str">
        <f t="shared" si="1"/>
        <v>fpDBXGzBGae</v>
      </c>
      <c r="I115" t="str">
        <f>INDEX('BHYT Lai Châu'!$H$2:$H$108,MATCH(A115,'BHYT Lai Châu'!$K$2:$K$108,0),1)</f>
        <v>12010</v>
      </c>
      <c r="J115" t="s">
        <v>332</v>
      </c>
    </row>
    <row r="116" spans="1:10" x14ac:dyDescent="0.25">
      <c r="A116" t="s">
        <v>334</v>
      </c>
      <c r="C116" t="s">
        <v>743</v>
      </c>
      <c r="D116" t="s">
        <v>744</v>
      </c>
      <c r="E116" t="s">
        <v>520</v>
      </c>
      <c r="F116" t="s">
        <v>334</v>
      </c>
      <c r="H116" t="str">
        <f t="shared" si="1"/>
        <v>UkvfonwQtM2</v>
      </c>
      <c r="I116" t="str">
        <f>INDEX('BHYT Lai Châu'!$H$2:$H$108,MATCH(A116,'BHYT Lai Châu'!$K$2:$K$108,0),1)</f>
        <v>12063</v>
      </c>
      <c r="J116" t="s">
        <v>336</v>
      </c>
    </row>
    <row r="117" spans="1:10" x14ac:dyDescent="0.25">
      <c r="A117" t="s">
        <v>340</v>
      </c>
      <c r="C117" t="s">
        <v>745</v>
      </c>
      <c r="D117" t="s">
        <v>746</v>
      </c>
      <c r="E117" t="s">
        <v>532</v>
      </c>
      <c r="F117" t="s">
        <v>340</v>
      </c>
      <c r="H117" t="str">
        <f t="shared" si="1"/>
        <v>n2HB79OolrD</v>
      </c>
      <c r="I117" t="str">
        <f>INDEX('BHYT Lai Châu'!$H$2:$H$108,MATCH(A117,'BHYT Lai Châu'!$K$2:$K$108,0),1)</f>
        <v>12114</v>
      </c>
      <c r="J117" t="s">
        <v>338</v>
      </c>
    </row>
    <row r="118" spans="1:10" x14ac:dyDescent="0.25">
      <c r="A118" t="s">
        <v>344</v>
      </c>
      <c r="C118" t="s">
        <v>747</v>
      </c>
      <c r="D118" t="s">
        <v>748</v>
      </c>
      <c r="E118" t="s">
        <v>528</v>
      </c>
      <c r="F118" t="s">
        <v>344</v>
      </c>
      <c r="H118" t="str">
        <f t="shared" si="1"/>
        <v>KWJlWyhZc6f</v>
      </c>
      <c r="I118" t="str">
        <f>INDEX('BHYT Lai Châu'!$H$2:$H$108,MATCH(A118,'BHYT Lai Châu'!$K$2:$K$108,0),1)</f>
        <v>12115</v>
      </c>
      <c r="J118" t="s">
        <v>342</v>
      </c>
    </row>
    <row r="119" spans="1:10" x14ac:dyDescent="0.25">
      <c r="A119" t="s">
        <v>345</v>
      </c>
      <c r="C119" t="s">
        <v>749</v>
      </c>
      <c r="D119" t="s">
        <v>750</v>
      </c>
      <c r="E119" t="s">
        <v>520</v>
      </c>
      <c r="F119" t="s">
        <v>345</v>
      </c>
      <c r="H119" t="str">
        <f t="shared" si="1"/>
        <v>pcjfWjCPWFt</v>
      </c>
      <c r="I119" t="str">
        <f>INDEX('BHYT Lai Châu'!$H$2:$H$108,MATCH(A119,'BHYT Lai Châu'!$K$2:$K$108,0),1)</f>
        <v>12049</v>
      </c>
      <c r="J119" t="s">
        <v>347</v>
      </c>
    </row>
    <row r="120" spans="1:10" x14ac:dyDescent="0.25">
      <c r="A120" t="s">
        <v>349</v>
      </c>
      <c r="C120" t="s">
        <v>751</v>
      </c>
      <c r="D120" t="s">
        <v>752</v>
      </c>
      <c r="E120" t="s">
        <v>520</v>
      </c>
      <c r="F120" t="s">
        <v>349</v>
      </c>
      <c r="H120" t="str">
        <f t="shared" si="1"/>
        <v>cu6zTcwsqUV</v>
      </c>
      <c r="I120" t="str">
        <f>INDEX('BHYT Lai Châu'!$H$2:$H$108,MATCH(A120,'BHYT Lai Châu'!$K$2:$K$108,0),1)</f>
        <v>12059</v>
      </c>
      <c r="J120" t="s">
        <v>351</v>
      </c>
    </row>
    <row r="121" spans="1:10" x14ac:dyDescent="0.25">
      <c r="A121" t="s">
        <v>353</v>
      </c>
      <c r="C121" t="s">
        <v>753</v>
      </c>
      <c r="D121" t="s">
        <v>754</v>
      </c>
      <c r="E121" t="s">
        <v>512</v>
      </c>
      <c r="F121" t="s">
        <v>353</v>
      </c>
      <c r="H121" t="str">
        <f t="shared" si="1"/>
        <v>aSq9p33dQ8Q</v>
      </c>
      <c r="I121" t="str">
        <f>INDEX('BHYT Lai Châu'!$H$2:$H$108,MATCH(A121,'BHYT Lai Châu'!$K$2:$K$108,0),1)</f>
        <v>12069</v>
      </c>
      <c r="J121" t="s">
        <v>355</v>
      </c>
    </row>
    <row r="122" spans="1:10" x14ac:dyDescent="0.25">
      <c r="A122" t="s">
        <v>21</v>
      </c>
      <c r="C122" t="s">
        <v>755</v>
      </c>
      <c r="D122" t="s">
        <v>756</v>
      </c>
      <c r="E122" t="s">
        <v>532</v>
      </c>
      <c r="F122" t="s">
        <v>21</v>
      </c>
      <c r="H122" t="str">
        <f t="shared" si="1"/>
        <v>z3EclCkDPow</v>
      </c>
      <c r="I122" t="str">
        <f>INDEX('BHYT Lai Châu'!$H$2:$H$108,MATCH(A122,'BHYT Lai Châu'!$K$2:$K$108,0),1)</f>
        <v>12008</v>
      </c>
      <c r="J122" t="s">
        <v>357</v>
      </c>
    </row>
    <row r="123" spans="1:10" x14ac:dyDescent="0.25">
      <c r="A123" t="s">
        <v>757</v>
      </c>
      <c r="C123" t="s">
        <v>758</v>
      </c>
      <c r="D123" t="s">
        <v>759</v>
      </c>
      <c r="E123" t="s">
        <v>536</v>
      </c>
      <c r="F123" t="s">
        <v>757</v>
      </c>
      <c r="H123" t="str">
        <f t="shared" si="1"/>
        <v>EZYvehIMFJs</v>
      </c>
      <c r="I123" t="e">
        <f>INDEX('BHYT Lai Châu'!$H$2:$H$108,MATCH(A123,'BHYT Lai Châu'!$K$2:$K$108,0),1)</f>
        <v>#N/A</v>
      </c>
    </row>
    <row r="124" spans="1:10" x14ac:dyDescent="0.25">
      <c r="A124" t="s">
        <v>359</v>
      </c>
      <c r="C124" t="s">
        <v>760</v>
      </c>
      <c r="D124" t="s">
        <v>761</v>
      </c>
      <c r="E124" t="s">
        <v>516</v>
      </c>
      <c r="F124" t="s">
        <v>359</v>
      </c>
      <c r="H124" t="str">
        <f t="shared" si="1"/>
        <v>xBB1JKyREuq</v>
      </c>
      <c r="I124" t="str">
        <f>INDEX('BHYT Lai Châu'!$H$2:$H$108,MATCH(A124,'BHYT Lai Châu'!$K$2:$K$108,0),1)</f>
        <v>12020</v>
      </c>
      <c r="J124" t="s">
        <v>361</v>
      </c>
    </row>
    <row r="125" spans="1:10" x14ac:dyDescent="0.25">
      <c r="A125" t="s">
        <v>363</v>
      </c>
      <c r="C125" t="s">
        <v>762</v>
      </c>
      <c r="D125" t="s">
        <v>763</v>
      </c>
      <c r="E125" t="s">
        <v>520</v>
      </c>
      <c r="F125" t="s">
        <v>363</v>
      </c>
      <c r="H125" t="str">
        <f t="shared" si="1"/>
        <v>Y8KnJAfXEeR</v>
      </c>
      <c r="I125" t="str">
        <f>INDEX('BHYT Lai Châu'!$H$2:$H$108,MATCH(A125,'BHYT Lai Châu'!$K$2:$K$108,0),1)</f>
        <v>12067</v>
      </c>
      <c r="J125" t="s">
        <v>365</v>
      </c>
    </row>
    <row r="126" spans="1:10" x14ac:dyDescent="0.25">
      <c r="A126" t="s">
        <v>367</v>
      </c>
      <c r="C126" t="s">
        <v>764</v>
      </c>
      <c r="D126" t="s">
        <v>765</v>
      </c>
      <c r="E126" t="s">
        <v>516</v>
      </c>
      <c r="F126" t="s">
        <v>367</v>
      </c>
      <c r="H126" t="str">
        <f t="shared" si="1"/>
        <v>sr5kzkUDyh7</v>
      </c>
      <c r="I126" t="str">
        <f>INDEX('BHYT Lai Châu'!$H$2:$H$108,MATCH(A126,'BHYT Lai Châu'!$K$2:$K$108,0),1)</f>
        <v>12029</v>
      </c>
      <c r="J126" t="s">
        <v>369</v>
      </c>
    </row>
    <row r="127" spans="1:10" x14ac:dyDescent="0.25">
      <c r="A127" t="s">
        <v>375</v>
      </c>
      <c r="C127" t="s">
        <v>766</v>
      </c>
      <c r="D127" t="s">
        <v>767</v>
      </c>
      <c r="E127" t="s">
        <v>536</v>
      </c>
      <c r="F127" t="s">
        <v>375</v>
      </c>
      <c r="H127" t="str">
        <f t="shared" si="1"/>
        <v>Q1U2gWIT2yQ</v>
      </c>
      <c r="I127" t="str">
        <f>INDEX('BHYT Lai Châu'!$H$2:$H$108,MATCH(A127,'BHYT Lai Châu'!$K$2:$K$108,0),1)</f>
        <v>12040</v>
      </c>
      <c r="J127" t="s">
        <v>373</v>
      </c>
    </row>
    <row r="128" spans="1:10" x14ac:dyDescent="0.25">
      <c r="A128" t="s">
        <v>379</v>
      </c>
      <c r="C128" t="s">
        <v>768</v>
      </c>
      <c r="D128" t="s">
        <v>769</v>
      </c>
      <c r="E128" t="s">
        <v>524</v>
      </c>
      <c r="F128" t="s">
        <v>379</v>
      </c>
      <c r="H128" t="str">
        <f t="shared" si="1"/>
        <v>YkQ2T0WKt8t</v>
      </c>
      <c r="I128" t="str">
        <f>INDEX('BHYT Lai Châu'!$H$2:$H$108,MATCH(A128,'BHYT Lai Châu'!$K$2:$K$108,0),1)</f>
        <v>12048</v>
      </c>
      <c r="J128" t="s">
        <v>377</v>
      </c>
    </row>
    <row r="129" spans="1:10" x14ac:dyDescent="0.25">
      <c r="A129" t="s">
        <v>384</v>
      </c>
      <c r="C129" t="s">
        <v>770</v>
      </c>
      <c r="D129" t="s">
        <v>771</v>
      </c>
      <c r="E129" t="s">
        <v>508</v>
      </c>
      <c r="F129" t="s">
        <v>384</v>
      </c>
      <c r="H129" t="str">
        <f t="shared" si="1"/>
        <v>sO3kdeKrsOt</v>
      </c>
      <c r="I129" t="str">
        <f>INDEX('BHYT Lai Châu'!$H$2:$H$108,MATCH(A129,'BHYT Lai Châu'!$K$2:$K$108,0),1)</f>
        <v>12076</v>
      </c>
      <c r="J129" t="s">
        <v>386</v>
      </c>
    </row>
    <row r="130" spans="1:10" x14ac:dyDescent="0.25">
      <c r="A130" t="s">
        <v>388</v>
      </c>
      <c r="C130" t="s">
        <v>772</v>
      </c>
      <c r="D130" t="s">
        <v>773</v>
      </c>
      <c r="E130" t="s">
        <v>532</v>
      </c>
      <c r="F130" t="s">
        <v>388</v>
      </c>
      <c r="H130" t="str">
        <f t="shared" si="1"/>
        <v>E0UoFtwK8Ty</v>
      </c>
      <c r="I130" t="str">
        <f>INDEX('BHYT Lai Châu'!$H$2:$H$108,MATCH(A130,'BHYT Lai Châu'!$K$2:$K$108,0),1)</f>
        <v>12097</v>
      </c>
      <c r="J130" t="s">
        <v>390</v>
      </c>
    </row>
    <row r="131" spans="1:10" x14ac:dyDescent="0.25">
      <c r="A131" t="s">
        <v>392</v>
      </c>
      <c r="C131" t="s">
        <v>774</v>
      </c>
      <c r="D131" t="s">
        <v>775</v>
      </c>
      <c r="E131" t="s">
        <v>524</v>
      </c>
      <c r="F131" t="s">
        <v>392</v>
      </c>
      <c r="H131" t="str">
        <f t="shared" ref="H131:H146" si="2">D131</f>
        <v>XAUfNO4WRRS</v>
      </c>
      <c r="I131" t="str">
        <f>INDEX('BHYT Lai Châu'!$H$2:$H$108,MATCH(A131,'BHYT Lai Châu'!$K$2:$K$108,0),1)</f>
        <v>12043</v>
      </c>
      <c r="J131" t="s">
        <v>394</v>
      </c>
    </row>
    <row r="132" spans="1:10" x14ac:dyDescent="0.25">
      <c r="A132" t="s">
        <v>396</v>
      </c>
      <c r="C132" t="s">
        <v>776</v>
      </c>
      <c r="D132" t="s">
        <v>777</v>
      </c>
      <c r="E132" t="s">
        <v>512</v>
      </c>
      <c r="F132" t="s">
        <v>396</v>
      </c>
      <c r="H132" t="str">
        <f t="shared" si="2"/>
        <v>SplU6bIPLxt</v>
      </c>
      <c r="I132" t="str">
        <f>INDEX('BHYT Lai Châu'!$H$2:$H$108,MATCH(A132,'BHYT Lai Châu'!$K$2:$K$108,0),1)</f>
        <v>12136</v>
      </c>
      <c r="J132" t="s">
        <v>398</v>
      </c>
    </row>
    <row r="133" spans="1:10" x14ac:dyDescent="0.25">
      <c r="A133" t="s">
        <v>403</v>
      </c>
      <c r="C133" t="s">
        <v>778</v>
      </c>
      <c r="D133" t="s">
        <v>779</v>
      </c>
      <c r="E133" t="s">
        <v>532</v>
      </c>
      <c r="F133" t="s">
        <v>403</v>
      </c>
      <c r="H133" t="str">
        <f t="shared" si="2"/>
        <v>pwgmjYBLYNq</v>
      </c>
      <c r="I133" t="str">
        <f>INDEX('BHYT Lai Châu'!$H$2:$H$108,MATCH(A133,'BHYT Lai Châu'!$K$2:$K$108,0),1)</f>
        <v>12117</v>
      </c>
      <c r="J133" t="s">
        <v>401</v>
      </c>
    </row>
    <row r="134" spans="1:10" x14ac:dyDescent="0.25">
      <c r="A134" t="s">
        <v>380</v>
      </c>
      <c r="C134" t="s">
        <v>780</v>
      </c>
      <c r="D134" t="s">
        <v>781</v>
      </c>
      <c r="E134" t="s">
        <v>528</v>
      </c>
      <c r="F134" t="s">
        <v>380</v>
      </c>
      <c r="H134" t="str">
        <f t="shared" si="2"/>
        <v>zyHEwBeHhZv</v>
      </c>
      <c r="I134" t="str">
        <f>INDEX('BHYT Lai Châu'!$H$2:$H$108,MATCH(A134,'BHYT Lai Châu'!$K$2:$K$108,0),1)</f>
        <v>12089</v>
      </c>
      <c r="J134" t="s">
        <v>382</v>
      </c>
    </row>
    <row r="135" spans="1:10" x14ac:dyDescent="0.25">
      <c r="A135" t="s">
        <v>404</v>
      </c>
      <c r="C135" t="s">
        <v>782</v>
      </c>
      <c r="D135" t="s">
        <v>783</v>
      </c>
      <c r="E135" t="s">
        <v>528</v>
      </c>
      <c r="F135" t="s">
        <v>404</v>
      </c>
      <c r="H135" t="str">
        <f t="shared" si="2"/>
        <v>yGE7VW6l9ZZ</v>
      </c>
      <c r="I135" t="str">
        <f>INDEX('BHYT Lai Châu'!$H$2:$H$108,MATCH(A135,'BHYT Lai Châu'!$K$2:$K$108,0),1)</f>
        <v>12091</v>
      </c>
      <c r="J135" t="s">
        <v>406</v>
      </c>
    </row>
    <row r="136" spans="1:10" x14ac:dyDescent="0.25">
      <c r="A136" t="s">
        <v>411</v>
      </c>
      <c r="C136" t="s">
        <v>784</v>
      </c>
      <c r="D136" t="s">
        <v>785</v>
      </c>
      <c r="E136" t="s">
        <v>528</v>
      </c>
      <c r="F136" t="s">
        <v>411</v>
      </c>
      <c r="H136" t="str">
        <f t="shared" si="2"/>
        <v>esiNGmnUDFU</v>
      </c>
      <c r="I136" t="str">
        <f>INDEX('BHYT Lai Châu'!$H$2:$H$108,MATCH(A136,'BHYT Lai Châu'!$K$2:$K$108,0),1)</f>
        <v>12116</v>
      </c>
      <c r="J136" t="s">
        <v>409</v>
      </c>
    </row>
    <row r="137" spans="1:10" x14ac:dyDescent="0.25">
      <c r="A137" t="s">
        <v>412</v>
      </c>
      <c r="C137" t="s">
        <v>786</v>
      </c>
      <c r="D137" t="s">
        <v>787</v>
      </c>
      <c r="E137" t="s">
        <v>532</v>
      </c>
      <c r="F137" t="s">
        <v>412</v>
      </c>
      <c r="H137" t="str">
        <f t="shared" si="2"/>
        <v>zslekBL8TRB</v>
      </c>
      <c r="I137" t="str">
        <f>INDEX('BHYT Lai Châu'!$H$2:$H$108,MATCH(A137,'BHYT Lai Châu'!$K$2:$K$108,0),1)</f>
        <v>12093</v>
      </c>
      <c r="J137" t="s">
        <v>414</v>
      </c>
    </row>
    <row r="138" spans="1:10" x14ac:dyDescent="0.25">
      <c r="A138" t="s">
        <v>416</v>
      </c>
      <c r="C138" t="s">
        <v>788</v>
      </c>
      <c r="D138" t="s">
        <v>789</v>
      </c>
      <c r="E138" t="s">
        <v>508</v>
      </c>
      <c r="F138" t="s">
        <v>416</v>
      </c>
      <c r="H138" t="str">
        <f t="shared" si="2"/>
        <v>AxOKIaoITgn</v>
      </c>
      <c r="I138" t="str">
        <f>INDEX('BHYT Lai Châu'!$H$2:$H$108,MATCH(A138,'BHYT Lai Châu'!$K$2:$K$108,0),1)</f>
        <v>12080</v>
      </c>
      <c r="J138" t="s">
        <v>418</v>
      </c>
    </row>
    <row r="139" spans="1:10" x14ac:dyDescent="0.25">
      <c r="A139" t="s">
        <v>424</v>
      </c>
      <c r="C139" t="s">
        <v>790</v>
      </c>
      <c r="D139" t="s">
        <v>791</v>
      </c>
      <c r="E139" t="s">
        <v>508</v>
      </c>
      <c r="F139" t="s">
        <v>424</v>
      </c>
      <c r="H139" t="str">
        <f t="shared" si="2"/>
        <v>AAbIV5GTabG</v>
      </c>
      <c r="I139" t="str">
        <f>INDEX('BHYT Lai Châu'!$H$2:$H$108,MATCH(A139,'BHYT Lai Châu'!$K$2:$K$108,0),1)</f>
        <v>12133</v>
      </c>
      <c r="J139" t="s">
        <v>422</v>
      </c>
    </row>
    <row r="140" spans="1:10" x14ac:dyDescent="0.25">
      <c r="A140" t="s">
        <v>425</v>
      </c>
      <c r="C140" t="s">
        <v>792</v>
      </c>
      <c r="D140" t="s">
        <v>793</v>
      </c>
      <c r="E140" t="s">
        <v>516</v>
      </c>
      <c r="F140" t="s">
        <v>425</v>
      </c>
      <c r="H140" t="str">
        <f t="shared" si="2"/>
        <v>GNHRbQt4Vlo</v>
      </c>
      <c r="I140" t="str">
        <f>INDEX('BHYT Lai Châu'!$H$2:$H$108,MATCH(A140,'BHYT Lai Châu'!$K$2:$K$108,0),1)</f>
        <v>12026</v>
      </c>
      <c r="J140" t="s">
        <v>427</v>
      </c>
    </row>
    <row r="141" spans="1:10" x14ac:dyDescent="0.25">
      <c r="A141" t="s">
        <v>429</v>
      </c>
      <c r="C141" t="s">
        <v>794</v>
      </c>
      <c r="D141" t="s">
        <v>795</v>
      </c>
      <c r="E141" t="s">
        <v>524</v>
      </c>
      <c r="F141" t="s">
        <v>429</v>
      </c>
      <c r="H141" t="str">
        <f t="shared" si="2"/>
        <v>DUOg2O3cPZQ</v>
      </c>
      <c r="I141" t="str">
        <f>INDEX('BHYT Lai Châu'!$H$2:$H$108,MATCH(A141,'BHYT Lai Châu'!$K$2:$K$108,0),1)</f>
        <v>12005</v>
      </c>
      <c r="J141" t="s">
        <v>431</v>
      </c>
    </row>
    <row r="142" spans="1:10" x14ac:dyDescent="0.25">
      <c r="A142" t="s">
        <v>433</v>
      </c>
      <c r="C142" t="s">
        <v>796</v>
      </c>
      <c r="D142" t="s">
        <v>797</v>
      </c>
      <c r="E142" t="s">
        <v>520</v>
      </c>
      <c r="F142" t="s">
        <v>433</v>
      </c>
      <c r="H142" t="str">
        <f t="shared" si="2"/>
        <v>CnYCJd4b71n</v>
      </c>
      <c r="I142" t="str">
        <f>INDEX('BHYT Lai Châu'!$H$2:$H$108,MATCH(A142,'BHYT Lai Châu'!$K$2:$K$108,0),1)</f>
        <v>12065</v>
      </c>
      <c r="J142" t="s">
        <v>435</v>
      </c>
    </row>
    <row r="143" spans="1:10" x14ac:dyDescent="0.25">
      <c r="A143" t="s">
        <v>437</v>
      </c>
      <c r="C143" t="s">
        <v>798</v>
      </c>
      <c r="D143" t="s">
        <v>799</v>
      </c>
      <c r="E143" t="s">
        <v>520</v>
      </c>
      <c r="F143" t="s">
        <v>437</v>
      </c>
      <c r="H143" t="str">
        <f t="shared" si="2"/>
        <v>OzFromIy1i9</v>
      </c>
      <c r="I143" t="str">
        <f>INDEX('BHYT Lai Châu'!$H$2:$H$108,MATCH(A143,'BHYT Lai Châu'!$K$2:$K$108,0),1)</f>
        <v>12051</v>
      </c>
      <c r="J143" t="s">
        <v>439</v>
      </c>
    </row>
    <row r="144" spans="1:10" x14ac:dyDescent="0.25">
      <c r="A144" t="s">
        <v>441</v>
      </c>
      <c r="C144" t="s">
        <v>800</v>
      </c>
      <c r="D144" t="s">
        <v>801</v>
      </c>
      <c r="E144" t="s">
        <v>520</v>
      </c>
      <c r="F144" t="s">
        <v>441</v>
      </c>
      <c r="H144" t="str">
        <f t="shared" si="2"/>
        <v>SkZwrVbll5P</v>
      </c>
      <c r="I144" t="str">
        <f>INDEX('BHYT Lai Châu'!$H$2:$H$108,MATCH(A144,'BHYT Lai Châu'!$K$2:$K$108,0),1)</f>
        <v>12061</v>
      </c>
      <c r="J144" t="s">
        <v>443</v>
      </c>
    </row>
    <row r="145" spans="1:10" x14ac:dyDescent="0.25">
      <c r="A145" t="s">
        <v>445</v>
      </c>
      <c r="C145" t="s">
        <v>802</v>
      </c>
      <c r="D145" t="s">
        <v>803</v>
      </c>
      <c r="E145" t="s">
        <v>516</v>
      </c>
      <c r="F145" t="s">
        <v>445</v>
      </c>
      <c r="H145" t="str">
        <f t="shared" si="2"/>
        <v>fWc05F4tM2U</v>
      </c>
      <c r="I145" t="str">
        <f>INDEX('BHYT Lai Châu'!$H$2:$H$108,MATCH(A145,'BHYT Lai Châu'!$K$2:$K$108,0),1)</f>
        <v>12023</v>
      </c>
      <c r="J145" t="s">
        <v>447</v>
      </c>
    </row>
    <row r="146" spans="1:10" x14ac:dyDescent="0.25">
      <c r="A146" t="s">
        <v>804</v>
      </c>
      <c r="C146" t="s">
        <v>805</v>
      </c>
      <c r="D146" t="s">
        <v>806</v>
      </c>
      <c r="E146" t="s">
        <v>508</v>
      </c>
      <c r="F146" t="s">
        <v>804</v>
      </c>
      <c r="H146" t="str">
        <f t="shared" si="2"/>
        <v>SjizCbqJou0</v>
      </c>
      <c r="I146" t="e">
        <f>INDEX('BHYT Lai Châu'!$H$2:$H$108,MATCH(A146,'BHYT Lai Châu'!$K$2:$K$108,0),1)</f>
        <v>#N/A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"/>
  <sheetViews>
    <sheetView topLeftCell="A80" zoomScaleNormal="100" workbookViewId="0">
      <selection activeCell="K13" sqref="K13"/>
    </sheetView>
  </sheetViews>
  <sheetFormatPr defaultColWidth="9.140625" defaultRowHeight="15" x14ac:dyDescent="0.25"/>
  <cols>
    <col min="1" max="1" width="9.7109375" customWidth="1"/>
    <col min="2" max="2" width="10.140625" customWidth="1"/>
    <col min="3" max="3" width="11.85546875" customWidth="1"/>
    <col min="4" max="4" width="26" customWidth="1"/>
    <col min="5" max="5" width="8.5703125" customWidth="1"/>
    <col min="6" max="6" width="17.7109375" customWidth="1"/>
    <col min="7" max="7" width="39" customWidth="1"/>
    <col min="8" max="8" width="10.7109375" customWidth="1"/>
    <col min="9" max="9" width="35.7109375" customWidth="1"/>
    <col min="10" max="10" width="30.85546875" bestFit="1" customWidth="1"/>
    <col min="11" max="11" width="12.5703125" bestFit="1" customWidth="1"/>
  </cols>
  <sheetData>
    <row r="1" spans="1:11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5</v>
      </c>
      <c r="H1" s="1" t="s">
        <v>6</v>
      </c>
      <c r="I1" s="2" t="s">
        <v>7</v>
      </c>
      <c r="J1" t="s">
        <v>8</v>
      </c>
      <c r="K1" t="s">
        <v>9</v>
      </c>
    </row>
    <row r="2" spans="1:11" x14ac:dyDescent="0.25">
      <c r="A2" s="1" t="s">
        <v>10</v>
      </c>
      <c r="B2" t="s">
        <v>11</v>
      </c>
      <c r="C2" s="1" t="s">
        <v>12</v>
      </c>
      <c r="D2" t="s">
        <v>13</v>
      </c>
      <c r="E2" s="1" t="s">
        <v>14</v>
      </c>
      <c r="F2" s="3" t="str">
        <f t="shared" ref="F2:F33" si="0">LEFT(G2,FIND(",",G2,1)-1)</f>
        <v>Xã Nậm Cần</v>
      </c>
      <c r="G2" t="s">
        <v>15</v>
      </c>
      <c r="H2" s="1" t="s">
        <v>16</v>
      </c>
      <c r="I2" t="s">
        <v>17</v>
      </c>
      <c r="J2" t="e">
        <f>INDEX('TKYT Lai Châu'!$C$2:$C$146,MATCH(K2,'TKYT Lai Châu'!$A$2:$A$146,0),1)</f>
        <v>#N/A</v>
      </c>
    </row>
    <row r="3" spans="1:11" x14ac:dyDescent="0.25">
      <c r="A3" s="1" t="s">
        <v>10</v>
      </c>
      <c r="B3" t="s">
        <v>11</v>
      </c>
      <c r="C3" s="1" t="s">
        <v>12</v>
      </c>
      <c r="D3" t="s">
        <v>13</v>
      </c>
      <c r="E3" s="1"/>
      <c r="F3" s="3" t="str">
        <f t="shared" si="0"/>
        <v>Xã Phúc Khoa</v>
      </c>
      <c r="G3" t="s">
        <v>18</v>
      </c>
      <c r="H3" s="1" t="s">
        <v>19</v>
      </c>
      <c r="I3" t="s">
        <v>20</v>
      </c>
      <c r="J3" t="e">
        <f>INDEX('TKYT Lai Châu'!$C$2:$C$146,MATCH(K3,'TKYT Lai Châu'!$A$2:$A$146,0),1)</f>
        <v>#N/A</v>
      </c>
    </row>
    <row r="4" spans="1:11" x14ac:dyDescent="0.25">
      <c r="A4" s="1" t="s">
        <v>10</v>
      </c>
      <c r="B4" t="s">
        <v>11</v>
      </c>
      <c r="C4" s="1" t="s">
        <v>12</v>
      </c>
      <c r="D4" t="s">
        <v>13</v>
      </c>
      <c r="E4" s="1" t="s">
        <v>21</v>
      </c>
      <c r="F4" s="3" t="str">
        <f t="shared" si="0"/>
        <v>Xã Pắc Ta</v>
      </c>
      <c r="G4" t="s">
        <v>22</v>
      </c>
      <c r="H4" s="1" t="s">
        <v>23</v>
      </c>
      <c r="I4" t="s">
        <v>24</v>
      </c>
      <c r="J4" t="e">
        <f>INDEX('TKYT Lai Châu'!$C$2:$C$146,MATCH(K4,'TKYT Lai Châu'!$A$2:$A$146,0),1)</f>
        <v>#N/A</v>
      </c>
    </row>
    <row r="5" spans="1:11" x14ac:dyDescent="0.25">
      <c r="A5" s="1" t="s">
        <v>10</v>
      </c>
      <c r="B5" t="s">
        <v>11</v>
      </c>
      <c r="C5" s="1" t="s">
        <v>25</v>
      </c>
      <c r="D5" t="s">
        <v>26</v>
      </c>
      <c r="E5" s="1" t="s">
        <v>27</v>
      </c>
      <c r="F5" s="3" t="str">
        <f t="shared" si="0"/>
        <v>Thị trấn Mường Tè</v>
      </c>
      <c r="G5" t="s">
        <v>28</v>
      </c>
      <c r="H5" s="1" t="s">
        <v>29</v>
      </c>
      <c r="I5" t="s">
        <v>30</v>
      </c>
      <c r="J5" t="str">
        <f>INDEX('TKYT Lai Châu'!$C$2:$C$146,MATCH(K5,'TKYT Lai Châu'!$A$2:$A$146,0),1)</f>
        <v>Trung tâm Y tế huyện Mường Tè</v>
      </c>
      <c r="K5" t="s">
        <v>31</v>
      </c>
    </row>
    <row r="6" spans="1:11" x14ac:dyDescent="0.25">
      <c r="A6" s="1" t="s">
        <v>10</v>
      </c>
      <c r="B6" t="s">
        <v>11</v>
      </c>
      <c r="C6" s="1" t="s">
        <v>32</v>
      </c>
      <c r="D6" t="s">
        <v>33</v>
      </c>
      <c r="E6" s="1" t="s">
        <v>34</v>
      </c>
      <c r="F6" s="3" t="str">
        <f t="shared" si="0"/>
        <v>Thị trấn Phong Thổ</v>
      </c>
      <c r="G6" t="s">
        <v>35</v>
      </c>
      <c r="H6" s="1" t="s">
        <v>36</v>
      </c>
      <c r="I6" t="s">
        <v>37</v>
      </c>
      <c r="J6" t="str">
        <f>INDEX('TKYT Lai Châu'!$C$2:$C$146,MATCH(K6,'TKYT Lai Châu'!$A$2:$A$146,0),1)</f>
        <v>Trung tâm Y tế huyện Phong Thổ</v>
      </c>
      <c r="K6" t="s">
        <v>38</v>
      </c>
    </row>
    <row r="7" spans="1:11" x14ac:dyDescent="0.25">
      <c r="A7" s="1" t="s">
        <v>10</v>
      </c>
      <c r="B7" t="s">
        <v>11</v>
      </c>
      <c r="C7" s="1" t="s">
        <v>39</v>
      </c>
      <c r="D7" t="s">
        <v>40</v>
      </c>
      <c r="E7" s="1" t="s">
        <v>41</v>
      </c>
      <c r="F7" s="3" t="str">
        <f t="shared" si="0"/>
        <v>Thị trấn Sìn Hồ</v>
      </c>
      <c r="G7" t="s">
        <v>42</v>
      </c>
      <c r="H7" s="1" t="s">
        <v>43</v>
      </c>
      <c r="I7" t="s">
        <v>44</v>
      </c>
      <c r="J7" t="str">
        <f>INDEX('TKYT Lai Châu'!$C$2:$C$146,MATCH(K7,'TKYT Lai Châu'!$A$2:$A$146,0),1)</f>
        <v>Trung tâm Y tế huyện Sìn Hồ</v>
      </c>
      <c r="K7" t="s">
        <v>45</v>
      </c>
    </row>
    <row r="8" spans="1:11" x14ac:dyDescent="0.25">
      <c r="A8" s="1" t="s">
        <v>10</v>
      </c>
      <c r="B8" t="s">
        <v>11</v>
      </c>
      <c r="C8" s="1" t="s">
        <v>46</v>
      </c>
      <c r="D8" t="s">
        <v>47</v>
      </c>
      <c r="E8" s="1" t="s">
        <v>48</v>
      </c>
      <c r="F8" s="3" t="str">
        <f t="shared" si="0"/>
        <v>TX Lai Châu</v>
      </c>
      <c r="G8" t="s">
        <v>49</v>
      </c>
      <c r="H8" s="1" t="s">
        <v>50</v>
      </c>
      <c r="I8" t="s">
        <v>51</v>
      </c>
      <c r="J8" t="str">
        <f>INDEX('TKYT Lai Châu'!$C$2:$C$146,MATCH(K8,'TKYT Lai Châu'!$A$2:$A$146,0),1)</f>
        <v>Trung tâm Y tế huyện Tam Đường</v>
      </c>
      <c r="K8" t="s">
        <v>52</v>
      </c>
    </row>
    <row r="9" spans="1:11" x14ac:dyDescent="0.25">
      <c r="A9" s="1" t="s">
        <v>10</v>
      </c>
      <c r="B9" t="s">
        <v>11</v>
      </c>
      <c r="C9" s="1" t="s">
        <v>53</v>
      </c>
      <c r="D9" t="s">
        <v>54</v>
      </c>
      <c r="E9" s="1" t="s">
        <v>55</v>
      </c>
      <c r="F9" s="3" t="str">
        <f t="shared" si="0"/>
        <v>Thị trấn Than Uyên</v>
      </c>
      <c r="G9" t="s">
        <v>56</v>
      </c>
      <c r="H9" s="1" t="s">
        <v>57</v>
      </c>
      <c r="I9" t="s">
        <v>58</v>
      </c>
      <c r="J9" t="str">
        <f>INDEX('TKYT Lai Châu'!$C$2:$C$146,MATCH(K9,'TKYT Lai Châu'!$A$2:$A$146,0),1)</f>
        <v>Trung tâm Y tế huyện Than Uyên</v>
      </c>
      <c r="K9" t="s">
        <v>59</v>
      </c>
    </row>
    <row r="10" spans="1:11" x14ac:dyDescent="0.25">
      <c r="A10" s="1" t="s">
        <v>10</v>
      </c>
      <c r="B10" t="s">
        <v>11</v>
      </c>
      <c r="C10" s="1" t="s">
        <v>12</v>
      </c>
      <c r="D10" t="s">
        <v>13</v>
      </c>
      <c r="E10" s="1" t="s">
        <v>60</v>
      </c>
      <c r="F10" s="3" t="str">
        <f t="shared" si="0"/>
        <v>Thị trấn Tân Uyên</v>
      </c>
      <c r="G10" t="s">
        <v>61</v>
      </c>
      <c r="H10" s="1" t="s">
        <v>62</v>
      </c>
      <c r="I10" t="s">
        <v>63</v>
      </c>
      <c r="J10" t="str">
        <f>INDEX('TKYT Lai Châu'!$C$2:$C$146,MATCH(K10,'TKYT Lai Châu'!$A$2:$A$146,0),1)</f>
        <v>Trung tâm Y tế huyện Tân Uyên</v>
      </c>
      <c r="K10" t="s">
        <v>64</v>
      </c>
    </row>
    <row r="11" spans="1:11" x14ac:dyDescent="0.25">
      <c r="A11" s="1" t="s">
        <v>10</v>
      </c>
      <c r="B11" t="s">
        <v>11</v>
      </c>
      <c r="C11" s="1" t="s">
        <v>65</v>
      </c>
      <c r="D11" t="s">
        <v>66</v>
      </c>
      <c r="E11" s="1" t="s">
        <v>67</v>
      </c>
      <c r="F11" s="3" t="str">
        <f t="shared" si="0"/>
        <v>Phường Tân Phong</v>
      </c>
      <c r="G11" t="s">
        <v>68</v>
      </c>
      <c r="H11" s="1" t="s">
        <v>69</v>
      </c>
      <c r="I11" t="s">
        <v>70</v>
      </c>
      <c r="J11" t="str">
        <f>INDEX('TKYT Lai Châu'!$C$2:$C$146,MATCH(K11,'TKYT Lai Châu'!$A$2:$A$146,0),1)</f>
        <v>Phường Tân Phong</v>
      </c>
      <c r="K11" t="s">
        <v>67</v>
      </c>
    </row>
    <row r="12" spans="1:11" x14ac:dyDescent="0.25">
      <c r="A12" s="1" t="s">
        <v>10</v>
      </c>
      <c r="B12" t="s">
        <v>11</v>
      </c>
      <c r="C12" s="1" t="s">
        <v>25</v>
      </c>
      <c r="D12" t="s">
        <v>26</v>
      </c>
      <c r="E12" s="1" t="s">
        <v>27</v>
      </c>
      <c r="F12" s="3" t="str">
        <f t="shared" si="0"/>
        <v>Thị trấn Mường Tè</v>
      </c>
      <c r="G12" t="s">
        <v>28</v>
      </c>
      <c r="H12" s="1" t="s">
        <v>71</v>
      </c>
      <c r="I12" t="s">
        <v>72</v>
      </c>
      <c r="J12" t="str">
        <f>INDEX('TKYT Lai Châu'!$C$2:$C$146,MATCH(K12,'TKYT Lai Châu'!$A$2:$A$146,0),1)</f>
        <v>Thị trấn Mường Tè</v>
      </c>
      <c r="K12" t="s">
        <v>27</v>
      </c>
    </row>
    <row r="13" spans="1:11" x14ac:dyDescent="0.25">
      <c r="A13" s="1" t="s">
        <v>10</v>
      </c>
      <c r="B13" t="s">
        <v>11</v>
      </c>
      <c r="C13" s="1" t="s">
        <v>73</v>
      </c>
      <c r="D13" t="s">
        <v>74</v>
      </c>
      <c r="E13" s="1" t="s">
        <v>75</v>
      </c>
      <c r="F13" s="3" t="str">
        <f t="shared" si="0"/>
        <v>Thị trấn Nậm Nhùn</v>
      </c>
      <c r="G13" t="s">
        <v>76</v>
      </c>
      <c r="H13" s="1" t="s">
        <v>77</v>
      </c>
      <c r="I13" t="s">
        <v>78</v>
      </c>
      <c r="J13" t="str">
        <f>INDEX('TKYT Lai Châu'!$C$2:$C$146,MATCH(K13,'TKYT Lai Châu'!$A$2:$A$146,0),1)</f>
        <v>Thị trấn Nậm Nhùn</v>
      </c>
      <c r="K13" t="s">
        <v>75</v>
      </c>
    </row>
    <row r="14" spans="1:11" x14ac:dyDescent="0.25">
      <c r="A14" s="1" t="s">
        <v>10</v>
      </c>
      <c r="B14" t="s">
        <v>11</v>
      </c>
      <c r="C14" s="1" t="s">
        <v>32</v>
      </c>
      <c r="D14" t="s">
        <v>33</v>
      </c>
      <c r="E14" s="1" t="s">
        <v>34</v>
      </c>
      <c r="F14" s="3" t="str">
        <f t="shared" si="0"/>
        <v>Thị trấn Phong Thổ</v>
      </c>
      <c r="G14" t="s">
        <v>35</v>
      </c>
      <c r="H14" s="1" t="s">
        <v>79</v>
      </c>
      <c r="I14" t="s">
        <v>80</v>
      </c>
      <c r="J14" t="str">
        <f>INDEX('TKYT Lai Châu'!$C$2:$C$146,MATCH(K14,'TKYT Lai Châu'!$A$2:$A$146,0),1)</f>
        <v>Thị trấn Phong Thổ</v>
      </c>
      <c r="K14" t="s">
        <v>34</v>
      </c>
    </row>
    <row r="15" spans="1:11" x14ac:dyDescent="0.25">
      <c r="A15" s="1" t="s">
        <v>10</v>
      </c>
      <c r="B15" t="s">
        <v>11</v>
      </c>
      <c r="C15" s="1" t="s">
        <v>39</v>
      </c>
      <c r="D15" t="s">
        <v>40</v>
      </c>
      <c r="E15" s="1" t="s">
        <v>41</v>
      </c>
      <c r="F15" s="3" t="str">
        <f t="shared" si="0"/>
        <v>Thị trấn Sìn Hồ</v>
      </c>
      <c r="G15" t="s">
        <v>42</v>
      </c>
      <c r="H15" s="1" t="s">
        <v>81</v>
      </c>
      <c r="I15" t="s">
        <v>82</v>
      </c>
      <c r="J15" t="str">
        <f>INDEX('TKYT Lai Châu'!$C$2:$C$146,MATCH(K15,'TKYT Lai Châu'!$A$2:$A$146,0),1)</f>
        <v>Thị trấn Sìn Hồ</v>
      </c>
      <c r="K15" t="s">
        <v>41</v>
      </c>
    </row>
    <row r="16" spans="1:11" x14ac:dyDescent="0.25">
      <c r="A16" s="1" t="s">
        <v>10</v>
      </c>
      <c r="B16" t="s">
        <v>11</v>
      </c>
      <c r="C16" s="1" t="s">
        <v>46</v>
      </c>
      <c r="D16" t="s">
        <v>47</v>
      </c>
      <c r="E16" s="1" t="s">
        <v>83</v>
      </c>
      <c r="F16" s="3" t="str">
        <f t="shared" si="0"/>
        <v>Thị trấn Tam đường</v>
      </c>
      <c r="G16" t="s">
        <v>84</v>
      </c>
      <c r="H16" s="1" t="s">
        <v>85</v>
      </c>
      <c r="I16" t="s">
        <v>86</v>
      </c>
      <c r="J16" t="str">
        <f>INDEX('TKYT Lai Châu'!$C$2:$C$146,MATCH(K16,'TKYT Lai Châu'!$A$2:$A$146,0),1)</f>
        <v>Thị trấn Tam Đường</v>
      </c>
      <c r="K16" t="s">
        <v>83</v>
      </c>
    </row>
    <row r="17" spans="1:11" x14ac:dyDescent="0.25">
      <c r="A17" s="1" t="s">
        <v>10</v>
      </c>
      <c r="B17" t="s">
        <v>11</v>
      </c>
      <c r="C17" s="1" t="s">
        <v>53</v>
      </c>
      <c r="D17" t="s">
        <v>54</v>
      </c>
      <c r="E17" s="1" t="s">
        <v>55</v>
      </c>
      <c r="F17" s="3" t="str">
        <f t="shared" si="0"/>
        <v>Thị trấn Than Uyên</v>
      </c>
      <c r="G17" t="s">
        <v>56</v>
      </c>
      <c r="H17" s="1" t="s">
        <v>87</v>
      </c>
      <c r="I17" t="s">
        <v>88</v>
      </c>
      <c r="J17" t="str">
        <f>INDEX('TKYT Lai Châu'!$C$2:$C$146,MATCH(K17,'TKYT Lai Châu'!$A$2:$A$146,0),1)</f>
        <v>Thị trấn Than Uyên</v>
      </c>
      <c r="K17" t="s">
        <v>55</v>
      </c>
    </row>
    <row r="18" spans="1:11" x14ac:dyDescent="0.25">
      <c r="A18" s="1" t="s">
        <v>10</v>
      </c>
      <c r="B18" t="s">
        <v>11</v>
      </c>
      <c r="C18" s="1" t="s">
        <v>12</v>
      </c>
      <c r="D18" t="s">
        <v>13</v>
      </c>
      <c r="E18" s="1" t="s">
        <v>60</v>
      </c>
      <c r="F18" s="3" t="str">
        <f t="shared" si="0"/>
        <v>Thị trấn Tân Uyên</v>
      </c>
      <c r="G18" t="s">
        <v>61</v>
      </c>
      <c r="H18" s="1" t="s">
        <v>89</v>
      </c>
      <c r="I18" t="s">
        <v>90</v>
      </c>
      <c r="J18" t="str">
        <f>INDEX('TKYT Lai Châu'!$C$2:$C$146,MATCH(K18,'TKYT Lai Châu'!$A$2:$A$146,0),1)</f>
        <v>Thị trấn Tân Uyên</v>
      </c>
      <c r="K18" t="s">
        <v>60</v>
      </c>
    </row>
    <row r="19" spans="1:11" x14ac:dyDescent="0.25">
      <c r="A19" s="1" t="s">
        <v>10</v>
      </c>
      <c r="B19" t="s">
        <v>11</v>
      </c>
      <c r="C19" s="1" t="s">
        <v>25</v>
      </c>
      <c r="D19" t="s">
        <v>26</v>
      </c>
      <c r="E19" s="1" t="s">
        <v>91</v>
      </c>
      <c r="F19" s="3" t="str">
        <f t="shared" si="0"/>
        <v>Xã Bum Nưa</v>
      </c>
      <c r="G19" t="s">
        <v>92</v>
      </c>
      <c r="H19" s="1" t="s">
        <v>93</v>
      </c>
      <c r="I19" t="s">
        <v>94</v>
      </c>
      <c r="J19" t="str">
        <f>INDEX('TKYT Lai Châu'!$C$2:$C$146,MATCH(K19,'TKYT Lai Châu'!$A$2:$A$146,0),1)</f>
        <v>Xã Bum Nưa</v>
      </c>
      <c r="K19" t="s">
        <v>91</v>
      </c>
    </row>
    <row r="20" spans="1:11" x14ac:dyDescent="0.25">
      <c r="A20" s="1" t="s">
        <v>10</v>
      </c>
      <c r="B20" t="s">
        <v>11</v>
      </c>
      <c r="C20" s="1" t="s">
        <v>25</v>
      </c>
      <c r="D20" t="s">
        <v>26</v>
      </c>
      <c r="E20" s="1" t="s">
        <v>95</v>
      </c>
      <c r="F20" s="3" t="str">
        <f t="shared" si="0"/>
        <v>Xã Bum Tở</v>
      </c>
      <c r="G20" t="s">
        <v>96</v>
      </c>
      <c r="H20" s="1" t="s">
        <v>97</v>
      </c>
      <c r="I20" t="s">
        <v>98</v>
      </c>
      <c r="J20" t="str">
        <f>INDEX('TKYT Lai Châu'!$C$2:$C$146,MATCH(K20,'TKYT Lai Châu'!$A$2:$A$146,0),1)</f>
        <v>Xã Bum Tở</v>
      </c>
      <c r="K20" t="s">
        <v>95</v>
      </c>
    </row>
    <row r="21" spans="1:11" x14ac:dyDescent="0.25">
      <c r="A21" s="1" t="s">
        <v>10</v>
      </c>
      <c r="B21" t="s">
        <v>11</v>
      </c>
      <c r="C21" s="1" t="s">
        <v>46</v>
      </c>
      <c r="D21" t="s">
        <v>47</v>
      </c>
      <c r="E21" s="1" t="s">
        <v>99</v>
      </c>
      <c r="F21" s="3" t="str">
        <f t="shared" si="0"/>
        <v>Xã Bình Lư</v>
      </c>
      <c r="G21" t="s">
        <v>100</v>
      </c>
      <c r="H21" s="1" t="s">
        <v>101</v>
      </c>
      <c r="I21" t="s">
        <v>102</v>
      </c>
      <c r="J21" t="str">
        <f>INDEX('TKYT Lai Châu'!$C$2:$C$146,MATCH(K21,'TKYT Lai Châu'!$A$2:$A$146,0),1)</f>
        <v>Xã Bình Lư</v>
      </c>
      <c r="K21" t="s">
        <v>99</v>
      </c>
    </row>
    <row r="22" spans="1:11" x14ac:dyDescent="0.25">
      <c r="A22" s="1" t="s">
        <v>10</v>
      </c>
      <c r="B22" t="s">
        <v>11</v>
      </c>
      <c r="C22" s="1" t="s">
        <v>46</v>
      </c>
      <c r="D22" t="s">
        <v>47</v>
      </c>
      <c r="E22" s="1" t="s">
        <v>103</v>
      </c>
      <c r="F22" s="3" t="str">
        <f t="shared" si="0"/>
        <v>Xã Bản Bo</v>
      </c>
      <c r="G22" t="s">
        <v>104</v>
      </c>
      <c r="H22" s="1" t="s">
        <v>105</v>
      </c>
      <c r="I22" t="s">
        <v>106</v>
      </c>
      <c r="J22" t="str">
        <f>INDEX('TKYT Lai Châu'!$C$2:$C$146,MATCH(K22,'TKYT Lai Châu'!$A$2:$A$146,0),1)</f>
        <v>Xã Bản Bo</v>
      </c>
      <c r="K22" t="s">
        <v>103</v>
      </c>
    </row>
    <row r="23" spans="1:11" x14ac:dyDescent="0.25">
      <c r="A23" s="1" t="s">
        <v>10</v>
      </c>
      <c r="B23" t="s">
        <v>11</v>
      </c>
      <c r="C23" s="1" t="s">
        <v>46</v>
      </c>
      <c r="D23" t="s">
        <v>47</v>
      </c>
      <c r="E23" s="1" t="s">
        <v>107</v>
      </c>
      <c r="F23" s="3" t="str">
        <f t="shared" si="0"/>
        <v>Xã Bản Giang</v>
      </c>
      <c r="G23" t="s">
        <v>108</v>
      </c>
      <c r="H23" s="1" t="s">
        <v>109</v>
      </c>
      <c r="I23" t="s">
        <v>110</v>
      </c>
      <c r="J23" t="str">
        <f>INDEX('TKYT Lai Châu'!$C$2:$C$146,MATCH(K23,'TKYT Lai Châu'!$A$2:$A$146,0),1)</f>
        <v>Xã Bản Giang</v>
      </c>
      <c r="K23" t="s">
        <v>107</v>
      </c>
    </row>
    <row r="24" spans="1:11" x14ac:dyDescent="0.25">
      <c r="A24" s="1" t="s">
        <v>10</v>
      </c>
      <c r="B24" t="s">
        <v>11</v>
      </c>
      <c r="C24" s="1" t="s">
        <v>46</v>
      </c>
      <c r="D24" t="s">
        <v>47</v>
      </c>
      <c r="E24" s="1" t="s">
        <v>111</v>
      </c>
      <c r="F24" s="3" t="str">
        <f t="shared" si="0"/>
        <v>Xã Bản Hon</v>
      </c>
      <c r="G24" t="s">
        <v>112</v>
      </c>
      <c r="H24" s="1" t="s">
        <v>113</v>
      </c>
      <c r="I24" t="s">
        <v>114</v>
      </c>
      <c r="J24" t="str">
        <f>INDEX('TKYT Lai Châu'!$C$2:$C$146,MATCH(K24,'TKYT Lai Châu'!$A$2:$A$146,0),1)</f>
        <v>Xã Bản Hon</v>
      </c>
      <c r="K24" t="s">
        <v>111</v>
      </c>
    </row>
    <row r="25" spans="1:11" x14ac:dyDescent="0.25">
      <c r="A25" s="1" t="s">
        <v>10</v>
      </c>
      <c r="B25" t="s">
        <v>11</v>
      </c>
      <c r="C25" s="1" t="s">
        <v>32</v>
      </c>
      <c r="D25" t="s">
        <v>33</v>
      </c>
      <c r="E25" s="1" t="s">
        <v>115</v>
      </c>
      <c r="F25" s="3" t="str">
        <f t="shared" si="0"/>
        <v>Xã Bản Lang</v>
      </c>
      <c r="G25" t="s">
        <v>116</v>
      </c>
      <c r="H25" s="1" t="s">
        <v>117</v>
      </c>
      <c r="I25" t="s">
        <v>118</v>
      </c>
      <c r="J25" t="str">
        <f>INDEX('TKYT Lai Châu'!$C$2:$C$146,MATCH(K25,'TKYT Lai Châu'!$A$2:$A$146,0),1)</f>
        <v>Xã Bản Lang</v>
      </c>
      <c r="K25" t="s">
        <v>115</v>
      </c>
    </row>
    <row r="26" spans="1:11" x14ac:dyDescent="0.25">
      <c r="A26" s="1" t="s">
        <v>10</v>
      </c>
      <c r="B26" t="s">
        <v>11</v>
      </c>
      <c r="C26" s="1" t="s">
        <v>39</v>
      </c>
      <c r="D26" t="s">
        <v>40</v>
      </c>
      <c r="E26" s="1" t="s">
        <v>119</v>
      </c>
      <c r="F26" s="3" t="str">
        <f t="shared" si="0"/>
        <v>Xã Chăn Nưa</v>
      </c>
      <c r="G26" t="s">
        <v>120</v>
      </c>
      <c r="H26" s="1" t="s">
        <v>121</v>
      </c>
      <c r="I26" t="s">
        <v>122</v>
      </c>
      <c r="J26" t="str">
        <f>INDEX('TKYT Lai Châu'!$C$2:$C$146,MATCH(K26,'TKYT Lai Châu'!$A$2:$A$146,0),1)</f>
        <v>Xã Chăn Nưa</v>
      </c>
      <c r="K26" t="s">
        <v>119</v>
      </c>
    </row>
    <row r="27" spans="1:11" x14ac:dyDescent="0.25">
      <c r="A27" s="1" t="s">
        <v>10</v>
      </c>
      <c r="B27" t="s">
        <v>11</v>
      </c>
      <c r="C27" s="1" t="s">
        <v>39</v>
      </c>
      <c r="D27" t="s">
        <v>40</v>
      </c>
      <c r="E27" s="1" t="s">
        <v>123</v>
      </c>
      <c r="F27" s="3" t="str">
        <f t="shared" si="0"/>
        <v>Xã Căn Co</v>
      </c>
      <c r="G27" t="s">
        <v>124</v>
      </c>
      <c r="H27" s="1" t="s">
        <v>125</v>
      </c>
      <c r="I27" t="s">
        <v>126</v>
      </c>
      <c r="J27" t="str">
        <f>INDEX('TKYT Lai Châu'!$C$2:$C$146,MATCH(K27,'TKYT Lai Châu'!$A$2:$A$146,0),1)</f>
        <v>Xã Căn Co</v>
      </c>
      <c r="K27" t="s">
        <v>123</v>
      </c>
    </row>
    <row r="28" spans="1:11" x14ac:dyDescent="0.25">
      <c r="A28" s="1" t="s">
        <v>10</v>
      </c>
      <c r="B28" t="s">
        <v>11</v>
      </c>
      <c r="C28" s="1" t="s">
        <v>32</v>
      </c>
      <c r="D28" t="s">
        <v>33</v>
      </c>
      <c r="E28" s="1" t="s">
        <v>127</v>
      </c>
      <c r="F28" s="3" t="str">
        <f t="shared" si="0"/>
        <v>Xã Dào San</v>
      </c>
      <c r="G28" t="s">
        <v>128</v>
      </c>
      <c r="H28" s="1" t="s">
        <v>129</v>
      </c>
      <c r="I28" t="s">
        <v>130</v>
      </c>
      <c r="J28" t="str">
        <f>INDEX('TKYT Lai Châu'!$C$2:$C$146,MATCH(K28,'TKYT Lai Châu'!$A$2:$A$146,0),1)</f>
        <v>Xã Dào San</v>
      </c>
      <c r="K28" t="s">
        <v>127</v>
      </c>
    </row>
    <row r="29" spans="1:11" x14ac:dyDescent="0.25">
      <c r="A29" s="1" t="s">
        <v>10</v>
      </c>
      <c r="B29" t="s">
        <v>11</v>
      </c>
      <c r="C29" s="1" t="s">
        <v>46</v>
      </c>
      <c r="D29" t="s">
        <v>47</v>
      </c>
      <c r="E29" s="1"/>
      <c r="F29" s="3" t="str">
        <f t="shared" si="0"/>
        <v>Xã Giang Ma</v>
      </c>
      <c r="G29" t="s">
        <v>131</v>
      </c>
      <c r="H29" s="1" t="s">
        <v>132</v>
      </c>
      <c r="I29" t="s">
        <v>133</v>
      </c>
      <c r="J29" t="str">
        <f>INDEX('TKYT Lai Châu'!$C$2:$C$146,MATCH(K29,'TKYT Lai Châu'!$A$2:$A$146,0),1)</f>
        <v>Xã Giang Ma</v>
      </c>
      <c r="K29" t="s">
        <v>134</v>
      </c>
    </row>
    <row r="30" spans="1:11" x14ac:dyDescent="0.25">
      <c r="A30" s="1" t="s">
        <v>10</v>
      </c>
      <c r="B30" t="s">
        <v>11</v>
      </c>
      <c r="C30" s="1" t="s">
        <v>32</v>
      </c>
      <c r="D30" t="s">
        <v>33</v>
      </c>
      <c r="E30" s="1" t="s">
        <v>135</v>
      </c>
      <c r="F30" s="3" t="str">
        <f t="shared" si="0"/>
        <v>Xã Hoang Thèn</v>
      </c>
      <c r="G30" t="s">
        <v>136</v>
      </c>
      <c r="H30" s="1" t="s">
        <v>137</v>
      </c>
      <c r="I30" t="s">
        <v>138</v>
      </c>
      <c r="J30" t="str">
        <f>INDEX('TKYT Lai Châu'!$C$2:$C$146,MATCH(K30,'TKYT Lai Châu'!$A$2:$A$146,0),1)</f>
        <v>Xã Hoang Thèn</v>
      </c>
      <c r="K30" t="s">
        <v>135</v>
      </c>
    </row>
    <row r="31" spans="1:11" x14ac:dyDescent="0.25">
      <c r="A31" s="1" t="s">
        <v>10</v>
      </c>
      <c r="B31" t="s">
        <v>11</v>
      </c>
      <c r="C31" s="1" t="s">
        <v>73</v>
      </c>
      <c r="D31" t="s">
        <v>74</v>
      </c>
      <c r="E31" s="1" t="s">
        <v>139</v>
      </c>
      <c r="F31" s="3" t="str">
        <f t="shared" si="0"/>
        <v>Xã Hua Bun</v>
      </c>
      <c r="G31" t="s">
        <v>140</v>
      </c>
      <c r="H31" s="1" t="s">
        <v>141</v>
      </c>
      <c r="I31" t="s">
        <v>142</v>
      </c>
      <c r="J31" t="str">
        <f>INDEX('TKYT Lai Châu'!$C$2:$C$146,MATCH(K31,'TKYT Lai Châu'!$A$2:$A$146,0),1)</f>
        <v>Xã Hua Bun</v>
      </c>
      <c r="K31" t="s">
        <v>139</v>
      </c>
    </row>
    <row r="32" spans="1:11" x14ac:dyDescent="0.25">
      <c r="A32" s="1" t="s">
        <v>10</v>
      </c>
      <c r="B32" t="s">
        <v>11</v>
      </c>
      <c r="C32" s="1" t="s">
        <v>53</v>
      </c>
      <c r="D32" t="s">
        <v>54</v>
      </c>
      <c r="E32" s="1"/>
      <c r="F32" s="3" t="str">
        <f t="shared" si="0"/>
        <v>Xã Hua Nà</v>
      </c>
      <c r="G32" t="s">
        <v>143</v>
      </c>
      <c r="H32" s="1" t="s">
        <v>144</v>
      </c>
      <c r="I32" t="s">
        <v>145</v>
      </c>
      <c r="J32" t="str">
        <f>INDEX('TKYT Lai Châu'!$C$2:$C$146,MATCH(K32,'TKYT Lai Châu'!$A$2:$A$146,0),1)</f>
        <v>Xã Hua Nà</v>
      </c>
      <c r="K32" t="s">
        <v>146</v>
      </c>
    </row>
    <row r="33" spans="1:11" x14ac:dyDescent="0.25">
      <c r="A33" s="1" t="s">
        <v>10</v>
      </c>
      <c r="B33" t="s">
        <v>11</v>
      </c>
      <c r="C33" s="1" t="s">
        <v>32</v>
      </c>
      <c r="D33" t="s">
        <v>33</v>
      </c>
      <c r="E33" s="1"/>
      <c r="F33" s="3" t="str">
        <f t="shared" si="0"/>
        <v>Xã Huổi Luông</v>
      </c>
      <c r="G33" t="s">
        <v>147</v>
      </c>
      <c r="H33" s="1" t="s">
        <v>148</v>
      </c>
      <c r="I33" t="s">
        <v>149</v>
      </c>
      <c r="J33" t="str">
        <f>INDEX('TKYT Lai Châu'!$C$2:$C$146,MATCH(K33,'TKYT Lai Châu'!$A$2:$A$146,0),1)</f>
        <v>Xã Huổi Luông</v>
      </c>
      <c r="K33" t="s">
        <v>150</v>
      </c>
    </row>
    <row r="34" spans="1:11" x14ac:dyDescent="0.25">
      <c r="A34" s="1" t="s">
        <v>10</v>
      </c>
      <c r="B34" t="s">
        <v>11</v>
      </c>
      <c r="C34" s="1" t="s">
        <v>12</v>
      </c>
      <c r="D34" t="s">
        <v>13</v>
      </c>
      <c r="E34" s="1" t="s">
        <v>151</v>
      </c>
      <c r="F34" s="3" t="str">
        <f t="shared" ref="F34:F65" si="1">LEFT(G34,FIND(",",G34,1)-1)</f>
        <v>Xã Hố Mít</v>
      </c>
      <c r="G34" t="s">
        <v>152</v>
      </c>
      <c r="H34" s="1" t="s">
        <v>153</v>
      </c>
      <c r="I34" t="s">
        <v>154</v>
      </c>
      <c r="J34" t="str">
        <f>INDEX('TKYT Lai Châu'!$C$2:$C$146,MATCH(K34,'TKYT Lai Châu'!$A$2:$A$146,0),1)</f>
        <v>Xã Hố Mít</v>
      </c>
      <c r="K34" t="s">
        <v>151</v>
      </c>
    </row>
    <row r="35" spans="1:11" x14ac:dyDescent="0.25">
      <c r="A35" s="1" t="s">
        <v>10</v>
      </c>
      <c r="B35" t="s">
        <v>11</v>
      </c>
      <c r="C35" s="1" t="s">
        <v>46</v>
      </c>
      <c r="D35" t="s">
        <v>47</v>
      </c>
      <c r="E35" s="1" t="s">
        <v>155</v>
      </c>
      <c r="F35" s="3" t="str">
        <f t="shared" si="1"/>
        <v>Xã Hồ Thầu</v>
      </c>
      <c r="G35" t="s">
        <v>156</v>
      </c>
      <c r="H35" s="1" t="s">
        <v>157</v>
      </c>
      <c r="I35" t="s">
        <v>158</v>
      </c>
      <c r="J35" t="str">
        <f>INDEX('TKYT Lai Châu'!$C$2:$C$146,MATCH(K35,'TKYT Lai Châu'!$A$2:$A$146,0),1)</f>
        <v>Xã Hồ Thầu</v>
      </c>
      <c r="K35" t="s">
        <v>155</v>
      </c>
    </row>
    <row r="36" spans="1:11" x14ac:dyDescent="0.25">
      <c r="A36" s="1" t="s">
        <v>10</v>
      </c>
      <c r="B36" t="s">
        <v>11</v>
      </c>
      <c r="C36" s="1" t="s">
        <v>39</v>
      </c>
      <c r="D36" t="s">
        <v>40</v>
      </c>
      <c r="E36" s="1" t="s">
        <v>159</v>
      </c>
      <c r="F36" s="3" t="str">
        <f t="shared" si="1"/>
        <v>Xã Hồng Thu</v>
      </c>
      <c r="G36" t="s">
        <v>160</v>
      </c>
      <c r="H36" s="1" t="s">
        <v>161</v>
      </c>
      <c r="I36" t="s">
        <v>162</v>
      </c>
      <c r="J36" t="str">
        <f>INDEX('TKYT Lai Châu'!$C$2:$C$146,MATCH(K36,'TKYT Lai Châu'!$A$2:$A$146,0),1)</f>
        <v>Xã Hồng Thu</v>
      </c>
      <c r="K36" t="s">
        <v>159</v>
      </c>
    </row>
    <row r="37" spans="1:11" x14ac:dyDescent="0.25">
      <c r="A37" s="1" t="s">
        <v>10</v>
      </c>
      <c r="B37" t="s">
        <v>11</v>
      </c>
      <c r="C37" s="1" t="s">
        <v>25</v>
      </c>
      <c r="D37" t="s">
        <v>26</v>
      </c>
      <c r="E37" s="1" t="s">
        <v>163</v>
      </c>
      <c r="F37" s="3" t="str">
        <f t="shared" si="1"/>
        <v>Xã Ka Lăng</v>
      </c>
      <c r="G37" t="s">
        <v>164</v>
      </c>
      <c r="H37" s="1" t="s">
        <v>165</v>
      </c>
      <c r="I37" t="s">
        <v>166</v>
      </c>
      <c r="J37" t="str">
        <f>INDEX('TKYT Lai Châu'!$C$2:$C$146,MATCH(K37,'TKYT Lai Châu'!$A$2:$A$146,0),1)</f>
        <v>Xã Ka Lăng</v>
      </c>
      <c r="K37" t="s">
        <v>163</v>
      </c>
    </row>
    <row r="38" spans="1:11" x14ac:dyDescent="0.25">
      <c r="A38" s="1" t="s">
        <v>10</v>
      </c>
      <c r="B38" t="s">
        <v>11</v>
      </c>
      <c r="C38" s="1" t="s">
        <v>25</v>
      </c>
      <c r="D38" t="s">
        <v>26</v>
      </c>
      <c r="E38" s="1" t="s">
        <v>167</v>
      </c>
      <c r="F38" s="3" t="str">
        <f t="shared" si="1"/>
        <v>Xã Kan Hồ</v>
      </c>
      <c r="G38" t="s">
        <v>168</v>
      </c>
      <c r="H38" s="1" t="s">
        <v>169</v>
      </c>
      <c r="I38" t="s">
        <v>170</v>
      </c>
      <c r="J38" t="str">
        <f>INDEX('TKYT Lai Châu'!$C$2:$C$146,MATCH(K38,'TKYT Lai Châu'!$A$2:$A$146,0),1)</f>
        <v>Xã Kan Hồ</v>
      </c>
      <c r="K38" t="s">
        <v>167</v>
      </c>
    </row>
    <row r="39" spans="1:11" x14ac:dyDescent="0.25">
      <c r="A39" s="1" t="s">
        <v>10</v>
      </c>
      <c r="B39" t="s">
        <v>11</v>
      </c>
      <c r="C39" s="1" t="s">
        <v>53</v>
      </c>
      <c r="D39" t="s">
        <v>54</v>
      </c>
      <c r="E39" s="1" t="s">
        <v>171</v>
      </c>
      <c r="F39" s="3" t="str">
        <f t="shared" si="1"/>
        <v>Xã Khoen On</v>
      </c>
      <c r="G39" t="s">
        <v>172</v>
      </c>
      <c r="H39" s="1" t="s">
        <v>173</v>
      </c>
      <c r="I39" t="s">
        <v>174</v>
      </c>
      <c r="J39" t="str">
        <f>INDEX('TKYT Lai Châu'!$C$2:$C$146,MATCH(K39,'TKYT Lai Châu'!$A$2:$A$146,0),1)</f>
        <v>Xã Khoen On</v>
      </c>
      <c r="K39" t="s">
        <v>171</v>
      </c>
    </row>
    <row r="40" spans="1:11" x14ac:dyDescent="0.25">
      <c r="A40" s="1" t="s">
        <v>10</v>
      </c>
      <c r="B40" t="s">
        <v>11</v>
      </c>
      <c r="C40" s="1" t="s">
        <v>46</v>
      </c>
      <c r="D40" t="s">
        <v>47</v>
      </c>
      <c r="E40" s="1" t="s">
        <v>175</v>
      </c>
      <c r="F40" s="3" t="str">
        <f t="shared" si="1"/>
        <v>Xã Khun Há</v>
      </c>
      <c r="G40" t="s">
        <v>176</v>
      </c>
      <c r="H40" s="1" t="s">
        <v>177</v>
      </c>
      <c r="I40" t="s">
        <v>178</v>
      </c>
      <c r="J40" t="str">
        <f>INDEX('TKYT Lai Châu'!$C$2:$C$146,MATCH(K40,'TKYT Lai Châu'!$A$2:$A$146,0),1)</f>
        <v>Xã Khun Há</v>
      </c>
      <c r="K40" t="s">
        <v>175</v>
      </c>
    </row>
    <row r="41" spans="1:11" x14ac:dyDescent="0.25">
      <c r="A41" s="1" t="s">
        <v>10</v>
      </c>
      <c r="B41" t="s">
        <v>11</v>
      </c>
      <c r="C41" s="1" t="s">
        <v>32</v>
      </c>
      <c r="D41" t="s">
        <v>33</v>
      </c>
      <c r="E41" s="1" t="s">
        <v>179</v>
      </c>
      <c r="F41" s="3" t="str">
        <f t="shared" si="1"/>
        <v>Xã Khổng Lào</v>
      </c>
      <c r="G41" t="s">
        <v>180</v>
      </c>
      <c r="H41" s="1" t="s">
        <v>181</v>
      </c>
      <c r="I41" t="s">
        <v>182</v>
      </c>
      <c r="J41" t="str">
        <f>INDEX('TKYT Lai Châu'!$C$2:$C$146,MATCH(K41,'TKYT Lai Châu'!$A$2:$A$146,0),1)</f>
        <v>Xã Khổng Lào</v>
      </c>
      <c r="K41" t="s">
        <v>179</v>
      </c>
    </row>
    <row r="42" spans="1:11" x14ac:dyDescent="0.25">
      <c r="A42" s="1" t="s">
        <v>10</v>
      </c>
      <c r="B42" t="s">
        <v>11</v>
      </c>
      <c r="C42" s="1" t="s">
        <v>39</v>
      </c>
      <c r="D42" t="s">
        <v>40</v>
      </c>
      <c r="E42" s="1" t="s">
        <v>183</v>
      </c>
      <c r="F42" s="3" t="str">
        <f t="shared" si="1"/>
        <v>Xã Làng Mô</v>
      </c>
      <c r="G42" t="s">
        <v>184</v>
      </c>
      <c r="H42" s="1" t="s">
        <v>185</v>
      </c>
      <c r="I42" t="s">
        <v>186</v>
      </c>
      <c r="J42" t="str">
        <f>INDEX('TKYT Lai Châu'!$C$2:$C$146,MATCH(K42,'TKYT Lai Châu'!$A$2:$A$146,0),1)</f>
        <v>Xã Làng Mô</v>
      </c>
      <c r="K42" t="s">
        <v>183</v>
      </c>
    </row>
    <row r="43" spans="1:11" x14ac:dyDescent="0.25">
      <c r="A43" s="1" t="s">
        <v>10</v>
      </c>
      <c r="B43" t="s">
        <v>11</v>
      </c>
      <c r="C43" s="1" t="s">
        <v>73</v>
      </c>
      <c r="D43" t="s">
        <v>74</v>
      </c>
      <c r="E43" s="1" t="s">
        <v>187</v>
      </c>
      <c r="F43" s="3" t="str">
        <f t="shared" si="1"/>
        <v>Xã Lê Lợi</v>
      </c>
      <c r="G43" t="s">
        <v>188</v>
      </c>
      <c r="H43" s="1" t="s">
        <v>189</v>
      </c>
      <c r="I43" t="s">
        <v>190</v>
      </c>
      <c r="J43" t="str">
        <f>INDEX('TKYT Lai Châu'!$C$2:$C$146,MATCH(K43,'TKYT Lai Châu'!$A$2:$A$146,0),1)</f>
        <v>Xã Lê Lợi</v>
      </c>
      <c r="K43" t="s">
        <v>187</v>
      </c>
    </row>
    <row r="44" spans="1:11" x14ac:dyDescent="0.25">
      <c r="A44" s="1" t="s">
        <v>10</v>
      </c>
      <c r="B44" t="s">
        <v>11</v>
      </c>
      <c r="C44" s="1" t="s">
        <v>32</v>
      </c>
      <c r="D44" t="s">
        <v>33</v>
      </c>
      <c r="E44" s="1" t="s">
        <v>191</v>
      </c>
      <c r="F44" s="3" t="str">
        <f t="shared" si="1"/>
        <v>Xã Ma Li Chải</v>
      </c>
      <c r="G44" t="s">
        <v>192</v>
      </c>
      <c r="H44" s="1" t="s">
        <v>193</v>
      </c>
      <c r="I44" t="s">
        <v>194</v>
      </c>
      <c r="J44" t="e">
        <f>INDEX('TKYT Lai Châu'!$C$2:$C$146,MATCH(K44,'TKYT Lai Châu'!$A$2:$A$146,0),1)</f>
        <v>#N/A</v>
      </c>
    </row>
    <row r="45" spans="1:11" x14ac:dyDescent="0.25">
      <c r="A45" s="1" t="s">
        <v>10</v>
      </c>
      <c r="B45" t="s">
        <v>11</v>
      </c>
      <c r="C45" s="1" t="s">
        <v>32</v>
      </c>
      <c r="D45" t="s">
        <v>33</v>
      </c>
      <c r="E45" s="1" t="s">
        <v>195</v>
      </c>
      <c r="F45" s="3" t="str">
        <f t="shared" si="1"/>
        <v>Xã Ma Ly Pho</v>
      </c>
      <c r="G45" t="s">
        <v>196</v>
      </c>
      <c r="H45" s="1" t="s">
        <v>197</v>
      </c>
      <c r="I45" t="s">
        <v>198</v>
      </c>
      <c r="J45" t="str">
        <f>INDEX('TKYT Lai Châu'!$C$2:$C$146,MATCH(K45,'TKYT Lai Châu'!$A$2:$A$146,0),1)</f>
        <v>Xã Ma Ly Pho</v>
      </c>
      <c r="K45" t="s">
        <v>195</v>
      </c>
    </row>
    <row r="46" spans="1:11" x14ac:dyDescent="0.25">
      <c r="A46" s="1" t="s">
        <v>10</v>
      </c>
      <c r="B46" t="s">
        <v>11</v>
      </c>
      <c r="C46" s="1" t="s">
        <v>39</v>
      </c>
      <c r="D46" t="s">
        <v>40</v>
      </c>
      <c r="E46" s="1" t="s">
        <v>199</v>
      </c>
      <c r="F46" s="3" t="str">
        <f t="shared" si="1"/>
        <v>Xã Ma Quai</v>
      </c>
      <c r="G46" t="s">
        <v>200</v>
      </c>
      <c r="H46" s="1" t="s">
        <v>201</v>
      </c>
      <c r="I46" t="s">
        <v>202</v>
      </c>
      <c r="J46" t="str">
        <f>INDEX('TKYT Lai Châu'!$C$2:$C$146,MATCH(K46,'TKYT Lai Châu'!$A$2:$A$146,0),1)</f>
        <v>Xã Ma Quai</v>
      </c>
      <c r="K46" t="s">
        <v>199</v>
      </c>
    </row>
    <row r="47" spans="1:11" x14ac:dyDescent="0.25">
      <c r="A47" s="1" t="s">
        <v>10</v>
      </c>
      <c r="B47" t="s">
        <v>11</v>
      </c>
      <c r="C47" s="1" t="s">
        <v>25</v>
      </c>
      <c r="D47" t="s">
        <v>26</v>
      </c>
      <c r="E47" s="1" t="s">
        <v>203</v>
      </c>
      <c r="F47" s="3" t="str">
        <f t="shared" si="1"/>
        <v>Xã Mù Cả</v>
      </c>
      <c r="G47" t="s">
        <v>204</v>
      </c>
      <c r="H47" s="1" t="s">
        <v>205</v>
      </c>
      <c r="I47" t="s">
        <v>206</v>
      </c>
      <c r="J47" t="str">
        <f>INDEX('TKYT Lai Châu'!$C$2:$C$146,MATCH(K47,'TKYT Lai Châu'!$A$2:$A$146,0),1)</f>
        <v>Xã Mù Cả</v>
      </c>
      <c r="K47" t="s">
        <v>203</v>
      </c>
    </row>
    <row r="48" spans="1:11" x14ac:dyDescent="0.25">
      <c r="A48" s="1" t="s">
        <v>10</v>
      </c>
      <c r="B48" t="s">
        <v>11</v>
      </c>
      <c r="C48" s="1" t="s">
        <v>32</v>
      </c>
      <c r="D48" t="s">
        <v>33</v>
      </c>
      <c r="E48" s="1" t="s">
        <v>207</v>
      </c>
      <c r="F48" s="3" t="str">
        <f t="shared" si="1"/>
        <v>Xã Mù Sang</v>
      </c>
      <c r="G48" t="s">
        <v>208</v>
      </c>
      <c r="H48" s="1" t="s">
        <v>209</v>
      </c>
      <c r="I48" t="s">
        <v>210</v>
      </c>
      <c r="J48" t="str">
        <f>INDEX('TKYT Lai Châu'!$C$2:$C$146,MATCH(K48,'TKYT Lai Châu'!$A$2:$A$146,0),1)</f>
        <v>Xã Mù Sang</v>
      </c>
      <c r="K48" t="s">
        <v>207</v>
      </c>
    </row>
    <row r="49" spans="1:11" x14ac:dyDescent="0.25">
      <c r="A49" s="1" t="s">
        <v>10</v>
      </c>
      <c r="B49" t="s">
        <v>11</v>
      </c>
      <c r="C49" s="1" t="s">
        <v>53</v>
      </c>
      <c r="D49" t="s">
        <v>54</v>
      </c>
      <c r="E49" s="1" t="s">
        <v>211</v>
      </c>
      <c r="F49" s="3" t="str">
        <f t="shared" si="1"/>
        <v>Xã Nà Cang</v>
      </c>
      <c r="G49" t="s">
        <v>212</v>
      </c>
      <c r="H49" s="1" t="s">
        <v>213</v>
      </c>
      <c r="I49" t="s">
        <v>214</v>
      </c>
      <c r="J49" t="str">
        <f>INDEX('TKYT Lai Châu'!$C$2:$C$146,MATCH(K49,'TKYT Lai Châu'!$A$2:$A$146,0),1)</f>
        <v>Xã Mường Cang</v>
      </c>
      <c r="K49" t="s">
        <v>211</v>
      </c>
    </row>
    <row r="50" spans="1:11" x14ac:dyDescent="0.25">
      <c r="A50" s="1" t="s">
        <v>10</v>
      </c>
      <c r="B50" t="s">
        <v>11</v>
      </c>
      <c r="C50" s="1" t="s">
        <v>12</v>
      </c>
      <c r="D50" t="s">
        <v>13</v>
      </c>
      <c r="E50" s="1" t="s">
        <v>215</v>
      </c>
      <c r="F50" s="3" t="str">
        <f t="shared" si="1"/>
        <v>Xã Mường Khoa</v>
      </c>
      <c r="G50" t="s">
        <v>216</v>
      </c>
      <c r="H50" s="1" t="s">
        <v>217</v>
      </c>
      <c r="I50" t="s">
        <v>218</v>
      </c>
      <c r="J50" t="str">
        <f>INDEX('TKYT Lai Châu'!$C$2:$C$146,MATCH(K50,'TKYT Lai Châu'!$A$2:$A$146,0),1)</f>
        <v>Xã Mường Khoa</v>
      </c>
      <c r="K50" t="s">
        <v>215</v>
      </c>
    </row>
    <row r="51" spans="1:11" x14ac:dyDescent="0.25">
      <c r="A51" s="1" t="s">
        <v>10</v>
      </c>
      <c r="B51" t="s">
        <v>11</v>
      </c>
      <c r="C51" s="1" t="s">
        <v>53</v>
      </c>
      <c r="D51" t="s">
        <v>54</v>
      </c>
      <c r="E51" s="1" t="s">
        <v>219</v>
      </c>
      <c r="F51" s="3" t="str">
        <f t="shared" si="1"/>
        <v>Xã Mường Kim</v>
      </c>
      <c r="G51" t="s">
        <v>220</v>
      </c>
      <c r="H51" s="1" t="s">
        <v>221</v>
      </c>
      <c r="I51" t="s">
        <v>222</v>
      </c>
      <c r="J51" t="str">
        <f>INDEX('TKYT Lai Châu'!$C$2:$C$146,MATCH(K51,'TKYT Lai Châu'!$A$2:$A$146,0),1)</f>
        <v>Xã Mường Kim</v>
      </c>
      <c r="K51" t="s">
        <v>219</v>
      </c>
    </row>
    <row r="52" spans="1:11" x14ac:dyDescent="0.25">
      <c r="A52" s="1" t="s">
        <v>10</v>
      </c>
      <c r="B52" t="s">
        <v>11</v>
      </c>
      <c r="C52" s="1" t="s">
        <v>53</v>
      </c>
      <c r="D52" t="s">
        <v>54</v>
      </c>
      <c r="E52" s="1" t="s">
        <v>223</v>
      </c>
      <c r="F52" s="3" t="str">
        <f t="shared" si="1"/>
        <v>Xã Mường Mít</v>
      </c>
      <c r="G52" t="s">
        <v>224</v>
      </c>
      <c r="H52" s="1" t="s">
        <v>225</v>
      </c>
      <c r="I52" t="s">
        <v>226</v>
      </c>
      <c r="J52" t="str">
        <f>INDEX('TKYT Lai Châu'!$C$2:$C$146,MATCH(K52,'TKYT Lai Châu'!$A$2:$A$146,0),1)</f>
        <v>Xã Mường Mít</v>
      </c>
      <c r="K52" t="s">
        <v>223</v>
      </c>
    </row>
    <row r="53" spans="1:11" x14ac:dyDescent="0.25">
      <c r="A53" s="1" t="s">
        <v>10</v>
      </c>
      <c r="B53" t="s">
        <v>11</v>
      </c>
      <c r="C53" s="1" t="s">
        <v>73</v>
      </c>
      <c r="D53" t="s">
        <v>74</v>
      </c>
      <c r="E53" s="1" t="s">
        <v>227</v>
      </c>
      <c r="F53" s="3" t="str">
        <f t="shared" si="1"/>
        <v>Xã Mường Mô</v>
      </c>
      <c r="G53" t="s">
        <v>228</v>
      </c>
      <c r="H53" s="1" t="s">
        <v>229</v>
      </c>
      <c r="I53" t="s">
        <v>230</v>
      </c>
      <c r="J53" t="str">
        <f>INDEX('TKYT Lai Châu'!$C$2:$C$146,MATCH(K53,'TKYT Lai Châu'!$A$2:$A$146,0),1)</f>
        <v>Xã Mường Mô</v>
      </c>
      <c r="K53" t="s">
        <v>227</v>
      </c>
    </row>
    <row r="54" spans="1:11" x14ac:dyDescent="0.25">
      <c r="A54" s="1" t="s">
        <v>10</v>
      </c>
      <c r="B54" t="s">
        <v>11</v>
      </c>
      <c r="C54" s="1" t="s">
        <v>32</v>
      </c>
      <c r="D54" t="s">
        <v>33</v>
      </c>
      <c r="E54" s="1" t="s">
        <v>231</v>
      </c>
      <c r="F54" s="3" t="str">
        <f t="shared" si="1"/>
        <v>Xã Mường So</v>
      </c>
      <c r="G54" t="s">
        <v>232</v>
      </c>
      <c r="H54" s="1" t="s">
        <v>233</v>
      </c>
      <c r="I54" t="s">
        <v>234</v>
      </c>
      <c r="J54" t="str">
        <f>INDEX('TKYT Lai Châu'!$C$2:$C$146,MATCH(K54,'TKYT Lai Châu'!$A$2:$A$146,0),1)</f>
        <v>Xã Mường So</v>
      </c>
      <c r="K54" t="s">
        <v>231</v>
      </c>
    </row>
    <row r="55" spans="1:11" x14ac:dyDescent="0.25">
      <c r="A55" s="1" t="s">
        <v>10</v>
      </c>
      <c r="B55" t="s">
        <v>11</v>
      </c>
      <c r="C55" s="1" t="s">
        <v>53</v>
      </c>
      <c r="D55" t="s">
        <v>54</v>
      </c>
      <c r="E55" s="1" t="s">
        <v>235</v>
      </c>
      <c r="F55" s="3" t="str">
        <f t="shared" si="1"/>
        <v>Xã Mường Than</v>
      </c>
      <c r="G55" t="s">
        <v>236</v>
      </c>
      <c r="H55" s="1" t="s">
        <v>237</v>
      </c>
      <c r="I55" t="s">
        <v>238</v>
      </c>
      <c r="J55" t="str">
        <f>INDEX('TKYT Lai Châu'!$C$2:$C$146,MATCH(K55,'TKYT Lai Châu'!$A$2:$A$146,0),1)</f>
        <v>Xã Mường Than</v>
      </c>
      <c r="K55" t="s">
        <v>235</v>
      </c>
    </row>
    <row r="56" spans="1:11" x14ac:dyDescent="0.25">
      <c r="A56" s="1" t="s">
        <v>10</v>
      </c>
      <c r="B56" t="s">
        <v>11</v>
      </c>
      <c r="C56" s="1" t="s">
        <v>25</v>
      </c>
      <c r="D56" t="s">
        <v>26</v>
      </c>
      <c r="E56" s="1" t="s">
        <v>239</v>
      </c>
      <c r="F56" s="3" t="str">
        <f t="shared" si="1"/>
        <v>Xã Mường Tè</v>
      </c>
      <c r="G56" t="s">
        <v>240</v>
      </c>
      <c r="H56" s="1" t="s">
        <v>241</v>
      </c>
      <c r="I56" t="s">
        <v>242</v>
      </c>
      <c r="J56" t="str">
        <f>INDEX('TKYT Lai Châu'!$C$2:$C$146,MATCH(K56,'TKYT Lai Châu'!$A$2:$A$146,0),1)</f>
        <v>Xã Mường Tè</v>
      </c>
      <c r="K56" t="s">
        <v>239</v>
      </c>
    </row>
    <row r="57" spans="1:11" x14ac:dyDescent="0.25">
      <c r="A57" s="1" t="s">
        <v>10</v>
      </c>
      <c r="B57" t="s">
        <v>11</v>
      </c>
      <c r="C57" s="1" t="s">
        <v>32</v>
      </c>
      <c r="D57" t="s">
        <v>33</v>
      </c>
      <c r="E57" s="1" t="s">
        <v>243</v>
      </c>
      <c r="F57" s="3" t="str">
        <f t="shared" si="1"/>
        <v>Xã Mồ Sì San</v>
      </c>
      <c r="G57" t="s">
        <v>244</v>
      </c>
      <c r="H57" s="1" t="s">
        <v>245</v>
      </c>
      <c r="I57" t="s">
        <v>246</v>
      </c>
      <c r="J57" t="str">
        <f>INDEX('TKYT Lai Châu'!$C$2:$C$146,MATCH(K57,'TKYT Lai Châu'!$A$2:$A$146,0),1)</f>
        <v>Xã Mồ Sì San</v>
      </c>
      <c r="K57" t="s">
        <v>243</v>
      </c>
    </row>
    <row r="58" spans="1:11" x14ac:dyDescent="0.25">
      <c r="A58" s="1" t="s">
        <v>10</v>
      </c>
      <c r="B58" t="s">
        <v>11</v>
      </c>
      <c r="C58" s="1" t="s">
        <v>39</v>
      </c>
      <c r="D58" t="s">
        <v>40</v>
      </c>
      <c r="E58" s="1" t="s">
        <v>247</v>
      </c>
      <c r="F58" s="3" t="str">
        <f t="shared" si="1"/>
        <v>Xã Noong Hẻo</v>
      </c>
      <c r="G58" t="s">
        <v>248</v>
      </c>
      <c r="H58" s="1" t="s">
        <v>249</v>
      </c>
      <c r="I58" t="s">
        <v>250</v>
      </c>
      <c r="J58" t="str">
        <f>INDEX('TKYT Lai Châu'!$C$2:$C$146,MATCH(K58,'TKYT Lai Châu'!$A$2:$A$146,0),1)</f>
        <v>Xã Noong Hẻo</v>
      </c>
      <c r="K58" t="s">
        <v>247</v>
      </c>
    </row>
    <row r="59" spans="1:11" x14ac:dyDescent="0.25">
      <c r="A59" s="1" t="s">
        <v>10</v>
      </c>
      <c r="B59" t="s">
        <v>11</v>
      </c>
      <c r="C59" s="1" t="s">
        <v>46</v>
      </c>
      <c r="D59" t="s">
        <v>47</v>
      </c>
      <c r="E59" s="1" t="s">
        <v>251</v>
      </c>
      <c r="F59" s="3" t="str">
        <f t="shared" si="1"/>
        <v>Xã Nà Tăm</v>
      </c>
      <c r="G59" t="s">
        <v>252</v>
      </c>
      <c r="H59" s="1" t="s">
        <v>253</v>
      </c>
      <c r="I59" t="s">
        <v>254</v>
      </c>
      <c r="J59" t="str">
        <f>INDEX('TKYT Lai Châu'!$C$2:$C$146,MATCH(K59,'TKYT Lai Châu'!$A$2:$A$146,0),1)</f>
        <v>Xã Nà Tăm</v>
      </c>
      <c r="K59" t="s">
        <v>251</v>
      </c>
    </row>
    <row r="60" spans="1:11" x14ac:dyDescent="0.25">
      <c r="A60" s="1" t="s">
        <v>10</v>
      </c>
      <c r="B60" t="s">
        <v>11</v>
      </c>
      <c r="C60" s="1" t="s">
        <v>46</v>
      </c>
      <c r="D60" t="s">
        <v>47</v>
      </c>
      <c r="E60" s="1" t="s">
        <v>255</v>
      </c>
      <c r="F60" s="3" t="str">
        <f t="shared" si="1"/>
        <v>Xã Nùng Nàng</v>
      </c>
      <c r="G60" t="s">
        <v>256</v>
      </c>
      <c r="H60" s="1" t="s">
        <v>257</v>
      </c>
      <c r="I60" t="s">
        <v>258</v>
      </c>
      <c r="J60" t="str">
        <f>INDEX('TKYT Lai Châu'!$C$2:$C$146,MATCH(K60,'TKYT Lai Châu'!$A$2:$A$146,0),1)</f>
        <v>Xã Nùng Nàng</v>
      </c>
      <c r="K60" t="s">
        <v>255</v>
      </c>
    </row>
    <row r="61" spans="1:11" x14ac:dyDescent="0.25">
      <c r="A61" s="1" t="s">
        <v>10</v>
      </c>
      <c r="B61" t="s">
        <v>11</v>
      </c>
      <c r="C61" s="1" t="s">
        <v>73</v>
      </c>
      <c r="D61" t="s">
        <v>74</v>
      </c>
      <c r="E61" s="1" t="s">
        <v>259</v>
      </c>
      <c r="F61" s="3" t="str">
        <f t="shared" si="1"/>
        <v>Xã Nậm Ban</v>
      </c>
      <c r="G61" t="s">
        <v>260</v>
      </c>
      <c r="H61" s="1" t="s">
        <v>261</v>
      </c>
      <c r="I61" t="s">
        <v>262</v>
      </c>
      <c r="J61" t="str">
        <f>INDEX('TKYT Lai Châu'!$C$2:$C$146,MATCH(K61,'TKYT Lai Châu'!$A$2:$A$146,0),1)</f>
        <v>Xã Nậm Ban</v>
      </c>
      <c r="K61" t="s">
        <v>259</v>
      </c>
    </row>
    <row r="62" spans="1:11" x14ac:dyDescent="0.25">
      <c r="A62" s="1" t="s">
        <v>10</v>
      </c>
      <c r="B62" t="s">
        <v>11</v>
      </c>
      <c r="C62" s="1" t="s">
        <v>39</v>
      </c>
      <c r="D62" t="s">
        <v>40</v>
      </c>
      <c r="E62" s="1" t="s">
        <v>263</v>
      </c>
      <c r="F62" s="3" t="str">
        <f t="shared" si="1"/>
        <v>Xã Nậm Cha</v>
      </c>
      <c r="G62" t="s">
        <v>264</v>
      </c>
      <c r="H62" s="1" t="s">
        <v>265</v>
      </c>
      <c r="I62" t="s">
        <v>266</v>
      </c>
      <c r="J62" t="str">
        <f>INDEX('TKYT Lai Châu'!$C$2:$C$146,MATCH(K62,'TKYT Lai Châu'!$A$2:$A$146,0),1)</f>
        <v>Xã Nậm Cha</v>
      </c>
      <c r="K62" t="s">
        <v>263</v>
      </c>
    </row>
    <row r="63" spans="1:11" x14ac:dyDescent="0.25">
      <c r="A63" s="1" t="s">
        <v>10</v>
      </c>
      <c r="B63" t="s">
        <v>11</v>
      </c>
      <c r="C63" s="1" t="s">
        <v>73</v>
      </c>
      <c r="D63" t="s">
        <v>74</v>
      </c>
      <c r="E63" s="1" t="s">
        <v>267</v>
      </c>
      <c r="F63" s="3" t="str">
        <f t="shared" si="1"/>
        <v>Xã Nậm Chà</v>
      </c>
      <c r="G63" t="s">
        <v>268</v>
      </c>
      <c r="H63" s="1" t="s">
        <v>269</v>
      </c>
      <c r="I63" t="s">
        <v>270</v>
      </c>
      <c r="J63" t="str">
        <f>INDEX('TKYT Lai Châu'!$C$2:$C$146,MATCH(K63,'TKYT Lai Châu'!$A$2:$A$146,0),1)</f>
        <v>Xã Nậm Chà</v>
      </c>
      <c r="K63" t="s">
        <v>267</v>
      </c>
    </row>
    <row r="64" spans="1:11" x14ac:dyDescent="0.25">
      <c r="A64" s="1" t="s">
        <v>10</v>
      </c>
      <c r="B64" t="s">
        <v>11</v>
      </c>
      <c r="C64" s="1" t="s">
        <v>39</v>
      </c>
      <c r="D64" t="s">
        <v>40</v>
      </c>
      <c r="E64" s="1" t="s">
        <v>271</v>
      </c>
      <c r="F64" s="3" t="str">
        <f t="shared" si="1"/>
        <v>Xã Nậm Cuổi</v>
      </c>
      <c r="G64" t="s">
        <v>272</v>
      </c>
      <c r="H64" s="1" t="s">
        <v>273</v>
      </c>
      <c r="I64" t="s">
        <v>274</v>
      </c>
      <c r="J64" t="str">
        <f>INDEX('TKYT Lai Châu'!$C$2:$C$146,MATCH(K64,'TKYT Lai Châu'!$A$2:$A$146,0),1)</f>
        <v>Xã Nậm Cuổi</v>
      </c>
      <c r="K64" t="s">
        <v>271</v>
      </c>
    </row>
    <row r="65" spans="1:11" x14ac:dyDescent="0.25">
      <c r="A65" s="1" t="s">
        <v>10</v>
      </c>
      <c r="B65" t="s">
        <v>11</v>
      </c>
      <c r="C65" s="1" t="s">
        <v>12</v>
      </c>
      <c r="D65" t="s">
        <v>13</v>
      </c>
      <c r="E65" s="1" t="s">
        <v>14</v>
      </c>
      <c r="F65" s="3" t="str">
        <f t="shared" si="1"/>
        <v>Xã Nậm Cần</v>
      </c>
      <c r="G65" t="s">
        <v>15</v>
      </c>
      <c r="H65" s="1" t="s">
        <v>275</v>
      </c>
      <c r="I65" t="s">
        <v>276</v>
      </c>
      <c r="J65" t="str">
        <f>INDEX('TKYT Lai Châu'!$C$2:$C$146,MATCH(K65,'TKYT Lai Châu'!$A$2:$A$146,0),1)</f>
        <v>Xã Nậm Cần</v>
      </c>
      <c r="K65" t="s">
        <v>14</v>
      </c>
    </row>
    <row r="66" spans="1:11" x14ac:dyDescent="0.25">
      <c r="A66" s="1" t="s">
        <v>10</v>
      </c>
      <c r="B66" t="s">
        <v>11</v>
      </c>
      <c r="C66" s="1" t="s">
        <v>73</v>
      </c>
      <c r="D66" t="s">
        <v>74</v>
      </c>
      <c r="E66" s="1" t="s">
        <v>277</v>
      </c>
      <c r="F66" s="3" t="str">
        <f t="shared" ref="F66:F97" si="2">LEFT(G66,FIND(",",G66,1)-1)</f>
        <v>Xã Nậm Hàng</v>
      </c>
      <c r="G66" t="s">
        <v>278</v>
      </c>
      <c r="H66" s="1" t="s">
        <v>279</v>
      </c>
      <c r="I66" t="s">
        <v>280</v>
      </c>
      <c r="J66" t="str">
        <f>INDEX('TKYT Lai Châu'!$C$2:$C$146,MATCH(K66,'TKYT Lai Châu'!$A$2:$A$146,0),1)</f>
        <v>Xã Nậm Hàng</v>
      </c>
      <c r="K66" t="s">
        <v>277</v>
      </c>
    </row>
    <row r="67" spans="1:11" x14ac:dyDescent="0.25">
      <c r="A67" s="1" t="s">
        <v>10</v>
      </c>
      <c r="B67" t="s">
        <v>11</v>
      </c>
      <c r="C67" s="1" t="s">
        <v>39</v>
      </c>
      <c r="D67" t="s">
        <v>40</v>
      </c>
      <c r="E67" s="1" t="s">
        <v>281</v>
      </c>
      <c r="F67" s="3" t="str">
        <f t="shared" si="2"/>
        <v>Xã Nậm Hăn</v>
      </c>
      <c r="G67" t="s">
        <v>282</v>
      </c>
      <c r="H67" s="1" t="s">
        <v>283</v>
      </c>
      <c r="I67" t="s">
        <v>284</v>
      </c>
      <c r="J67" t="str">
        <f>INDEX('TKYT Lai Châu'!$C$2:$C$146,MATCH(K67,'TKYT Lai Châu'!$A$2:$A$146,0),1)</f>
        <v>Xã Nậm Hăn</v>
      </c>
      <c r="K67" t="s">
        <v>281</v>
      </c>
    </row>
    <row r="68" spans="1:11" x14ac:dyDescent="0.25">
      <c r="A68" s="1" t="s">
        <v>10</v>
      </c>
      <c r="B68" t="s">
        <v>11</v>
      </c>
      <c r="C68" s="1" t="s">
        <v>25</v>
      </c>
      <c r="D68" t="s">
        <v>26</v>
      </c>
      <c r="E68" s="1" t="s">
        <v>285</v>
      </c>
      <c r="F68" s="3" t="str">
        <f t="shared" si="2"/>
        <v>Xã Nậm Khao</v>
      </c>
      <c r="G68" t="s">
        <v>286</v>
      </c>
      <c r="H68" s="1" t="s">
        <v>287</v>
      </c>
      <c r="I68" t="s">
        <v>288</v>
      </c>
      <c r="J68" t="str">
        <f>INDEX('TKYT Lai Châu'!$C$2:$C$146,MATCH(K68,'TKYT Lai Châu'!$A$2:$A$146,0),1)</f>
        <v>Xã Nậm Khao</v>
      </c>
      <c r="K68" t="s">
        <v>285</v>
      </c>
    </row>
    <row r="69" spans="1:11" x14ac:dyDescent="0.25">
      <c r="A69" s="1" t="s">
        <v>10</v>
      </c>
      <c r="B69" t="s">
        <v>11</v>
      </c>
      <c r="C69" s="1" t="s">
        <v>73</v>
      </c>
      <c r="D69" t="s">
        <v>74</v>
      </c>
      <c r="E69" s="1" t="s">
        <v>289</v>
      </c>
      <c r="F69" s="3" t="str">
        <f t="shared" si="2"/>
        <v>Xã Nậm Manh</v>
      </c>
      <c r="G69" t="s">
        <v>290</v>
      </c>
      <c r="H69" s="1" t="s">
        <v>291</v>
      </c>
      <c r="I69" t="s">
        <v>292</v>
      </c>
      <c r="J69" t="str">
        <f>INDEX('TKYT Lai Châu'!$C$2:$C$146,MATCH(K69,'TKYT Lai Châu'!$A$2:$A$146,0),1)</f>
        <v>Xã Nậm Manh</v>
      </c>
      <c r="K69" t="s">
        <v>293</v>
      </c>
    </row>
    <row r="70" spans="1:11" x14ac:dyDescent="0.25">
      <c r="A70" s="1" t="s">
        <v>10</v>
      </c>
      <c r="B70" t="s">
        <v>11</v>
      </c>
      <c r="C70" s="1" t="s">
        <v>39</v>
      </c>
      <c r="D70" t="s">
        <v>40</v>
      </c>
      <c r="E70" s="1" t="s">
        <v>294</v>
      </c>
      <c r="F70" s="3" t="str">
        <f t="shared" si="2"/>
        <v>Xã Nậm Mạ</v>
      </c>
      <c r="G70" t="s">
        <v>295</v>
      </c>
      <c r="H70" s="1" t="s">
        <v>296</v>
      </c>
      <c r="I70" t="s">
        <v>297</v>
      </c>
      <c r="J70" t="str">
        <f>INDEX('TKYT Lai Châu'!$C$2:$C$146,MATCH(K70,'TKYT Lai Châu'!$A$2:$A$146,0),1)</f>
        <v>Xã Nậm Mạ</v>
      </c>
      <c r="K70" t="s">
        <v>294</v>
      </c>
    </row>
    <row r="71" spans="1:11" x14ac:dyDescent="0.25">
      <c r="A71" s="1" t="s">
        <v>10</v>
      </c>
      <c r="B71" t="s">
        <v>11</v>
      </c>
      <c r="C71" s="1" t="s">
        <v>73</v>
      </c>
      <c r="D71" t="s">
        <v>74</v>
      </c>
      <c r="E71" s="1" t="s">
        <v>298</v>
      </c>
      <c r="F71" s="3" t="str">
        <f t="shared" si="2"/>
        <v>Xã Nậm Pì</v>
      </c>
      <c r="G71" t="s">
        <v>299</v>
      </c>
      <c r="H71" s="1" t="s">
        <v>300</v>
      </c>
      <c r="I71" t="s">
        <v>301</v>
      </c>
      <c r="J71" t="str">
        <f>INDEX('TKYT Lai Châu'!$C$2:$C$146,MATCH(K71,'TKYT Lai Châu'!$A$2:$A$146,0),1)</f>
        <v>Xã Nậm Pì</v>
      </c>
      <c r="K71" t="s">
        <v>298</v>
      </c>
    </row>
    <row r="72" spans="1:11" x14ac:dyDescent="0.25">
      <c r="A72" s="1" t="s">
        <v>10</v>
      </c>
      <c r="B72" t="s">
        <v>11</v>
      </c>
      <c r="C72" s="1" t="s">
        <v>12</v>
      </c>
      <c r="D72" t="s">
        <v>13</v>
      </c>
      <c r="E72" s="1" t="s">
        <v>302</v>
      </c>
      <c r="F72" s="3" t="str">
        <f t="shared" si="2"/>
        <v>Xã Nậm Sỏ</v>
      </c>
      <c r="G72" t="s">
        <v>303</v>
      </c>
      <c r="H72" s="1" t="s">
        <v>304</v>
      </c>
      <c r="I72" t="s">
        <v>305</v>
      </c>
      <c r="J72" t="str">
        <f>INDEX('TKYT Lai Châu'!$C$2:$C$146,MATCH(K72,'TKYT Lai Châu'!$A$2:$A$146,0),1)</f>
        <v>Xã Nậm Sỏ</v>
      </c>
      <c r="K72" t="s">
        <v>302</v>
      </c>
    </row>
    <row r="73" spans="1:11" x14ac:dyDescent="0.25">
      <c r="A73" s="1" t="s">
        <v>10</v>
      </c>
      <c r="B73" t="s">
        <v>11</v>
      </c>
      <c r="C73" s="1" t="s">
        <v>39</v>
      </c>
      <c r="D73" t="s">
        <v>40</v>
      </c>
      <c r="E73" s="1" t="s">
        <v>306</v>
      </c>
      <c r="F73" s="3" t="str">
        <f t="shared" si="2"/>
        <v>Xã Nậm Tăm</v>
      </c>
      <c r="G73" t="s">
        <v>307</v>
      </c>
      <c r="H73" s="1" t="s">
        <v>308</v>
      </c>
      <c r="I73" t="s">
        <v>309</v>
      </c>
      <c r="J73" t="str">
        <f>INDEX('TKYT Lai Châu'!$C$2:$C$146,MATCH(K73,'TKYT Lai Châu'!$A$2:$A$146,0),1)</f>
        <v>Xã Nậm Tăm</v>
      </c>
      <c r="K73" t="s">
        <v>306</v>
      </c>
    </row>
    <row r="74" spans="1:11" x14ac:dyDescent="0.25">
      <c r="A74" s="1" t="s">
        <v>10</v>
      </c>
      <c r="B74" t="s">
        <v>11</v>
      </c>
      <c r="C74" s="1" t="s">
        <v>32</v>
      </c>
      <c r="D74" t="s">
        <v>33</v>
      </c>
      <c r="E74" s="1" t="s">
        <v>310</v>
      </c>
      <c r="F74" s="3" t="str">
        <f t="shared" si="2"/>
        <v>Xã Nậm Xe</v>
      </c>
      <c r="G74" t="s">
        <v>311</v>
      </c>
      <c r="H74" s="1" t="s">
        <v>312</v>
      </c>
      <c r="I74" t="s">
        <v>313</v>
      </c>
      <c r="J74" t="str">
        <f>INDEX('TKYT Lai Châu'!$C$2:$C$146,MATCH(K74,'TKYT Lai Châu'!$A$2:$A$146,0),1)</f>
        <v>Xã Nậm Xe</v>
      </c>
      <c r="K74" t="s">
        <v>310</v>
      </c>
    </row>
    <row r="75" spans="1:11" x14ac:dyDescent="0.25">
      <c r="A75" s="1" t="s">
        <v>10</v>
      </c>
      <c r="B75" t="s">
        <v>11</v>
      </c>
      <c r="C75" s="1" t="s">
        <v>39</v>
      </c>
      <c r="D75" t="s">
        <v>40</v>
      </c>
      <c r="E75" s="1" t="s">
        <v>314</v>
      </c>
      <c r="F75" s="3" t="str">
        <f t="shared" si="2"/>
        <v>Xã Pa Tần</v>
      </c>
      <c r="G75" t="s">
        <v>315</v>
      </c>
      <c r="H75" s="1" t="s">
        <v>316</v>
      </c>
      <c r="I75" t="s">
        <v>317</v>
      </c>
      <c r="J75" t="str">
        <f>INDEX('TKYT Lai Châu'!$C$2:$C$146,MATCH(K75,'TKYT Lai Châu'!$A$2:$A$146,0),1)</f>
        <v>Xã Pa Tần</v>
      </c>
      <c r="K75" t="s">
        <v>314</v>
      </c>
    </row>
    <row r="76" spans="1:11" x14ac:dyDescent="0.25">
      <c r="A76" s="1" t="s">
        <v>10</v>
      </c>
      <c r="B76" t="s">
        <v>11</v>
      </c>
      <c r="C76" s="1" t="s">
        <v>32</v>
      </c>
      <c r="D76" t="s">
        <v>33</v>
      </c>
      <c r="E76" s="1" t="s">
        <v>318</v>
      </c>
      <c r="F76" s="3" t="str">
        <f t="shared" si="2"/>
        <v>Xã Pa Vây Sử</v>
      </c>
      <c r="G76" t="s">
        <v>319</v>
      </c>
      <c r="H76" s="1" t="s">
        <v>320</v>
      </c>
      <c r="I76" t="s">
        <v>321</v>
      </c>
      <c r="J76" t="str">
        <f>INDEX('TKYT Lai Châu'!$C$2:$C$146,MATCH(K76,'TKYT Lai Châu'!$A$2:$A$146,0),1)</f>
        <v>Xã Pa Vây Sử</v>
      </c>
      <c r="K76" t="s">
        <v>318</v>
      </c>
    </row>
    <row r="77" spans="1:11" x14ac:dyDescent="0.25">
      <c r="A77" s="1" t="s">
        <v>10</v>
      </c>
      <c r="B77" t="s">
        <v>11</v>
      </c>
      <c r="C77" s="1" t="s">
        <v>25</v>
      </c>
      <c r="D77" t="s">
        <v>26</v>
      </c>
      <c r="E77" s="1" t="s">
        <v>322</v>
      </c>
      <c r="F77" s="3" t="str">
        <f t="shared" si="2"/>
        <v>Xã Pa Vệ Sử</v>
      </c>
      <c r="G77" t="s">
        <v>323</v>
      </c>
      <c r="H77" s="1" t="s">
        <v>324</v>
      </c>
      <c r="I77" t="s">
        <v>325</v>
      </c>
      <c r="J77" t="str">
        <f>INDEX('TKYT Lai Châu'!$C$2:$C$146,MATCH(K77,'TKYT Lai Châu'!$A$2:$A$146,0),1)</f>
        <v>Xã Pa Vệ Sử</v>
      </c>
      <c r="K77" t="s">
        <v>322</v>
      </c>
    </row>
    <row r="78" spans="1:11" x14ac:dyDescent="0.25">
      <c r="A78" s="1" t="s">
        <v>10</v>
      </c>
      <c r="B78" t="s">
        <v>11</v>
      </c>
      <c r="C78" s="1" t="s">
        <v>25</v>
      </c>
      <c r="D78" t="s">
        <v>26</v>
      </c>
      <c r="E78" s="1" t="s">
        <v>326</v>
      </c>
      <c r="F78" s="3" t="str">
        <f t="shared" si="2"/>
        <v>Xã Pa ủ</v>
      </c>
      <c r="G78" t="s">
        <v>327</v>
      </c>
      <c r="H78" s="1" t="s">
        <v>328</v>
      </c>
      <c r="I78" t="s">
        <v>329</v>
      </c>
      <c r="J78" t="str">
        <f>INDEX('TKYT Lai Châu'!$C$2:$C$146,MATCH(K78,'TKYT Lai Châu'!$A$2:$A$146,0),1)</f>
        <v>Xã Pa Ủ</v>
      </c>
      <c r="K78" t="s">
        <v>326</v>
      </c>
    </row>
    <row r="79" spans="1:11" x14ac:dyDescent="0.25">
      <c r="A79" s="1" t="s">
        <v>10</v>
      </c>
      <c r="B79" t="s">
        <v>11</v>
      </c>
      <c r="C79" s="1" t="s">
        <v>53</v>
      </c>
      <c r="D79" t="s">
        <v>54</v>
      </c>
      <c r="E79" s="1" t="s">
        <v>330</v>
      </c>
      <c r="F79" s="3" t="str">
        <f t="shared" si="2"/>
        <v>Xã Pha Mu</v>
      </c>
      <c r="G79" t="s">
        <v>331</v>
      </c>
      <c r="H79" s="1" t="s">
        <v>332</v>
      </c>
      <c r="I79" t="s">
        <v>333</v>
      </c>
      <c r="J79" t="str">
        <f>INDEX('TKYT Lai Châu'!$C$2:$C$146,MATCH(K79,'TKYT Lai Châu'!$A$2:$A$146,0),1)</f>
        <v>Xã Pha Mu</v>
      </c>
      <c r="K79" t="s">
        <v>330</v>
      </c>
    </row>
    <row r="80" spans="1:11" x14ac:dyDescent="0.25">
      <c r="A80" s="1" t="s">
        <v>10</v>
      </c>
      <c r="B80" t="s">
        <v>11</v>
      </c>
      <c r="C80" s="1" t="s">
        <v>39</v>
      </c>
      <c r="D80" t="s">
        <v>40</v>
      </c>
      <c r="E80" s="1" t="s">
        <v>334</v>
      </c>
      <c r="F80" s="3" t="str">
        <f t="shared" si="2"/>
        <v>Xã Phìn Hồ</v>
      </c>
      <c r="G80" t="s">
        <v>335</v>
      </c>
      <c r="H80" s="1" t="s">
        <v>336</v>
      </c>
      <c r="I80" t="s">
        <v>337</v>
      </c>
      <c r="J80" t="str">
        <f>INDEX('TKYT Lai Châu'!$C$2:$C$146,MATCH(K80,'TKYT Lai Châu'!$A$2:$A$146,0),1)</f>
        <v>Xã Phìn Hồ</v>
      </c>
      <c r="K80" t="s">
        <v>334</v>
      </c>
    </row>
    <row r="81" spans="1:11" x14ac:dyDescent="0.25">
      <c r="A81" s="1" t="s">
        <v>10</v>
      </c>
      <c r="B81" t="s">
        <v>11</v>
      </c>
      <c r="C81" s="1" t="s">
        <v>12</v>
      </c>
      <c r="D81" t="s">
        <v>13</v>
      </c>
      <c r="E81" s="1"/>
      <c r="F81" s="3" t="str">
        <f t="shared" si="2"/>
        <v>Xã Phúc Khoa</v>
      </c>
      <c r="G81" t="s">
        <v>18</v>
      </c>
      <c r="H81" s="1" t="s">
        <v>338</v>
      </c>
      <c r="I81" t="s">
        <v>339</v>
      </c>
      <c r="J81" t="str">
        <f>INDEX('TKYT Lai Châu'!$C$2:$C$146,MATCH(K81,'TKYT Lai Châu'!$A$2:$A$146,0),1)</f>
        <v>Xã Phúc Khoa</v>
      </c>
      <c r="K81" t="s">
        <v>340</v>
      </c>
    </row>
    <row r="82" spans="1:11" x14ac:dyDescent="0.25">
      <c r="A82" s="1" t="s">
        <v>10</v>
      </c>
      <c r="B82" t="s">
        <v>11</v>
      </c>
      <c r="C82" s="1" t="s">
        <v>53</v>
      </c>
      <c r="D82" t="s">
        <v>54</v>
      </c>
      <c r="E82" s="1"/>
      <c r="F82" s="3" t="str">
        <f t="shared" si="2"/>
        <v>Xã Phúc Than</v>
      </c>
      <c r="G82" t="s">
        <v>341</v>
      </c>
      <c r="H82" s="1" t="s">
        <v>342</v>
      </c>
      <c r="I82" t="s">
        <v>343</v>
      </c>
      <c r="J82" t="str">
        <f>INDEX('TKYT Lai Châu'!$C$2:$C$146,MATCH(K82,'TKYT Lai Châu'!$A$2:$A$146,0),1)</f>
        <v>Xã Phúc Than</v>
      </c>
      <c r="K82" t="s">
        <v>344</v>
      </c>
    </row>
    <row r="83" spans="1:11" x14ac:dyDescent="0.25">
      <c r="A83" s="1" t="s">
        <v>10</v>
      </c>
      <c r="B83" t="s">
        <v>11</v>
      </c>
      <c r="C83" s="1" t="s">
        <v>39</v>
      </c>
      <c r="D83" t="s">
        <v>40</v>
      </c>
      <c r="E83" s="1" t="s">
        <v>345</v>
      </c>
      <c r="F83" s="3" t="str">
        <f t="shared" si="2"/>
        <v>Xã Phăng Sô Lin</v>
      </c>
      <c r="G83" t="s">
        <v>346</v>
      </c>
      <c r="H83" s="1" t="s">
        <v>347</v>
      </c>
      <c r="I83" t="s">
        <v>348</v>
      </c>
      <c r="J83" t="str">
        <f>INDEX('TKYT Lai Châu'!$C$2:$C$146,MATCH(K83,'TKYT Lai Châu'!$A$2:$A$146,0),1)</f>
        <v>Xã Phăng Sô Lin</v>
      </c>
      <c r="K83" t="s">
        <v>345</v>
      </c>
    </row>
    <row r="84" spans="1:11" x14ac:dyDescent="0.25">
      <c r="A84" s="1" t="s">
        <v>10</v>
      </c>
      <c r="B84" t="s">
        <v>11</v>
      </c>
      <c r="C84" s="1" t="s">
        <v>39</v>
      </c>
      <c r="D84" t="s">
        <v>40</v>
      </c>
      <c r="E84" s="1" t="s">
        <v>349</v>
      </c>
      <c r="F84" s="3" t="str">
        <f t="shared" si="2"/>
        <v>Xã Pu Sam Cáp</v>
      </c>
      <c r="G84" t="s">
        <v>350</v>
      </c>
      <c r="H84" s="1" t="s">
        <v>351</v>
      </c>
      <c r="I84" t="s">
        <v>352</v>
      </c>
      <c r="J84" t="str">
        <f>INDEX('TKYT Lai Châu'!$C$2:$C$146,MATCH(K84,'TKYT Lai Châu'!$A$2:$A$146,0),1)</f>
        <v>Xã Pu Sam Cáp</v>
      </c>
      <c r="K84" t="s">
        <v>349</v>
      </c>
    </row>
    <row r="85" spans="1:11" x14ac:dyDescent="0.25">
      <c r="A85" s="1" t="s">
        <v>10</v>
      </c>
      <c r="B85" t="s">
        <v>11</v>
      </c>
      <c r="C85" s="1" t="s">
        <v>73</v>
      </c>
      <c r="D85" t="s">
        <v>74</v>
      </c>
      <c r="E85" s="1" t="s">
        <v>353</v>
      </c>
      <c r="F85" s="3" t="str">
        <f t="shared" si="2"/>
        <v>Xã Pú Đao</v>
      </c>
      <c r="G85" t="s">
        <v>354</v>
      </c>
      <c r="H85" s="1" t="s">
        <v>355</v>
      </c>
      <c r="I85" t="s">
        <v>356</v>
      </c>
      <c r="J85" t="str">
        <f>INDEX('TKYT Lai Châu'!$C$2:$C$146,MATCH(K85,'TKYT Lai Châu'!$A$2:$A$146,0),1)</f>
        <v>Xã Pú Đao</v>
      </c>
      <c r="K85" t="s">
        <v>353</v>
      </c>
    </row>
    <row r="86" spans="1:11" x14ac:dyDescent="0.25">
      <c r="A86" s="1" t="s">
        <v>10</v>
      </c>
      <c r="B86" t="s">
        <v>11</v>
      </c>
      <c r="C86" s="1" t="s">
        <v>12</v>
      </c>
      <c r="D86" t="s">
        <v>13</v>
      </c>
      <c r="E86" s="1" t="s">
        <v>21</v>
      </c>
      <c r="F86" s="3" t="str">
        <f t="shared" si="2"/>
        <v>Xã Pắc Ta</v>
      </c>
      <c r="G86" t="s">
        <v>22</v>
      </c>
      <c r="H86" s="1" t="s">
        <v>357</v>
      </c>
      <c r="I86" t="s">
        <v>358</v>
      </c>
      <c r="J86" t="str">
        <f>INDEX('TKYT Lai Châu'!$C$2:$C$146,MATCH(K86,'TKYT Lai Châu'!$A$2:$A$146,0),1)</f>
        <v>Xã Pắc Ta</v>
      </c>
      <c r="K86" t="s">
        <v>21</v>
      </c>
    </row>
    <row r="87" spans="1:11" x14ac:dyDescent="0.25">
      <c r="A87" s="1" t="s">
        <v>10</v>
      </c>
      <c r="B87" t="s">
        <v>11</v>
      </c>
      <c r="C87" s="1" t="s">
        <v>32</v>
      </c>
      <c r="D87" t="s">
        <v>33</v>
      </c>
      <c r="E87" s="1" t="s">
        <v>359</v>
      </c>
      <c r="F87" s="3" t="str">
        <f t="shared" si="2"/>
        <v>Xã Sin Suối Hồ</v>
      </c>
      <c r="G87" t="s">
        <v>360</v>
      </c>
      <c r="H87" s="1" t="s">
        <v>361</v>
      </c>
      <c r="I87" t="s">
        <v>362</v>
      </c>
      <c r="J87" t="str">
        <f>INDEX('TKYT Lai Châu'!$C$2:$C$146,MATCH(K87,'TKYT Lai Châu'!$A$2:$A$146,0),1)</f>
        <v>Xã Sin Suối Hồ</v>
      </c>
      <c r="K87" t="s">
        <v>359</v>
      </c>
    </row>
    <row r="88" spans="1:11" x14ac:dyDescent="0.25">
      <c r="A88" s="1" t="s">
        <v>10</v>
      </c>
      <c r="B88" t="s">
        <v>11</v>
      </c>
      <c r="C88" s="1" t="s">
        <v>39</v>
      </c>
      <c r="D88" t="s">
        <v>40</v>
      </c>
      <c r="E88" s="1" t="s">
        <v>363</v>
      </c>
      <c r="F88" s="3" t="str">
        <f t="shared" si="2"/>
        <v>Xã Sà Dề Phìn</v>
      </c>
      <c r="G88" t="s">
        <v>364</v>
      </c>
      <c r="H88" s="1" t="s">
        <v>365</v>
      </c>
      <c r="I88" t="s">
        <v>366</v>
      </c>
      <c r="J88" t="str">
        <f>INDEX('TKYT Lai Châu'!$C$2:$C$146,MATCH(K88,'TKYT Lai Châu'!$A$2:$A$146,0),1)</f>
        <v>Xã Sà Dề Phìn</v>
      </c>
      <c r="K88" t="s">
        <v>363</v>
      </c>
    </row>
    <row r="89" spans="1:11" x14ac:dyDescent="0.25">
      <c r="A89" s="1" t="s">
        <v>10</v>
      </c>
      <c r="B89" t="s">
        <v>11</v>
      </c>
      <c r="C89" s="1" t="s">
        <v>32</v>
      </c>
      <c r="D89" t="s">
        <v>33</v>
      </c>
      <c r="E89" s="1" t="s">
        <v>367</v>
      </c>
      <c r="F89" s="3" t="str">
        <f t="shared" si="2"/>
        <v>Xã Sì Lờ Lầu</v>
      </c>
      <c r="G89" t="s">
        <v>368</v>
      </c>
      <c r="H89" s="1" t="s">
        <v>369</v>
      </c>
      <c r="I89" t="s">
        <v>370</v>
      </c>
      <c r="J89" t="str">
        <f>INDEX('TKYT Lai Châu'!$C$2:$C$146,MATCH(K89,'TKYT Lai Châu'!$A$2:$A$146,0),1)</f>
        <v>Xã Sì Lở Lầu</v>
      </c>
      <c r="K89" t="s">
        <v>367</v>
      </c>
    </row>
    <row r="90" spans="1:11" x14ac:dyDescent="0.25">
      <c r="A90" s="1" t="s">
        <v>10</v>
      </c>
      <c r="B90" t="s">
        <v>11</v>
      </c>
      <c r="C90" s="1" t="s">
        <v>46</v>
      </c>
      <c r="D90" t="s">
        <v>47</v>
      </c>
      <c r="E90" s="1" t="s">
        <v>371</v>
      </c>
      <c r="F90" s="3" t="str">
        <f t="shared" si="2"/>
        <v>Xã Sùng Phài</v>
      </c>
      <c r="G90" t="s">
        <v>372</v>
      </c>
      <c r="H90" s="1" t="s">
        <v>373</v>
      </c>
      <c r="I90" t="s">
        <v>374</v>
      </c>
      <c r="J90" t="str">
        <f>INDEX('TKYT Lai Châu'!$C$2:$C$146,MATCH(K90,'TKYT Lai Châu'!$A$2:$A$146,0),1)</f>
        <v>Xã Sùng Phài</v>
      </c>
      <c r="K90" t="s">
        <v>375</v>
      </c>
    </row>
    <row r="91" spans="1:11" x14ac:dyDescent="0.25">
      <c r="A91" s="1" t="s">
        <v>10</v>
      </c>
      <c r="B91" t="s">
        <v>11</v>
      </c>
      <c r="C91" s="1" t="s">
        <v>46</v>
      </c>
      <c r="D91" t="s">
        <v>47</v>
      </c>
      <c r="E91" s="1"/>
      <c r="F91" s="3" t="str">
        <f t="shared" si="2"/>
        <v>Xã Sơn Bình</v>
      </c>
      <c r="G91" t="s">
        <v>376</v>
      </c>
      <c r="H91" s="1" t="s">
        <v>377</v>
      </c>
      <c r="I91" t="s">
        <v>378</v>
      </c>
      <c r="J91" t="str">
        <f>INDEX('TKYT Lai Châu'!$C$2:$C$146,MATCH(K91,'TKYT Lai Châu'!$A$2:$A$146,0),1)</f>
        <v>Xã Sơn Bình</v>
      </c>
      <c r="K91" t="s">
        <v>379</v>
      </c>
    </row>
    <row r="92" spans="1:11" x14ac:dyDescent="0.25">
      <c r="A92" s="1" t="s">
        <v>10</v>
      </c>
      <c r="B92" t="s">
        <v>11</v>
      </c>
      <c r="C92" s="1" t="s">
        <v>53</v>
      </c>
      <c r="D92" t="s">
        <v>54</v>
      </c>
      <c r="E92" s="1" t="s">
        <v>380</v>
      </c>
      <c r="F92" s="3" t="str">
        <f t="shared" si="2"/>
        <v>Xã Tà Gia</v>
      </c>
      <c r="G92" t="s">
        <v>381</v>
      </c>
      <c r="H92" s="1" t="s">
        <v>382</v>
      </c>
      <c r="I92" t="s">
        <v>383</v>
      </c>
      <c r="J92" t="str">
        <f>INDEX('TKYT Lai Châu'!$C$2:$C$146,MATCH(K92,'TKYT Lai Châu'!$A$2:$A$146,0),1)</f>
        <v>Xã Tà Gia</v>
      </c>
      <c r="K92" t="s">
        <v>380</v>
      </c>
    </row>
    <row r="93" spans="1:11" x14ac:dyDescent="0.25">
      <c r="A93" s="1" t="s">
        <v>10</v>
      </c>
      <c r="B93" t="s">
        <v>11</v>
      </c>
      <c r="C93" s="1" t="s">
        <v>25</v>
      </c>
      <c r="D93" t="s">
        <v>26</v>
      </c>
      <c r="E93" s="1" t="s">
        <v>384</v>
      </c>
      <c r="F93" s="3" t="str">
        <f t="shared" si="2"/>
        <v>Xã Thu Lũm</v>
      </c>
      <c r="G93" t="s">
        <v>385</v>
      </c>
      <c r="H93" s="1" t="s">
        <v>386</v>
      </c>
      <c r="I93" t="s">
        <v>387</v>
      </c>
      <c r="J93" t="str">
        <f>INDEX('TKYT Lai Châu'!$C$2:$C$146,MATCH(K93,'TKYT Lai Châu'!$A$2:$A$146,0),1)</f>
        <v>Xã Thu Lũm</v>
      </c>
      <c r="K93" t="s">
        <v>384</v>
      </c>
    </row>
    <row r="94" spans="1:11" x14ac:dyDescent="0.25">
      <c r="A94" s="1" t="s">
        <v>10</v>
      </c>
      <c r="B94" t="s">
        <v>11</v>
      </c>
      <c r="C94" s="1" t="s">
        <v>12</v>
      </c>
      <c r="D94" t="s">
        <v>13</v>
      </c>
      <c r="E94" s="1" t="s">
        <v>388</v>
      </c>
      <c r="F94" s="3" t="str">
        <f t="shared" si="2"/>
        <v>Xã Thân Thuộc</v>
      </c>
      <c r="G94" t="s">
        <v>389</v>
      </c>
      <c r="H94" s="1" t="s">
        <v>390</v>
      </c>
      <c r="I94" t="s">
        <v>391</v>
      </c>
      <c r="J94" t="str">
        <f>INDEX('TKYT Lai Châu'!$C$2:$C$146,MATCH(K94,'TKYT Lai Châu'!$A$2:$A$146,0),1)</f>
        <v>Xã Thân Thuộc</v>
      </c>
      <c r="K94" t="s">
        <v>388</v>
      </c>
    </row>
    <row r="95" spans="1:11" x14ac:dyDescent="0.25">
      <c r="A95" s="1" t="s">
        <v>10</v>
      </c>
      <c r="B95" t="s">
        <v>11</v>
      </c>
      <c r="C95" s="1" t="s">
        <v>46</v>
      </c>
      <c r="D95" t="s">
        <v>47</v>
      </c>
      <c r="E95" s="1" t="s">
        <v>392</v>
      </c>
      <c r="F95" s="3" t="str">
        <f t="shared" si="2"/>
        <v>Xã Thèn Xin</v>
      </c>
      <c r="G95" t="s">
        <v>393</v>
      </c>
      <c r="H95" s="1" t="s">
        <v>394</v>
      </c>
      <c r="I95" t="s">
        <v>395</v>
      </c>
      <c r="J95" t="str">
        <f>INDEX('TKYT Lai Châu'!$C$2:$C$146,MATCH(K95,'TKYT Lai Châu'!$A$2:$A$146,0),1)</f>
        <v>Xã Thèn Sin</v>
      </c>
      <c r="K95" t="s">
        <v>392</v>
      </c>
    </row>
    <row r="96" spans="1:11" x14ac:dyDescent="0.25">
      <c r="A96" s="1" t="s">
        <v>10</v>
      </c>
      <c r="B96" t="s">
        <v>11</v>
      </c>
      <c r="C96" s="1" t="s">
        <v>73</v>
      </c>
      <c r="D96" t="s">
        <v>74</v>
      </c>
      <c r="E96" s="1" t="s">
        <v>396</v>
      </c>
      <c r="F96" s="3" t="str">
        <f t="shared" si="2"/>
        <v>Xã Trung Chải</v>
      </c>
      <c r="G96" t="s">
        <v>397</v>
      </c>
      <c r="H96" s="1" t="s">
        <v>398</v>
      </c>
      <c r="I96" t="s">
        <v>399</v>
      </c>
      <c r="J96" t="str">
        <f>INDEX('TKYT Lai Châu'!$C$2:$C$146,MATCH(K96,'TKYT Lai Châu'!$A$2:$A$146,0),1)</f>
        <v>Xã Trung Chải</v>
      </c>
      <c r="K96" t="s">
        <v>396</v>
      </c>
    </row>
    <row r="97" spans="1:11" x14ac:dyDescent="0.25">
      <c r="A97" s="1" t="s">
        <v>10</v>
      </c>
      <c r="B97" t="s">
        <v>11</v>
      </c>
      <c r="C97" s="1" t="s">
        <v>12</v>
      </c>
      <c r="D97" t="s">
        <v>13</v>
      </c>
      <c r="E97" s="1"/>
      <c r="F97" s="3" t="str">
        <f t="shared" si="2"/>
        <v>Xã Trung Đồng</v>
      </c>
      <c r="G97" t="s">
        <v>400</v>
      </c>
      <c r="H97" s="1" t="s">
        <v>401</v>
      </c>
      <c r="I97" t="s">
        <v>402</v>
      </c>
      <c r="J97" t="str">
        <f>INDEX('TKYT Lai Châu'!$C$2:$C$146,MATCH(K97,'TKYT Lai Châu'!$A$2:$A$146,0),1)</f>
        <v>Xã Trung Đồng</v>
      </c>
      <c r="K97" t="s">
        <v>403</v>
      </c>
    </row>
    <row r="98" spans="1:11" x14ac:dyDescent="0.25">
      <c r="A98" s="1" t="s">
        <v>10</v>
      </c>
      <c r="B98" t="s">
        <v>11</v>
      </c>
      <c r="C98" s="1" t="s">
        <v>53</v>
      </c>
      <c r="D98" t="s">
        <v>54</v>
      </c>
      <c r="E98" s="1" t="s">
        <v>404</v>
      </c>
      <c r="F98" s="3" t="str">
        <f t="shared" ref="F98:F129" si="3">LEFT(G98,FIND(",",G98,1)-1)</f>
        <v>Xã Tà Hừa</v>
      </c>
      <c r="G98" t="s">
        <v>405</v>
      </c>
      <c r="H98" s="1" t="s">
        <v>406</v>
      </c>
      <c r="I98" t="s">
        <v>407</v>
      </c>
      <c r="J98" t="str">
        <f>INDEX('TKYT Lai Châu'!$C$2:$C$146,MATCH(K98,'TKYT Lai Châu'!$A$2:$A$146,0),1)</f>
        <v>Xã Tà Hừa</v>
      </c>
      <c r="K98" t="s">
        <v>404</v>
      </c>
    </row>
    <row r="99" spans="1:11" x14ac:dyDescent="0.25">
      <c r="A99" s="1" t="s">
        <v>10</v>
      </c>
      <c r="B99" t="s">
        <v>11</v>
      </c>
      <c r="C99" s="1" t="s">
        <v>53</v>
      </c>
      <c r="D99" t="s">
        <v>54</v>
      </c>
      <c r="E99" s="1"/>
      <c r="F99" s="3" t="str">
        <f t="shared" si="3"/>
        <v>Xã Tà Mung</v>
      </c>
      <c r="G99" t="s">
        <v>408</v>
      </c>
      <c r="H99" s="1" t="s">
        <v>409</v>
      </c>
      <c r="I99" t="s">
        <v>410</v>
      </c>
      <c r="J99" t="str">
        <f>INDEX('TKYT Lai Châu'!$C$2:$C$146,MATCH(K99,'TKYT Lai Châu'!$A$2:$A$146,0),1)</f>
        <v>Xã Tà Mung</v>
      </c>
      <c r="K99" t="s">
        <v>411</v>
      </c>
    </row>
    <row r="100" spans="1:11" x14ac:dyDescent="0.25">
      <c r="A100" s="1" t="s">
        <v>10</v>
      </c>
      <c r="B100" t="s">
        <v>11</v>
      </c>
      <c r="C100" s="1" t="s">
        <v>12</v>
      </c>
      <c r="D100" t="s">
        <v>13</v>
      </c>
      <c r="E100" s="1" t="s">
        <v>412</v>
      </c>
      <c r="F100" s="3" t="str">
        <f t="shared" si="3"/>
        <v>Xã Tà Mít</v>
      </c>
      <c r="G100" t="s">
        <v>413</v>
      </c>
      <c r="H100" s="1" t="s">
        <v>414</v>
      </c>
      <c r="I100" t="s">
        <v>415</v>
      </c>
      <c r="J100" t="str">
        <f>INDEX('TKYT Lai Châu'!$C$2:$C$146,MATCH(K100,'TKYT Lai Châu'!$A$2:$A$146,0),1)</f>
        <v>Xã Tà Mít</v>
      </c>
      <c r="K100" t="s">
        <v>412</v>
      </c>
    </row>
    <row r="101" spans="1:11" x14ac:dyDescent="0.25">
      <c r="A101" s="1" t="s">
        <v>10</v>
      </c>
      <c r="B101" t="s">
        <v>11</v>
      </c>
      <c r="C101" s="1" t="s">
        <v>25</v>
      </c>
      <c r="D101" t="s">
        <v>26</v>
      </c>
      <c r="E101" s="1" t="s">
        <v>416</v>
      </c>
      <c r="F101" s="3" t="str">
        <f t="shared" si="3"/>
        <v>Xã Tà Tổng</v>
      </c>
      <c r="G101" t="s">
        <v>417</v>
      </c>
      <c r="H101" s="1" t="s">
        <v>418</v>
      </c>
      <c r="I101" t="s">
        <v>419</v>
      </c>
      <c r="J101" t="str">
        <f>INDEX('TKYT Lai Châu'!$C$2:$C$146,MATCH(K101,'TKYT Lai Châu'!$A$2:$A$146,0),1)</f>
        <v>Xã Tà Tổng</v>
      </c>
      <c r="K101" t="s">
        <v>416</v>
      </c>
    </row>
    <row r="102" spans="1:11" x14ac:dyDescent="0.25">
      <c r="A102" s="1" t="s">
        <v>10</v>
      </c>
      <c r="B102" t="s">
        <v>11</v>
      </c>
      <c r="C102" s="1" t="s">
        <v>25</v>
      </c>
      <c r="D102" t="s">
        <v>26</v>
      </c>
      <c r="E102" s="1" t="s">
        <v>420</v>
      </c>
      <c r="F102" s="3" t="str">
        <f t="shared" si="3"/>
        <v>Xã Vàng San</v>
      </c>
      <c r="G102" t="s">
        <v>421</v>
      </c>
      <c r="H102" s="1" t="s">
        <v>422</v>
      </c>
      <c r="I102" t="s">
        <v>423</v>
      </c>
      <c r="J102" t="str">
        <f>INDEX('TKYT Lai Châu'!$C$2:$C$146,MATCH(K102,'TKYT Lai Châu'!$A$2:$A$146,0),1)</f>
        <v>Xã Tá Bạ</v>
      </c>
      <c r="K102" t="s">
        <v>424</v>
      </c>
    </row>
    <row r="103" spans="1:11" x14ac:dyDescent="0.25">
      <c r="A103" s="1" t="s">
        <v>10</v>
      </c>
      <c r="B103" t="s">
        <v>11</v>
      </c>
      <c r="C103" s="1" t="s">
        <v>32</v>
      </c>
      <c r="D103" t="s">
        <v>33</v>
      </c>
      <c r="E103" s="1" t="s">
        <v>425</v>
      </c>
      <c r="F103" s="3" t="str">
        <f t="shared" si="3"/>
        <v>Xã Tung Qua Lìn</v>
      </c>
      <c r="G103" t="s">
        <v>426</v>
      </c>
      <c r="H103" s="1" t="s">
        <v>427</v>
      </c>
      <c r="I103" t="s">
        <v>428</v>
      </c>
      <c r="J103" t="str">
        <f>INDEX('TKYT Lai Châu'!$C$2:$C$146,MATCH(K103,'TKYT Lai Châu'!$A$2:$A$146,0),1)</f>
        <v>Xã Tông Qua Lìn</v>
      </c>
      <c r="K103" t="s">
        <v>425</v>
      </c>
    </row>
    <row r="104" spans="1:11" x14ac:dyDescent="0.25">
      <c r="A104" s="1" t="s">
        <v>10</v>
      </c>
      <c r="B104" t="s">
        <v>11</v>
      </c>
      <c r="C104" s="1" t="s">
        <v>46</v>
      </c>
      <c r="D104" t="s">
        <v>47</v>
      </c>
      <c r="E104" s="1" t="s">
        <v>429</v>
      </c>
      <c r="F104" s="3" t="str">
        <f t="shared" si="3"/>
        <v>Xã Tả Lèng</v>
      </c>
      <c r="G104" t="s">
        <v>430</v>
      </c>
      <c r="H104" s="1" t="s">
        <v>431</v>
      </c>
      <c r="I104" t="s">
        <v>432</v>
      </c>
      <c r="J104" t="str">
        <f>INDEX('TKYT Lai Châu'!$C$2:$C$146,MATCH(K104,'TKYT Lai Châu'!$A$2:$A$146,0),1)</f>
        <v>Xã Tả Lèng</v>
      </c>
      <c r="K104" t="s">
        <v>429</v>
      </c>
    </row>
    <row r="105" spans="1:11" x14ac:dyDescent="0.25">
      <c r="A105" s="1" t="s">
        <v>10</v>
      </c>
      <c r="B105" t="s">
        <v>11</v>
      </c>
      <c r="C105" s="1" t="s">
        <v>39</v>
      </c>
      <c r="D105" t="s">
        <v>40</v>
      </c>
      <c r="E105" s="1" t="s">
        <v>433</v>
      </c>
      <c r="F105" s="3" t="str">
        <f t="shared" si="3"/>
        <v>Xã Tả Ngảo</v>
      </c>
      <c r="G105" t="s">
        <v>434</v>
      </c>
      <c r="H105" s="1" t="s">
        <v>435</v>
      </c>
      <c r="I105" t="s">
        <v>436</v>
      </c>
      <c r="J105" t="str">
        <f>INDEX('TKYT Lai Châu'!$C$2:$C$146,MATCH(K105,'TKYT Lai Châu'!$A$2:$A$146,0),1)</f>
        <v>Xã Tả Ngảo</v>
      </c>
      <c r="K105" t="s">
        <v>433</v>
      </c>
    </row>
    <row r="106" spans="1:11" x14ac:dyDescent="0.25">
      <c r="A106" s="1" t="s">
        <v>10</v>
      </c>
      <c r="B106" t="s">
        <v>11</v>
      </c>
      <c r="C106" s="1" t="s">
        <v>39</v>
      </c>
      <c r="D106" t="s">
        <v>40</v>
      </c>
      <c r="E106" s="1" t="s">
        <v>437</v>
      </c>
      <c r="F106" s="3" t="str">
        <f t="shared" si="3"/>
        <v>Xã Tả Phìn</v>
      </c>
      <c r="G106" t="s">
        <v>438</v>
      </c>
      <c r="H106" s="1" t="s">
        <v>439</v>
      </c>
      <c r="I106" t="s">
        <v>440</v>
      </c>
      <c r="J106" t="str">
        <f>INDEX('TKYT Lai Châu'!$C$2:$C$146,MATCH(K106,'TKYT Lai Châu'!$A$2:$A$146,0),1)</f>
        <v>Xã Tả Phìn</v>
      </c>
      <c r="K106" t="s">
        <v>437</v>
      </c>
    </row>
    <row r="107" spans="1:11" x14ac:dyDescent="0.25">
      <c r="A107" s="1" t="s">
        <v>10</v>
      </c>
      <c r="B107" t="s">
        <v>11</v>
      </c>
      <c r="C107" s="1" t="s">
        <v>39</v>
      </c>
      <c r="D107" t="s">
        <v>40</v>
      </c>
      <c r="E107" s="1" t="s">
        <v>441</v>
      </c>
      <c r="F107" s="3" t="str">
        <f t="shared" si="3"/>
        <v>Xã Tủa Sín Chải</v>
      </c>
      <c r="G107" t="s">
        <v>442</v>
      </c>
      <c r="H107" s="1" t="s">
        <v>443</v>
      </c>
      <c r="I107" t="s">
        <v>444</v>
      </c>
      <c r="J107" t="str">
        <f>INDEX('TKYT Lai Châu'!$C$2:$C$146,MATCH(K107,'TKYT Lai Châu'!$A$2:$A$146,0),1)</f>
        <v>Xã Tủa Sín Chải</v>
      </c>
      <c r="K107" t="s">
        <v>441</v>
      </c>
    </row>
    <row r="108" spans="1:11" x14ac:dyDescent="0.25">
      <c r="A108" s="1" t="s">
        <v>10</v>
      </c>
      <c r="B108" t="s">
        <v>11</v>
      </c>
      <c r="C108" s="1" t="s">
        <v>32</v>
      </c>
      <c r="D108" t="s">
        <v>33</v>
      </c>
      <c r="E108" s="1" t="s">
        <v>445</v>
      </c>
      <c r="F108" s="3" t="str">
        <f t="shared" si="3"/>
        <v>Xã Vàng Ma Chải</v>
      </c>
      <c r="G108" t="s">
        <v>446</v>
      </c>
      <c r="H108" s="1" t="s">
        <v>447</v>
      </c>
      <c r="I108" t="s">
        <v>448</v>
      </c>
      <c r="J108" t="str">
        <f>INDEX('TKYT Lai Châu'!$C$2:$C$146,MATCH(K108,'TKYT Lai Châu'!$A$2:$A$146,0),1)</f>
        <v>Xã Vàng Ma Chải</v>
      </c>
      <c r="K108" t="s">
        <v>445</v>
      </c>
    </row>
  </sheetData>
  <autoFilter ref="A1:I108">
    <sortState ref="A2:I108">
      <sortCondition ref="A2:A108"/>
    </sortState>
  </autoFilter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TKYT Lai Châu</vt:lpstr>
      <vt:lpstr>BHYT Lai Châu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Anh Tran Hoang</dc:creator>
  <dc:description/>
  <cp:lastModifiedBy>Anh Tran Hoang</cp:lastModifiedBy>
  <cp:revision>2</cp:revision>
  <dcterms:created xsi:type="dcterms:W3CDTF">2024-03-01T01:45:16Z</dcterms:created>
  <dcterms:modified xsi:type="dcterms:W3CDTF">2024-04-19T04:19:18Z</dcterms:modified>
  <dc:language>en-US</dc:language>
</cp:coreProperties>
</file>