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C\Dropbox\PC\Downloads\K214140933_Nguyễn Trâm Anh_ĐATN\"/>
    </mc:Choice>
  </mc:AlternateContent>
  <xr:revisionPtr revIDLastSave="0" documentId="13_ncr:1_{498333E1-0963-4E3F-8A85-4D8F13DAB7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K4" i="1" s="1"/>
  <c r="D5" i="1"/>
  <c r="F5" i="1" s="1"/>
  <c r="K5" i="1" s="1"/>
  <c r="D6" i="1"/>
  <c r="F6" i="1" s="1"/>
  <c r="K6" i="1" s="1"/>
  <c r="D7" i="1"/>
  <c r="F7" i="1" s="1"/>
  <c r="K7" i="1" s="1"/>
  <c r="D8" i="1"/>
  <c r="F8" i="1" s="1"/>
  <c r="K8" i="1" s="1"/>
  <c r="D9" i="1"/>
  <c r="F9" i="1" s="1"/>
  <c r="K9" i="1" s="1"/>
  <c r="D10" i="1"/>
  <c r="F10" i="1" s="1"/>
  <c r="K10" i="1" s="1"/>
  <c r="D11" i="1"/>
  <c r="F11" i="1" s="1"/>
  <c r="K11" i="1" s="1"/>
  <c r="D12" i="1"/>
  <c r="F12" i="1" s="1"/>
  <c r="K12" i="1" s="1"/>
  <c r="D3" i="1" l="1"/>
  <c r="F3" i="1" s="1"/>
  <c r="K3" i="1" s="1"/>
</calcChain>
</file>

<file path=xl/sharedStrings.xml><?xml version="1.0" encoding="utf-8"?>
<sst xmlns="http://schemas.openxmlformats.org/spreadsheetml/2006/main" count="10" uniqueCount="10">
  <si>
    <t>Revenue</t>
  </si>
  <si>
    <t>Revenue deductions</t>
  </si>
  <si>
    <t>Cost of sales</t>
  </si>
  <si>
    <t>Selling expenses</t>
  </si>
  <si>
    <t>General and administration expenses</t>
  </si>
  <si>
    <t>Financial income</t>
  </si>
  <si>
    <t>Financial expenses</t>
  </si>
  <si>
    <t>Net operating profit</t>
  </si>
  <si>
    <t>Net revenue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</si>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</sst>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6"/>
  <sheetViews>
    <sheetView tabSelected="1" workbookViewId="0">
      <selection activeCell="F3" sqref="F3"/>
    </sheetView>
  </sheetViews>
  <sheetFormatPr defaultRowHeight="15" x14ac:dyDescent="0.25"/>
  <cols>
    <col min="1" max="1" width="10.7109375" bestFit="1" customWidth="1"/>
    <col min="2" max="2" width="14" customWidth="1"/>
    <col min="3" max="3" width="19.42578125" bestFit="1" customWidth="1"/>
    <col min="4" max="4" width="12.5703125" bestFit="1" customWidth="1"/>
    <col min="5" max="5" width="12" bestFit="1" customWidth="1"/>
    <col min="6" max="6" width="13.42578125" customWidth="1"/>
    <col min="7" max="7" width="16" bestFit="1" customWidth="1"/>
    <col min="8" max="8" width="18" bestFit="1" customWidth="1"/>
    <col min="9" max="9" width="16" bestFit="1" customWidth="1"/>
    <col min="10" max="10" width="34.85546875" bestFit="1" customWidth="1"/>
    <col min="11" max="11" width="19" bestFit="1" customWidth="1"/>
  </cols>
  <sheetData>
    <row r="2" spans="1:11" x14ac:dyDescent="0.25">
      <c r="B2" t="s">
        <v>0</v>
      </c>
      <c r="C2" t="s">
        <v>1</v>
      </c>
      <c r="D2" t="s">
        <v>8</v>
      </c>
      <c r="E2" t="s">
        <v>2</v>
      </c>
      <c r="F2" t="s">
        <v>9</v>
      </c>
      <c r="G2" t="s">
        <v>5</v>
      </c>
      <c r="H2" s="3" t="s">
        <v>6</v>
      </c>
      <c r="I2" t="s">
        <v>3</v>
      </c>
      <c r="J2" t="s">
        <v>4</v>
      </c>
      <c r="K2" t="s">
        <v>7</v>
      </c>
    </row>
    <row r="3" spans="1:11" x14ac:dyDescent="0.25">
      <c r="A3" s="1">
        <v>41639</v>
      </c>
      <c r="B3" s="2">
        <v>396970900337</v>
      </c>
      <c r="C3">
        <v>470400</v>
      </c>
      <c r="D3" s="2">
        <f>B3-C3</f>
        <v>396970429937</v>
      </c>
      <c r="E3" s="2">
        <v>326142158291</v>
      </c>
      <c r="F3" s="2">
        <f>D3-E3</f>
        <v>70828271646</v>
      </c>
      <c r="G3">
        <v>2901149332</v>
      </c>
      <c r="H3" s="3">
        <v>11829634446</v>
      </c>
      <c r="I3">
        <v>10800673815</v>
      </c>
      <c r="J3">
        <v>37281815929</v>
      </c>
      <c r="K3" s="2">
        <f>F3+(G3-H3)-(I3+J3)</f>
        <v>13817296788</v>
      </c>
    </row>
    <row r="4" spans="1:11" x14ac:dyDescent="0.25">
      <c r="A4" s="1">
        <v>42004</v>
      </c>
      <c r="B4" s="2">
        <v>490648452495</v>
      </c>
      <c r="C4">
        <v>15643960</v>
      </c>
      <c r="D4" s="2">
        <f t="shared" ref="D4:D12" si="0">B4-C4</f>
        <v>490632808535</v>
      </c>
      <c r="E4" s="2">
        <v>412596372725</v>
      </c>
      <c r="F4" s="2">
        <f t="shared" ref="F4:F12" si="1">D4-E4</f>
        <v>78036435810</v>
      </c>
      <c r="G4">
        <v>3290293961</v>
      </c>
      <c r="H4" s="3">
        <v>10753293385</v>
      </c>
      <c r="I4">
        <v>11231178709</v>
      </c>
      <c r="J4">
        <v>34508157185</v>
      </c>
      <c r="K4" s="2">
        <f t="shared" ref="K4:K12" si="2">F4+(G4-H4)-(I4+J4)</f>
        <v>24834100492</v>
      </c>
    </row>
    <row r="5" spans="1:11" x14ac:dyDescent="0.25">
      <c r="A5" s="1">
        <v>42369</v>
      </c>
      <c r="B5" s="2">
        <v>627916153117</v>
      </c>
      <c r="C5">
        <v>185820908</v>
      </c>
      <c r="D5" s="2">
        <f t="shared" si="0"/>
        <v>627730332209</v>
      </c>
      <c r="E5" s="2">
        <v>526496897041</v>
      </c>
      <c r="F5" s="2">
        <f t="shared" si="1"/>
        <v>101233435168</v>
      </c>
      <c r="G5">
        <v>7997827573</v>
      </c>
      <c r="H5" s="3">
        <v>21126843952</v>
      </c>
      <c r="I5">
        <v>8161134515</v>
      </c>
      <c r="J5">
        <v>47274669869</v>
      </c>
      <c r="K5" s="2">
        <f t="shared" si="2"/>
        <v>32668614405</v>
      </c>
    </row>
    <row r="6" spans="1:11" x14ac:dyDescent="0.25">
      <c r="A6" s="1">
        <v>42735</v>
      </c>
      <c r="B6" s="2">
        <v>798022093526</v>
      </c>
      <c r="C6">
        <v>559163334</v>
      </c>
      <c r="D6" s="2">
        <f t="shared" si="0"/>
        <v>797462930192</v>
      </c>
      <c r="E6" s="2">
        <v>700223543352</v>
      </c>
      <c r="F6" s="2">
        <f t="shared" si="1"/>
        <v>97239386840</v>
      </c>
      <c r="G6">
        <v>11962578401</v>
      </c>
      <c r="H6" s="3">
        <v>24557776114</v>
      </c>
      <c r="I6">
        <v>9827371429</v>
      </c>
      <c r="J6">
        <v>46770994847</v>
      </c>
      <c r="K6" s="2">
        <f t="shared" si="2"/>
        <v>28045822851</v>
      </c>
    </row>
    <row r="7" spans="1:11" x14ac:dyDescent="0.25">
      <c r="A7" s="1">
        <v>43100</v>
      </c>
      <c r="B7" s="2">
        <v>918519269283</v>
      </c>
      <c r="C7">
        <v>217828424</v>
      </c>
      <c r="D7" s="2">
        <f t="shared" si="0"/>
        <v>918301440859</v>
      </c>
      <c r="E7" s="2">
        <v>816731156452</v>
      </c>
      <c r="F7" s="2">
        <f t="shared" si="1"/>
        <v>101570284407</v>
      </c>
      <c r="G7">
        <v>8602544831</v>
      </c>
      <c r="H7" s="3">
        <v>20221083375</v>
      </c>
      <c r="I7">
        <v>8569215291</v>
      </c>
      <c r="J7">
        <v>50820228059</v>
      </c>
      <c r="K7" s="2">
        <f t="shared" si="2"/>
        <v>30562302513</v>
      </c>
    </row>
    <row r="8" spans="1:11" x14ac:dyDescent="0.25">
      <c r="A8" s="1">
        <v>43465</v>
      </c>
      <c r="B8" s="2">
        <v>1033733596948</v>
      </c>
      <c r="C8">
        <v>30019546</v>
      </c>
      <c r="D8" s="2">
        <f t="shared" si="0"/>
        <v>1033703577402</v>
      </c>
      <c r="E8" s="2">
        <v>925268690569</v>
      </c>
      <c r="F8" s="2">
        <f t="shared" si="1"/>
        <v>108434886833</v>
      </c>
      <c r="G8">
        <v>9800624418</v>
      </c>
      <c r="H8" s="3">
        <v>38331922574</v>
      </c>
      <c r="I8">
        <v>8016547183</v>
      </c>
      <c r="J8">
        <v>40140743516</v>
      </c>
      <c r="K8" s="2">
        <f t="shared" si="2"/>
        <v>31746297978</v>
      </c>
    </row>
    <row r="9" spans="1:11" x14ac:dyDescent="0.25">
      <c r="A9" s="1">
        <v>43830</v>
      </c>
      <c r="B9" s="2">
        <v>1024732764339</v>
      </c>
      <c r="C9">
        <v>58761528</v>
      </c>
      <c r="D9" s="2">
        <f t="shared" si="0"/>
        <v>1024674002811</v>
      </c>
      <c r="E9" s="2">
        <v>921296639967</v>
      </c>
      <c r="F9" s="2">
        <f t="shared" si="1"/>
        <v>103377362844</v>
      </c>
      <c r="G9">
        <v>9782990932</v>
      </c>
      <c r="H9" s="3">
        <v>29243255367</v>
      </c>
      <c r="I9">
        <v>7135868090</v>
      </c>
      <c r="J9">
        <v>43175975216</v>
      </c>
      <c r="K9" s="2">
        <f t="shared" si="2"/>
        <v>33605255103</v>
      </c>
    </row>
    <row r="10" spans="1:11" x14ac:dyDescent="0.25">
      <c r="A10" s="1">
        <v>44196</v>
      </c>
      <c r="B10" s="2">
        <v>757901367548</v>
      </c>
      <c r="C10">
        <v>6127500</v>
      </c>
      <c r="D10" s="2">
        <f t="shared" si="0"/>
        <v>757895240048</v>
      </c>
      <c r="E10" s="2">
        <v>678439093912</v>
      </c>
      <c r="F10" s="2">
        <f t="shared" si="1"/>
        <v>79456146136</v>
      </c>
      <c r="G10">
        <v>8018822216</v>
      </c>
      <c r="H10" s="3">
        <v>26787787543</v>
      </c>
      <c r="I10">
        <v>7901764326</v>
      </c>
      <c r="J10">
        <v>41531070573</v>
      </c>
      <c r="K10" s="2">
        <f t="shared" si="2"/>
        <v>11254345910</v>
      </c>
    </row>
    <row r="11" spans="1:11" x14ac:dyDescent="0.25">
      <c r="A11" s="1">
        <v>44561</v>
      </c>
      <c r="B11" s="2">
        <v>841046826270</v>
      </c>
      <c r="C11">
        <v>68812935</v>
      </c>
      <c r="D11" s="2">
        <f t="shared" si="0"/>
        <v>840978013335</v>
      </c>
      <c r="E11" s="2">
        <v>756786821225</v>
      </c>
      <c r="F11" s="2">
        <f t="shared" si="1"/>
        <v>84191192110</v>
      </c>
      <c r="G11">
        <v>13548007997</v>
      </c>
      <c r="H11" s="3">
        <v>24574203923</v>
      </c>
      <c r="I11">
        <v>9906746264</v>
      </c>
      <c r="J11">
        <v>54682700787</v>
      </c>
      <c r="K11" s="2">
        <f t="shared" si="2"/>
        <v>8575549133</v>
      </c>
    </row>
    <row r="12" spans="1:11" x14ac:dyDescent="0.25">
      <c r="A12" s="1">
        <v>44926</v>
      </c>
      <c r="B12" s="2">
        <v>937926894387</v>
      </c>
      <c r="C12">
        <v>0</v>
      </c>
      <c r="D12" s="2">
        <f t="shared" si="0"/>
        <v>937926894387</v>
      </c>
      <c r="E12" s="2">
        <v>831126473535</v>
      </c>
      <c r="F12" s="2">
        <f t="shared" si="1"/>
        <v>106800420852</v>
      </c>
      <c r="G12">
        <v>18363061682</v>
      </c>
      <c r="H12" s="3">
        <v>36612415993</v>
      </c>
      <c r="I12">
        <v>8411756610</v>
      </c>
      <c r="J12">
        <v>62836010960</v>
      </c>
      <c r="K12" s="2">
        <f t="shared" si="2"/>
        <v>17303298971</v>
      </c>
    </row>
    <row r="16" spans="1:11" x14ac:dyDescent="0.25">
      <c r="H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tram anh</cp:lastModifiedBy>
  <dcterms:created xsi:type="dcterms:W3CDTF">2025-01-20T18:24:50Z</dcterms:created>
  <dcterms:modified xsi:type="dcterms:W3CDTF">2025-03-28T07:37:48Z</dcterms:modified>
</cp:coreProperties>
</file>