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C\Dropbox\PC\Downloads\K214140933_Nguyễn Trâm Anh_ĐATN\"/>
    </mc:Choice>
  </mc:AlternateContent>
  <xr:revisionPtr revIDLastSave="0" documentId="13_ncr:1_{E6A060FF-3D90-41BD-8058-0F2316FE9F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K4" i="1" s="1"/>
  <c r="D5" i="1"/>
  <c r="F5" i="1" s="1"/>
  <c r="K5" i="1" s="1"/>
  <c r="D6" i="1"/>
  <c r="F6" i="1" s="1"/>
  <c r="K6" i="1" s="1"/>
  <c r="D7" i="1"/>
  <c r="F7" i="1" s="1"/>
  <c r="K7" i="1" s="1"/>
  <c r="D8" i="1"/>
  <c r="F8" i="1" s="1"/>
  <c r="K8" i="1" s="1"/>
  <c r="D9" i="1"/>
  <c r="F9" i="1" s="1"/>
  <c r="K9" i="1" s="1"/>
  <c r="D10" i="1"/>
  <c r="F10" i="1" s="1"/>
  <c r="K10" i="1" s="1"/>
  <c r="D11" i="1"/>
  <c r="F11" i="1" s="1"/>
  <c r="K11" i="1" s="1"/>
  <c r="D12" i="1"/>
  <c r="F12" i="1" s="1"/>
  <c r="K12" i="1" s="1"/>
  <c r="D3" i="1" l="1"/>
  <c r="F3" i="1" s="1"/>
  <c r="K3" i="1" s="1"/>
</calcChain>
</file>

<file path=xl/sharedStrings.xml><?xml version="1.0" encoding="utf-8"?>
<sst xmlns="http://schemas.openxmlformats.org/spreadsheetml/2006/main" count="10" uniqueCount="10">
  <si>
    <t>Revenue</t>
  </si>
  <si>
    <t>Revenue deductions</t>
  </si>
  <si>
    <t>Cost of sales</t>
  </si>
  <si>
    <t>Selling expenses</t>
  </si>
  <si>
    <t>General and administration expenses</t>
  </si>
  <si>
    <t>Financial income</t>
  </si>
  <si>
    <t>Financial expenses</t>
  </si>
  <si>
    <t>Net operating profit</t>
  </si>
  <si>
    <t>Net revenue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</si>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</sst>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6"/>
  <sheetViews>
    <sheetView tabSelected="1" workbookViewId="0">
      <selection activeCell="F3" sqref="F3"/>
    </sheetView>
  </sheetViews>
  <sheetFormatPr defaultRowHeight="15" x14ac:dyDescent="0.25"/>
  <cols>
    <col min="1" max="1" width="10.7109375" bestFit="1" customWidth="1"/>
    <col min="2" max="2" width="14" customWidth="1"/>
    <col min="3" max="3" width="19.42578125" bestFit="1" customWidth="1"/>
    <col min="4" max="4" width="12.5703125" bestFit="1" customWidth="1"/>
    <col min="5" max="5" width="12" bestFit="1" customWidth="1"/>
    <col min="6" max="6" width="13.42578125" customWidth="1"/>
    <col min="7" max="7" width="16" bestFit="1" customWidth="1"/>
    <col min="8" max="8" width="18" bestFit="1" customWidth="1"/>
    <col min="9" max="9" width="16" bestFit="1" customWidth="1"/>
    <col min="10" max="10" width="34.85546875" bestFit="1" customWidth="1"/>
    <col min="11" max="11" width="19" bestFit="1" customWidth="1"/>
  </cols>
  <sheetData>
    <row r="2" spans="1:11" x14ac:dyDescent="0.25">
      <c r="B2" t="s">
        <v>0</v>
      </c>
      <c r="C2" t="s">
        <v>1</v>
      </c>
      <c r="D2" t="s">
        <v>8</v>
      </c>
      <c r="E2" t="s">
        <v>2</v>
      </c>
      <c r="F2" t="s">
        <v>9</v>
      </c>
      <c r="G2" t="s">
        <v>5</v>
      </c>
      <c r="H2" s="3" t="s">
        <v>6</v>
      </c>
      <c r="I2" t="s">
        <v>3</v>
      </c>
      <c r="J2" t="s">
        <v>4</v>
      </c>
      <c r="K2" t="s">
        <v>7</v>
      </c>
    </row>
    <row r="3" spans="1:11" x14ac:dyDescent="0.25">
      <c r="A3" s="1">
        <v>41639</v>
      </c>
      <c r="B3" s="2">
        <v>2180912784341</v>
      </c>
      <c r="C3">
        <v>666629835</v>
      </c>
      <c r="D3" s="2">
        <f>B3-C3</f>
        <v>2180246154506</v>
      </c>
      <c r="E3" s="2">
        <v>1866292094744</v>
      </c>
      <c r="F3" s="2">
        <f>D3-E3</f>
        <v>313954059762</v>
      </c>
      <c r="G3">
        <v>12969251045</v>
      </c>
      <c r="H3" s="3">
        <v>29916826784</v>
      </c>
      <c r="I3">
        <v>87127620010</v>
      </c>
      <c r="J3">
        <v>104130817761</v>
      </c>
      <c r="K3" s="2">
        <f>F3+(G3-H3)-(I3+J3)</f>
        <v>105748046252</v>
      </c>
    </row>
    <row r="4" spans="1:11" x14ac:dyDescent="0.25">
      <c r="A4" s="1">
        <v>42004</v>
      </c>
      <c r="B4" s="2">
        <v>2408319557752</v>
      </c>
      <c r="C4">
        <v>2331750753</v>
      </c>
      <c r="D4" s="2">
        <f t="shared" ref="D4:D12" si="0">B4-C4</f>
        <v>2405987806999</v>
      </c>
      <c r="E4" s="2">
        <v>1971518398666</v>
      </c>
      <c r="F4" s="2">
        <f t="shared" ref="F4:F12" si="1">D4-E4</f>
        <v>434469408333</v>
      </c>
      <c r="G4">
        <v>13300446162</v>
      </c>
      <c r="H4" s="3">
        <v>36807181835</v>
      </c>
      <c r="I4">
        <v>116042299976</v>
      </c>
      <c r="J4">
        <v>113646289001</v>
      </c>
      <c r="K4" s="2">
        <f t="shared" ref="K4:K12" si="2">F4+(G4-H4)-(I4+J4)</f>
        <v>181274083683</v>
      </c>
    </row>
    <row r="5" spans="1:11" x14ac:dyDescent="0.25">
      <c r="A5" s="1">
        <v>42369</v>
      </c>
      <c r="B5" s="2">
        <v>2548555429225</v>
      </c>
      <c r="C5">
        <v>159886487</v>
      </c>
      <c r="D5" s="2">
        <f t="shared" si="0"/>
        <v>2548395542738</v>
      </c>
      <c r="E5" s="2">
        <v>2087179562470</v>
      </c>
      <c r="F5" s="2">
        <f t="shared" si="1"/>
        <v>461215980268</v>
      </c>
      <c r="G5">
        <v>48526325732</v>
      </c>
      <c r="H5" s="3">
        <v>78549719723</v>
      </c>
      <c r="I5">
        <v>108122616974</v>
      </c>
      <c r="J5">
        <v>124746473404</v>
      </c>
      <c r="K5" s="2">
        <f t="shared" si="2"/>
        <v>198323495899</v>
      </c>
    </row>
    <row r="6" spans="1:11" x14ac:dyDescent="0.25">
      <c r="A6" s="1">
        <v>42735</v>
      </c>
      <c r="B6" s="2">
        <v>2992869592722</v>
      </c>
      <c r="C6">
        <v>790015155</v>
      </c>
      <c r="D6" s="2">
        <f t="shared" si="0"/>
        <v>2992079577567</v>
      </c>
      <c r="E6" s="2">
        <v>2496107636766</v>
      </c>
      <c r="F6" s="2">
        <f t="shared" si="1"/>
        <v>495971940801</v>
      </c>
      <c r="G6">
        <v>55202838773</v>
      </c>
      <c r="H6" s="3">
        <v>32425959950</v>
      </c>
      <c r="I6">
        <v>132160907470</v>
      </c>
      <c r="J6">
        <v>169153709769</v>
      </c>
      <c r="K6" s="2">
        <f t="shared" si="2"/>
        <v>217434202385</v>
      </c>
    </row>
    <row r="7" spans="1:11" x14ac:dyDescent="0.25">
      <c r="A7" s="1">
        <v>43100</v>
      </c>
      <c r="B7" s="2">
        <v>3282451447337</v>
      </c>
      <c r="C7">
        <v>565187475</v>
      </c>
      <c r="D7" s="2">
        <f t="shared" si="0"/>
        <v>3281886259862</v>
      </c>
      <c r="E7" s="2">
        <v>2717909940818</v>
      </c>
      <c r="F7" s="2">
        <f t="shared" si="1"/>
        <v>563976319044</v>
      </c>
      <c r="G7">
        <v>57495548050</v>
      </c>
      <c r="H7" s="3">
        <v>49046068932</v>
      </c>
      <c r="I7">
        <v>151002843819</v>
      </c>
      <c r="J7">
        <v>187854167688</v>
      </c>
      <c r="K7" s="2">
        <f t="shared" si="2"/>
        <v>233568786655</v>
      </c>
    </row>
    <row r="8" spans="1:11" x14ac:dyDescent="0.25">
      <c r="A8" s="1">
        <v>43465</v>
      </c>
      <c r="B8" s="2">
        <v>3950893821662</v>
      </c>
      <c r="C8">
        <v>67105662</v>
      </c>
      <c r="D8" s="2">
        <f t="shared" si="0"/>
        <v>3950826716000</v>
      </c>
      <c r="E8" s="2">
        <v>3157344913122</v>
      </c>
      <c r="F8" s="2">
        <f t="shared" si="1"/>
        <v>793481802878</v>
      </c>
      <c r="G8">
        <v>58672627009</v>
      </c>
      <c r="H8" s="3">
        <v>45762927549</v>
      </c>
      <c r="I8">
        <v>147605857785</v>
      </c>
      <c r="J8">
        <v>208438705276</v>
      </c>
      <c r="K8" s="2">
        <f t="shared" si="2"/>
        <v>450346939277</v>
      </c>
    </row>
    <row r="9" spans="1:11" x14ac:dyDescent="0.25">
      <c r="A9" s="1">
        <v>43830</v>
      </c>
      <c r="B9" s="2">
        <v>4411871787236</v>
      </c>
      <c r="C9">
        <v>619023385</v>
      </c>
      <c r="D9" s="2">
        <f t="shared" si="0"/>
        <v>4411252763851</v>
      </c>
      <c r="E9" s="2">
        <v>3482814704917</v>
      </c>
      <c r="F9" s="2">
        <f t="shared" si="1"/>
        <v>928438058934</v>
      </c>
      <c r="G9">
        <v>61432083045</v>
      </c>
      <c r="H9" s="3">
        <v>28749456247</v>
      </c>
      <c r="I9">
        <v>180273548988</v>
      </c>
      <c r="J9">
        <v>235356819389</v>
      </c>
      <c r="K9" s="2">
        <f t="shared" si="2"/>
        <v>545490317355</v>
      </c>
    </row>
    <row r="10" spans="1:11" x14ac:dyDescent="0.25">
      <c r="A10" s="1">
        <v>44196</v>
      </c>
      <c r="B10" s="2">
        <v>3817925016346</v>
      </c>
      <c r="C10">
        <v>4516183141</v>
      </c>
      <c r="D10" s="2">
        <f t="shared" si="0"/>
        <v>3813408833205</v>
      </c>
      <c r="E10" s="2">
        <v>3062364766267</v>
      </c>
      <c r="F10" s="2">
        <f t="shared" si="1"/>
        <v>751044066938</v>
      </c>
      <c r="G10">
        <v>62708805757</v>
      </c>
      <c r="H10" s="3">
        <v>18187144376</v>
      </c>
      <c r="I10">
        <v>136931095574</v>
      </c>
      <c r="J10">
        <v>375930331229</v>
      </c>
      <c r="K10" s="2">
        <f t="shared" si="2"/>
        <v>282704301516</v>
      </c>
    </row>
    <row r="11" spans="1:11" x14ac:dyDescent="0.25">
      <c r="A11" s="1">
        <v>44561</v>
      </c>
      <c r="B11" s="2">
        <v>4749097549089</v>
      </c>
      <c r="C11">
        <v>1474797542</v>
      </c>
      <c r="D11" s="2">
        <f t="shared" si="0"/>
        <v>4747622751547</v>
      </c>
      <c r="E11" s="2">
        <v>3817037706283</v>
      </c>
      <c r="F11" s="2">
        <f t="shared" si="1"/>
        <v>930585045264</v>
      </c>
      <c r="G11">
        <v>66414416549</v>
      </c>
      <c r="H11" s="3">
        <v>18883283921</v>
      </c>
      <c r="I11">
        <v>144883675422</v>
      </c>
      <c r="J11">
        <v>285646738264</v>
      </c>
      <c r="K11" s="2">
        <f t="shared" si="2"/>
        <v>547585764206</v>
      </c>
    </row>
    <row r="12" spans="1:11" x14ac:dyDescent="0.25">
      <c r="A12" s="1">
        <v>44926</v>
      </c>
      <c r="B12" s="2">
        <v>5522914526633</v>
      </c>
      <c r="C12">
        <v>1956957808</v>
      </c>
      <c r="D12" s="2">
        <f t="shared" si="0"/>
        <v>5520957568825</v>
      </c>
      <c r="E12" s="2">
        <v>4648881557066</v>
      </c>
      <c r="F12" s="2">
        <f t="shared" si="1"/>
        <v>872076011759</v>
      </c>
      <c r="G12">
        <v>140251885091</v>
      </c>
      <c r="H12" s="3">
        <v>43831707911</v>
      </c>
      <c r="I12">
        <v>171519570411</v>
      </c>
      <c r="J12">
        <v>278984906006</v>
      </c>
      <c r="K12" s="2">
        <f t="shared" si="2"/>
        <v>517991712522</v>
      </c>
    </row>
    <row r="16" spans="1:11" x14ac:dyDescent="0.25">
      <c r="H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tram anh</cp:lastModifiedBy>
  <dcterms:created xsi:type="dcterms:W3CDTF">2025-01-20T18:24:50Z</dcterms:created>
  <dcterms:modified xsi:type="dcterms:W3CDTF">2025-03-28T07:38:07Z</dcterms:modified>
</cp:coreProperties>
</file>