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C\Dropbox\PC\Downloads\K214140933_Nguyễn Trâm Anh_ĐATN\"/>
    </mc:Choice>
  </mc:AlternateContent>
  <xr:revisionPtr revIDLastSave="0" documentId="13_ncr:1_{C6B597B9-086E-4A18-9F0B-4F52205687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s="1"/>
  <c r="L12" i="1" s="1"/>
  <c r="D11" i="1"/>
  <c r="F11" i="1" s="1"/>
  <c r="L11" i="1" s="1"/>
  <c r="D10" i="1"/>
  <c r="F10" i="1" s="1"/>
  <c r="L10" i="1" s="1"/>
  <c r="D9" i="1"/>
  <c r="F9" i="1" s="1"/>
  <c r="L9" i="1" s="1"/>
  <c r="D8" i="1"/>
  <c r="F8" i="1" s="1"/>
  <c r="L8" i="1" s="1"/>
  <c r="D7" i="1"/>
  <c r="F7" i="1" s="1"/>
  <c r="L7" i="1" s="1"/>
  <c r="D6" i="1"/>
  <c r="F6" i="1" s="1"/>
  <c r="L6" i="1" s="1"/>
  <c r="D5" i="1"/>
  <c r="F5" i="1" s="1"/>
  <c r="L5" i="1" s="1"/>
  <c r="D4" i="1"/>
  <c r="F4" i="1" s="1"/>
  <c r="L4" i="1" s="1"/>
  <c r="D3" i="1"/>
  <c r="F3" i="1" s="1"/>
  <c r="L3" i="1" s="1"/>
</calcChain>
</file>

<file path=xl/sharedStrings.xml><?xml version="1.0" encoding="utf-8"?>
<sst xmlns="http://schemas.openxmlformats.org/spreadsheetml/2006/main" count="11" uniqueCount="11">
  <si>
    <t>Revenue</t>
  </si>
  <si>
    <t>Revenue deductions</t>
  </si>
  <si>
    <t>Cost of sales</t>
  </si>
  <si>
    <t>Selling expenses</t>
  </si>
  <si>
    <t>General and administration expenses</t>
  </si>
  <si>
    <t>Net operating profit</t>
  </si>
  <si>
    <t>Financial income</t>
  </si>
  <si>
    <t>Financial expenses</t>
  </si>
  <si>
    <t>Share in profits of associates</t>
  </si>
  <si>
    <t>Gross profit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</si>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</sst>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6"/>
  <sheetViews>
    <sheetView tabSelected="1" topLeftCell="C1" workbookViewId="0">
      <selection activeCell="K3" sqref="K3"/>
    </sheetView>
  </sheetViews>
  <sheetFormatPr defaultRowHeight="15" x14ac:dyDescent="0.25"/>
  <cols>
    <col min="1" max="1" width="10.7109375" bestFit="1" customWidth="1"/>
    <col min="2" max="2" width="13.42578125" customWidth="1"/>
    <col min="3" max="3" width="19.42578125" bestFit="1" customWidth="1"/>
    <col min="4" max="4" width="12.5703125" bestFit="1" customWidth="1"/>
    <col min="5" max="5" width="12" bestFit="1" customWidth="1"/>
    <col min="6" max="6" width="13.42578125" customWidth="1"/>
    <col min="7" max="7" width="16" bestFit="1" customWidth="1"/>
    <col min="8" max="8" width="18" bestFit="1" customWidth="1"/>
    <col min="9" max="9" width="16" bestFit="1" customWidth="1"/>
    <col min="10" max="10" width="34.85546875" bestFit="1" customWidth="1"/>
    <col min="11" max="11" width="26.7109375" bestFit="1" customWidth="1"/>
    <col min="12" max="12" width="19" bestFit="1" customWidth="1"/>
  </cols>
  <sheetData>
    <row r="2" spans="1:12" x14ac:dyDescent="0.25">
      <c r="B2" t="s">
        <v>0</v>
      </c>
      <c r="C2" t="s">
        <v>1</v>
      </c>
      <c r="D2" t="s">
        <v>10</v>
      </c>
      <c r="E2" t="s">
        <v>2</v>
      </c>
      <c r="F2" t="s">
        <v>9</v>
      </c>
      <c r="G2" t="s">
        <v>6</v>
      </c>
      <c r="H2" s="3" t="s">
        <v>7</v>
      </c>
      <c r="I2" t="s">
        <v>3</v>
      </c>
      <c r="J2" t="s">
        <v>4</v>
      </c>
      <c r="K2" t="s">
        <v>8</v>
      </c>
      <c r="L2" t="s">
        <v>5</v>
      </c>
    </row>
    <row r="3" spans="1:12" x14ac:dyDescent="0.25">
      <c r="A3" s="1">
        <v>41639</v>
      </c>
      <c r="B3" s="2">
        <v>2564256631673</v>
      </c>
      <c r="C3">
        <v>9839208596</v>
      </c>
      <c r="D3" s="2">
        <f>B3-C3</f>
        <v>2554417423077</v>
      </c>
      <c r="E3" s="2">
        <v>2208882930718</v>
      </c>
      <c r="F3" s="2">
        <f>D3-E3</f>
        <v>345534492359</v>
      </c>
      <c r="G3">
        <v>12823652754</v>
      </c>
      <c r="H3" s="3">
        <v>66158706633</v>
      </c>
      <c r="I3">
        <v>65359758206</v>
      </c>
      <c r="J3">
        <v>98863169075</v>
      </c>
      <c r="K3">
        <v>0</v>
      </c>
      <c r="L3" s="2">
        <f>F3+(G3-H3)+K3-(I3+J3)</f>
        <v>127976511199</v>
      </c>
    </row>
    <row r="4" spans="1:12" x14ac:dyDescent="0.25">
      <c r="A4" s="1">
        <v>42004</v>
      </c>
      <c r="B4" s="2">
        <v>2580429785786</v>
      </c>
      <c r="C4">
        <v>9019347253</v>
      </c>
      <c r="D4" s="2">
        <f t="shared" ref="D4:D12" si="0">B4-C4</f>
        <v>2571410438533</v>
      </c>
      <c r="E4" s="2">
        <v>2195153264874</v>
      </c>
      <c r="F4" s="2">
        <f t="shared" ref="F4:F12" si="1">D4-E4</f>
        <v>376257173659</v>
      </c>
      <c r="G4">
        <v>13415058827</v>
      </c>
      <c r="H4" s="3">
        <v>46669454739</v>
      </c>
      <c r="I4">
        <v>68630460977</v>
      </c>
      <c r="J4">
        <v>102168014538</v>
      </c>
      <c r="K4">
        <v>0</v>
      </c>
      <c r="L4" s="2">
        <f t="shared" ref="L4:L12" si="2">F4+(G4-H4)+K4-(I4+J4)</f>
        <v>172204302232</v>
      </c>
    </row>
    <row r="5" spans="1:12" x14ac:dyDescent="0.25">
      <c r="A5" s="1">
        <v>42369</v>
      </c>
      <c r="B5" s="2">
        <v>2794730896848</v>
      </c>
      <c r="C5">
        <v>2835426366</v>
      </c>
      <c r="D5" s="2">
        <f t="shared" si="0"/>
        <v>2791895470482</v>
      </c>
      <c r="E5" s="2">
        <v>2365472349091</v>
      </c>
      <c r="F5" s="2">
        <f t="shared" si="1"/>
        <v>426423121391</v>
      </c>
      <c r="G5">
        <v>24130789273</v>
      </c>
      <c r="H5" s="3">
        <v>86883171806</v>
      </c>
      <c r="I5">
        <v>85893936177</v>
      </c>
      <c r="J5">
        <v>121188815922</v>
      </c>
      <c r="K5">
        <v>5493869529</v>
      </c>
      <c r="L5" s="2">
        <f t="shared" si="2"/>
        <v>162081856288</v>
      </c>
    </row>
    <row r="6" spans="1:12" x14ac:dyDescent="0.25">
      <c r="A6" s="1">
        <v>42735</v>
      </c>
      <c r="B6" s="2">
        <v>3072766858588</v>
      </c>
      <c r="C6">
        <v>2162814097</v>
      </c>
      <c r="D6" s="2">
        <f t="shared" si="0"/>
        <v>3070604044491</v>
      </c>
      <c r="E6" s="2">
        <v>2651509757559</v>
      </c>
      <c r="F6" s="2">
        <f t="shared" si="1"/>
        <v>419094286932</v>
      </c>
      <c r="G6">
        <v>26096293991</v>
      </c>
      <c r="H6" s="3">
        <v>67621673681</v>
      </c>
      <c r="I6">
        <v>96772665321</v>
      </c>
      <c r="J6">
        <v>143687920673</v>
      </c>
      <c r="K6">
        <v>2572396408</v>
      </c>
      <c r="L6" s="2">
        <f t="shared" si="2"/>
        <v>139680717656</v>
      </c>
    </row>
    <row r="7" spans="1:12" x14ac:dyDescent="0.25">
      <c r="A7" s="1">
        <v>43100</v>
      </c>
      <c r="B7" s="2">
        <v>3209691590000</v>
      </c>
      <c r="C7">
        <v>620822433</v>
      </c>
      <c r="D7" s="2">
        <f t="shared" si="0"/>
        <v>3209070767567</v>
      </c>
      <c r="E7" s="2">
        <v>2706189376661</v>
      </c>
      <c r="F7" s="2">
        <f t="shared" si="1"/>
        <v>502881390906</v>
      </c>
      <c r="G7">
        <v>26019617404</v>
      </c>
      <c r="H7" s="3">
        <v>71451549983</v>
      </c>
      <c r="I7">
        <v>112226055046</v>
      </c>
      <c r="J7">
        <v>147568972745</v>
      </c>
      <c r="K7">
        <v>-4760253492</v>
      </c>
      <c r="L7" s="2">
        <f t="shared" si="2"/>
        <v>192894177044</v>
      </c>
    </row>
    <row r="8" spans="1:12" x14ac:dyDescent="0.25">
      <c r="A8" s="1">
        <v>43465</v>
      </c>
      <c r="B8" s="2">
        <v>3664444938573</v>
      </c>
      <c r="C8">
        <v>2434220386</v>
      </c>
      <c r="D8" s="2">
        <f t="shared" si="0"/>
        <v>3662010718187</v>
      </c>
      <c r="E8" s="2">
        <v>2983239599733</v>
      </c>
      <c r="F8" s="2">
        <f t="shared" si="1"/>
        <v>678771118454</v>
      </c>
      <c r="G8">
        <v>31910214044</v>
      </c>
      <c r="H8" s="3">
        <v>89470564130</v>
      </c>
      <c r="I8">
        <v>143797019977</v>
      </c>
      <c r="J8">
        <v>230042701865</v>
      </c>
      <c r="K8">
        <v>1101784438</v>
      </c>
      <c r="L8" s="2">
        <f t="shared" si="2"/>
        <v>248472830964</v>
      </c>
    </row>
    <row r="9" spans="1:12" x14ac:dyDescent="0.25">
      <c r="A9" s="1">
        <v>43830</v>
      </c>
      <c r="B9" s="2">
        <v>3645052763643</v>
      </c>
      <c r="C9">
        <v>852721450</v>
      </c>
      <c r="D9" s="2">
        <f t="shared" si="0"/>
        <v>3644200042193</v>
      </c>
      <c r="E9" s="2">
        <v>3065482106713</v>
      </c>
      <c r="F9" s="2">
        <f t="shared" si="1"/>
        <v>578717935480</v>
      </c>
      <c r="G9">
        <v>34621835590</v>
      </c>
      <c r="H9" s="3">
        <v>62099259065</v>
      </c>
      <c r="I9">
        <v>133661898115</v>
      </c>
      <c r="J9">
        <v>152923322848</v>
      </c>
      <c r="K9">
        <v>4036714308</v>
      </c>
      <c r="L9" s="2">
        <f t="shared" si="2"/>
        <v>268692005350</v>
      </c>
    </row>
    <row r="10" spans="1:12" x14ac:dyDescent="0.25">
      <c r="A10" s="1">
        <v>44196</v>
      </c>
      <c r="B10" s="2">
        <v>3470465500295</v>
      </c>
      <c r="C10">
        <v>748691547</v>
      </c>
      <c r="D10" s="2">
        <f t="shared" si="0"/>
        <v>3469716808748</v>
      </c>
      <c r="E10" s="2">
        <v>2849533813239</v>
      </c>
      <c r="F10" s="2">
        <f t="shared" si="1"/>
        <v>620182995509</v>
      </c>
      <c r="G10">
        <v>47765129225</v>
      </c>
      <c r="H10" s="3">
        <v>48057458679</v>
      </c>
      <c r="I10">
        <v>143976177586</v>
      </c>
      <c r="J10">
        <v>141947995876</v>
      </c>
      <c r="K10">
        <v>6202234752</v>
      </c>
      <c r="L10" s="2">
        <f t="shared" si="2"/>
        <v>340168727345</v>
      </c>
    </row>
    <row r="11" spans="1:12" x14ac:dyDescent="0.25">
      <c r="A11" s="1">
        <v>44561</v>
      </c>
      <c r="B11" s="2">
        <v>3537497633160</v>
      </c>
      <c r="C11">
        <v>2081927246</v>
      </c>
      <c r="D11" s="2">
        <f t="shared" si="0"/>
        <v>3535415705914</v>
      </c>
      <c r="E11" s="2">
        <v>3021913805240</v>
      </c>
      <c r="F11" s="2">
        <f t="shared" si="1"/>
        <v>513501900674</v>
      </c>
      <c r="G11">
        <v>60612586413</v>
      </c>
      <c r="H11" s="3">
        <v>51346879518</v>
      </c>
      <c r="I11">
        <v>184396737569</v>
      </c>
      <c r="J11">
        <v>169902306253</v>
      </c>
      <c r="K11">
        <v>7223063574</v>
      </c>
      <c r="L11" s="2">
        <f t="shared" si="2"/>
        <v>175691627321</v>
      </c>
    </row>
    <row r="12" spans="1:12" x14ac:dyDescent="0.25">
      <c r="A12" s="1">
        <v>44926</v>
      </c>
      <c r="B12" s="2">
        <v>4340749506976</v>
      </c>
      <c r="C12">
        <v>3360497108</v>
      </c>
      <c r="D12" s="2">
        <f t="shared" si="0"/>
        <v>4337389009868</v>
      </c>
      <c r="E12" s="2">
        <v>3627138944601</v>
      </c>
      <c r="F12" s="2">
        <f t="shared" si="1"/>
        <v>710250065267</v>
      </c>
      <c r="G12">
        <v>105954106727</v>
      </c>
      <c r="H12" s="3">
        <v>130313428390</v>
      </c>
      <c r="I12">
        <v>177757668537</v>
      </c>
      <c r="J12">
        <v>169804388906</v>
      </c>
      <c r="K12">
        <v>7993228516</v>
      </c>
      <c r="L12" s="2">
        <f t="shared" si="2"/>
        <v>346321914677</v>
      </c>
    </row>
    <row r="16" spans="1:12" x14ac:dyDescent="0.25">
      <c r="H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tram anh</cp:lastModifiedBy>
  <dcterms:created xsi:type="dcterms:W3CDTF">2025-01-20T18:54:29Z</dcterms:created>
  <dcterms:modified xsi:type="dcterms:W3CDTF">2025-03-28T07:36:21Z</dcterms:modified>
</cp:coreProperties>
</file>