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C\Dropbox\PC\Downloads\K214140933_Nguyễn Trâm Anh_ĐATN\"/>
    </mc:Choice>
  </mc:AlternateContent>
  <xr:revisionPtr revIDLastSave="0" documentId="13_ncr:1_{81463198-AE49-46AD-8952-D1AA4B4E31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 s="1"/>
  <c r="L4" i="1" s="1"/>
  <c r="D5" i="1"/>
  <c r="F5" i="1" s="1"/>
  <c r="L5" i="1" s="1"/>
  <c r="D6" i="1"/>
  <c r="F6" i="1" s="1"/>
  <c r="L6" i="1" s="1"/>
  <c r="D7" i="1"/>
  <c r="F7" i="1" s="1"/>
  <c r="L7" i="1" s="1"/>
  <c r="D8" i="1"/>
  <c r="F8" i="1" s="1"/>
  <c r="L8" i="1" s="1"/>
  <c r="D9" i="1"/>
  <c r="F9" i="1" s="1"/>
  <c r="L9" i="1" s="1"/>
  <c r="D10" i="1"/>
  <c r="F10" i="1" s="1"/>
  <c r="L10" i="1" s="1"/>
  <c r="D11" i="1"/>
  <c r="F11" i="1" s="1"/>
  <c r="L11" i="1" s="1"/>
  <c r="D12" i="1"/>
  <c r="F12" i="1" s="1"/>
  <c r="L12" i="1" s="1"/>
  <c r="D3" i="1" l="1"/>
  <c r="F3" i="1" s="1"/>
  <c r="L3" i="1" s="1"/>
</calcChain>
</file>

<file path=xl/sharedStrings.xml><?xml version="1.0" encoding="utf-8"?>
<sst xmlns="http://schemas.openxmlformats.org/spreadsheetml/2006/main" count="11" uniqueCount="11">
  <si>
    <t>Revenue</t>
  </si>
  <si>
    <t>Revenue deductions</t>
  </si>
  <si>
    <t>Cost of sales</t>
  </si>
  <si>
    <t>Selling expenses</t>
  </si>
  <si>
    <t>General and administration expenses</t>
  </si>
  <si>
    <t>Financial income</t>
  </si>
  <si>
    <t>Financial expenses</t>
  </si>
  <si>
    <t>Net operating profit</t>
  </si>
  <si>
    <t>Share in profits of associates</t>
  </si>
  <si>
    <t>Net revenue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</si>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</sst>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6"/>
  <sheetViews>
    <sheetView tabSelected="1" workbookViewId="0">
      <selection activeCell="F3" sqref="F3"/>
    </sheetView>
  </sheetViews>
  <sheetFormatPr defaultRowHeight="15" x14ac:dyDescent="0.25"/>
  <cols>
    <col min="1" max="1" width="10.7109375" bestFit="1" customWidth="1"/>
    <col min="2" max="2" width="14" customWidth="1"/>
    <col min="3" max="3" width="19.42578125" bestFit="1" customWidth="1"/>
    <col min="4" max="4" width="12.5703125" bestFit="1" customWidth="1"/>
    <col min="5" max="5" width="12" bestFit="1" customWidth="1"/>
    <col min="6" max="6" width="13.42578125" customWidth="1"/>
    <col min="7" max="7" width="16" bestFit="1" customWidth="1"/>
    <col min="8" max="8" width="18" bestFit="1" customWidth="1"/>
    <col min="9" max="9" width="16" bestFit="1" customWidth="1"/>
    <col min="10" max="10" width="34.85546875" bestFit="1" customWidth="1"/>
    <col min="11" max="11" width="26.7109375" bestFit="1" customWidth="1"/>
    <col min="12" max="12" width="19" bestFit="1" customWidth="1"/>
  </cols>
  <sheetData>
    <row r="2" spans="1:12" x14ac:dyDescent="0.25">
      <c r="B2" t="s">
        <v>0</v>
      </c>
      <c r="C2" t="s">
        <v>1</v>
      </c>
      <c r="D2" t="s">
        <v>9</v>
      </c>
      <c r="E2" t="s">
        <v>2</v>
      </c>
      <c r="F2" t="s">
        <v>10</v>
      </c>
      <c r="G2" t="s">
        <v>5</v>
      </c>
      <c r="H2" s="3" t="s">
        <v>6</v>
      </c>
      <c r="I2" t="s">
        <v>3</v>
      </c>
      <c r="J2" t="s">
        <v>4</v>
      </c>
      <c r="K2" t="s">
        <v>8</v>
      </c>
      <c r="L2" t="s">
        <v>7</v>
      </c>
    </row>
    <row r="3" spans="1:12" x14ac:dyDescent="0.25">
      <c r="A3" s="1">
        <v>41639</v>
      </c>
      <c r="B3" s="2">
        <v>4833430342721</v>
      </c>
      <c r="C3">
        <v>2256858320</v>
      </c>
      <c r="D3" s="2">
        <f>B3-C3</f>
        <v>4831173484401</v>
      </c>
      <c r="E3" s="2">
        <v>4159023562757</v>
      </c>
      <c r="F3" s="2">
        <f>D3-E3</f>
        <v>672149921644</v>
      </c>
      <c r="G3">
        <v>28570576134</v>
      </c>
      <c r="H3" s="3">
        <v>17710430781</v>
      </c>
      <c r="I3">
        <v>226058746190</v>
      </c>
      <c r="J3">
        <v>209707479568</v>
      </c>
      <c r="K3">
        <v>0</v>
      </c>
      <c r="L3" s="2">
        <f>F3+(G3-H3)+K3-(I3+J3)</f>
        <v>247243841239</v>
      </c>
    </row>
    <row r="4" spans="1:12" x14ac:dyDescent="0.25">
      <c r="A4" s="1">
        <v>42004</v>
      </c>
      <c r="B4" s="2">
        <v>5485180240209</v>
      </c>
      <c r="C4">
        <v>2775896293</v>
      </c>
      <c r="D4" s="2">
        <f t="shared" ref="D4:D12" si="0">B4-C4</f>
        <v>5482404343916</v>
      </c>
      <c r="E4" s="2">
        <v>4749674331366</v>
      </c>
      <c r="F4" s="2">
        <f t="shared" ref="F4:F12" si="1">D4-E4</f>
        <v>732730012550</v>
      </c>
      <c r="G4">
        <v>32729453799</v>
      </c>
      <c r="H4" s="3">
        <v>26608048783</v>
      </c>
      <c r="I4">
        <v>220756730433</v>
      </c>
      <c r="J4">
        <v>200588805586</v>
      </c>
      <c r="K4">
        <v>0</v>
      </c>
      <c r="L4" s="2">
        <f t="shared" ref="L4:L12" si="2">F4+(G4-H4)+K4-(I4+J4)</f>
        <v>317505881547</v>
      </c>
    </row>
    <row r="5" spans="1:12" x14ac:dyDescent="0.25">
      <c r="A5" s="1">
        <v>42369</v>
      </c>
      <c r="B5" s="2">
        <v>6411670180199</v>
      </c>
      <c r="C5">
        <v>3204891455</v>
      </c>
      <c r="D5" s="2">
        <f t="shared" si="0"/>
        <v>6408465288744</v>
      </c>
      <c r="E5" s="2">
        <v>5645821240393</v>
      </c>
      <c r="F5" s="2">
        <f>D5-E5</f>
        <v>762644048351</v>
      </c>
      <c r="G5">
        <v>77107364510</v>
      </c>
      <c r="H5" s="3">
        <v>39012453559</v>
      </c>
      <c r="I5">
        <v>221379178388</v>
      </c>
      <c r="J5">
        <v>237332849332</v>
      </c>
      <c r="K5">
        <v>59337969467</v>
      </c>
      <c r="L5" s="2">
        <f t="shared" si="2"/>
        <v>401364901049</v>
      </c>
    </row>
    <row r="6" spans="1:12" x14ac:dyDescent="0.25">
      <c r="A6" s="1">
        <v>42735</v>
      </c>
      <c r="B6" s="2">
        <v>7530685649064</v>
      </c>
      <c r="C6">
        <v>4638930815</v>
      </c>
      <c r="D6" s="2">
        <f t="shared" si="0"/>
        <v>7526046718249</v>
      </c>
      <c r="E6" s="2">
        <v>6622654395689</v>
      </c>
      <c r="F6" s="2">
        <f t="shared" si="1"/>
        <v>903392322560</v>
      </c>
      <c r="G6">
        <v>61870555136</v>
      </c>
      <c r="H6" s="3">
        <v>23092017769</v>
      </c>
      <c r="I6">
        <v>266807099223</v>
      </c>
      <c r="J6">
        <v>259383582884</v>
      </c>
      <c r="K6">
        <v>60751022752</v>
      </c>
      <c r="L6" s="2">
        <f t="shared" si="2"/>
        <v>476731200572</v>
      </c>
    </row>
    <row r="7" spans="1:12" x14ac:dyDescent="0.25">
      <c r="A7" s="1">
        <v>43100</v>
      </c>
      <c r="B7" s="2">
        <v>8464363801379</v>
      </c>
      <c r="C7">
        <v>6275823453</v>
      </c>
      <c r="D7" s="2">
        <f t="shared" si="0"/>
        <v>8458087977926</v>
      </c>
      <c r="E7" s="2">
        <v>7466232546492</v>
      </c>
      <c r="F7" s="2">
        <f t="shared" si="1"/>
        <v>991855431434</v>
      </c>
      <c r="G7">
        <v>59242448732</v>
      </c>
      <c r="H7" s="3">
        <v>15311985849</v>
      </c>
      <c r="I7">
        <v>349110328275</v>
      </c>
      <c r="J7">
        <v>277406504036</v>
      </c>
      <c r="K7">
        <v>70778000401</v>
      </c>
      <c r="L7" s="2">
        <f t="shared" si="2"/>
        <v>480047062407</v>
      </c>
    </row>
    <row r="8" spans="1:12" x14ac:dyDescent="0.25">
      <c r="A8" s="1">
        <v>43465</v>
      </c>
      <c r="B8" s="2">
        <v>9719646080708</v>
      </c>
      <c r="C8">
        <v>2647122463</v>
      </c>
      <c r="D8" s="2">
        <f t="shared" si="0"/>
        <v>9716998958245</v>
      </c>
      <c r="E8" s="2">
        <v>8546827693885</v>
      </c>
      <c r="F8" s="2">
        <f t="shared" si="1"/>
        <v>1170171264360</v>
      </c>
      <c r="G8">
        <v>48221206862</v>
      </c>
      <c r="H8" s="3">
        <v>25791117203</v>
      </c>
      <c r="I8">
        <v>369827520590</v>
      </c>
      <c r="J8">
        <v>322552031925</v>
      </c>
      <c r="K8">
        <v>79090690417</v>
      </c>
      <c r="L8" s="2">
        <f t="shared" si="2"/>
        <v>579312491921</v>
      </c>
    </row>
    <row r="9" spans="1:12" x14ac:dyDescent="0.25">
      <c r="A9" s="1">
        <v>43830</v>
      </c>
      <c r="B9" s="2">
        <v>9037020236512</v>
      </c>
      <c r="C9">
        <v>1461614487</v>
      </c>
      <c r="D9" s="2">
        <f t="shared" si="0"/>
        <v>9035558622025</v>
      </c>
      <c r="E9" s="2">
        <v>7906891762140</v>
      </c>
      <c r="F9" s="2">
        <f t="shared" si="1"/>
        <v>1128666859885</v>
      </c>
      <c r="G9">
        <v>62227600565</v>
      </c>
      <c r="H9" s="3">
        <v>27158562308</v>
      </c>
      <c r="I9">
        <v>390721283686</v>
      </c>
      <c r="J9">
        <v>354920716586</v>
      </c>
      <c r="K9">
        <v>81773666624</v>
      </c>
      <c r="L9" s="2">
        <f t="shared" si="2"/>
        <v>499867564494</v>
      </c>
    </row>
    <row r="10" spans="1:12" x14ac:dyDescent="0.25">
      <c r="A10" s="1">
        <v>44196</v>
      </c>
      <c r="B10" s="2">
        <v>7123236663846</v>
      </c>
      <c r="C10">
        <v>2278061311</v>
      </c>
      <c r="D10" s="2">
        <f t="shared" si="0"/>
        <v>7120958602535</v>
      </c>
      <c r="E10" s="2">
        <v>6450346605907</v>
      </c>
      <c r="F10" s="2">
        <f t="shared" si="1"/>
        <v>670611996628</v>
      </c>
      <c r="G10">
        <v>61937955770</v>
      </c>
      <c r="H10" s="3">
        <v>22544133766</v>
      </c>
      <c r="I10">
        <v>278227384408</v>
      </c>
      <c r="J10">
        <v>291943329215</v>
      </c>
      <c r="K10">
        <v>38968306559</v>
      </c>
      <c r="L10" s="2">
        <f t="shared" si="2"/>
        <v>178803411568</v>
      </c>
    </row>
    <row r="11" spans="1:12" x14ac:dyDescent="0.25">
      <c r="A11" s="1">
        <v>44561</v>
      </c>
      <c r="B11" s="2">
        <v>6009964446181</v>
      </c>
      <c r="C11">
        <v>1650607368</v>
      </c>
      <c r="D11" s="2">
        <f t="shared" si="0"/>
        <v>6008313838813</v>
      </c>
      <c r="E11" s="2">
        <v>5485468680069</v>
      </c>
      <c r="F11" s="2">
        <f t="shared" si="1"/>
        <v>522845158744</v>
      </c>
      <c r="G11">
        <v>67059614371</v>
      </c>
      <c r="H11" s="3">
        <v>25164287965</v>
      </c>
      <c r="I11">
        <v>216430924872</v>
      </c>
      <c r="J11">
        <v>261378504395</v>
      </c>
      <c r="K11">
        <v>9628992405</v>
      </c>
      <c r="L11" s="2">
        <f t="shared" si="2"/>
        <v>96560048288</v>
      </c>
    </row>
    <row r="12" spans="1:12" x14ac:dyDescent="0.25">
      <c r="A12" s="1">
        <v>44926</v>
      </c>
      <c r="B12" s="2">
        <v>8468423448907</v>
      </c>
      <c r="C12">
        <v>3705152871</v>
      </c>
      <c r="D12" s="2">
        <f t="shared" si="0"/>
        <v>8464718296036</v>
      </c>
      <c r="E12" s="2">
        <v>7540399387869</v>
      </c>
      <c r="F12" s="2">
        <f t="shared" si="1"/>
        <v>924318908167</v>
      </c>
      <c r="G12">
        <v>125430885237</v>
      </c>
      <c r="H12" s="3">
        <v>117222427125</v>
      </c>
      <c r="I12">
        <v>442436952713</v>
      </c>
      <c r="J12">
        <v>297032147757</v>
      </c>
      <c r="K12">
        <v>22720947404</v>
      </c>
      <c r="L12" s="2">
        <f t="shared" si="2"/>
        <v>215779213213</v>
      </c>
    </row>
    <row r="16" spans="1:12" x14ac:dyDescent="0.25">
      <c r="H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tram anh</cp:lastModifiedBy>
  <dcterms:created xsi:type="dcterms:W3CDTF">2025-01-20T18:24:50Z</dcterms:created>
  <dcterms:modified xsi:type="dcterms:W3CDTF">2025-03-28T07:38:34Z</dcterms:modified>
</cp:coreProperties>
</file>