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tranthihoanganh_student_utwente_nl/Documents/2023 UT- THESIS/0_SAM_Reports/2.Thesis Report/1.github_analysis/"/>
    </mc:Choice>
  </mc:AlternateContent>
  <xr:revisionPtr revIDLastSave="368" documentId="8_{92926AB3-AE20-4843-9FDB-F87CEC44DF76}" xr6:coauthVersionLast="47" xr6:coauthVersionMax="47" xr10:uidLastSave="{CBF2217B-5C9B-4C4D-8998-14A83C9CB6CD}"/>
  <bookViews>
    <workbookView xWindow="0" yWindow="500" windowWidth="25600" windowHeight="14260" activeTab="7" xr2:uid="{0A750AF0-B336-6C4A-B67F-4186F7E1A287}"/>
  </bookViews>
  <sheets>
    <sheet name="hit_rate_ALL_knn_ranking" sheetId="16" r:id="rId1"/>
    <sheet name="hit_rate_ALL_test_eval" sheetId="13" r:id="rId2"/>
    <sheet name="hit_rate_ALL_random_eval" sheetId="12" state="hidden" r:id="rId3"/>
    <sheet name="Data_centric" sheetId="14" r:id="rId4"/>
    <sheet name="recsys_tfidf" sheetId="7" r:id="rId5"/>
    <sheet name="myfm_hit" sheetId="3" r:id="rId6"/>
    <sheet name="ebm_hit" sheetId="2" r:id="rId7"/>
    <sheet name="dpebm_hit" sheetId="9" r:id="rId8"/>
    <sheet name="ebm_hit_v3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4" l="1"/>
  <c r="B18" i="14"/>
  <c r="G1" i="16"/>
  <c r="D2" i="14"/>
  <c r="C6" i="14"/>
  <c r="D6" i="14"/>
  <c r="B6" i="14"/>
  <c r="B12" i="14"/>
  <c r="B13" i="14" s="1"/>
  <c r="C12" i="14"/>
  <c r="C13" i="14" s="1"/>
  <c r="D12" i="14"/>
  <c r="D13" i="14"/>
  <c r="I6" i="14"/>
  <c r="B5" i="14"/>
  <c r="B4" i="14"/>
  <c r="B3" i="14"/>
  <c r="B2" i="14"/>
  <c r="C5" i="14"/>
  <c r="C4" i="14"/>
  <c r="C3" i="14"/>
  <c r="R13" i="9"/>
  <c r="Q13" i="9"/>
  <c r="P13" i="9"/>
  <c r="R12" i="9"/>
  <c r="Q12" i="9"/>
  <c r="P12" i="9"/>
  <c r="R11" i="9"/>
  <c r="Q11" i="9"/>
  <c r="P11" i="9"/>
  <c r="U13" i="2"/>
  <c r="T13" i="2"/>
  <c r="S13" i="2"/>
  <c r="U12" i="2"/>
  <c r="T12" i="2"/>
  <c r="S12" i="2"/>
  <c r="U11" i="2"/>
  <c r="T11" i="2"/>
  <c r="S11" i="2"/>
  <c r="R16" i="3"/>
  <c r="Q16" i="3"/>
  <c r="P16" i="3"/>
  <c r="R15" i="3"/>
  <c r="Q15" i="3"/>
  <c r="P15" i="3"/>
  <c r="R14" i="3"/>
  <c r="Q14" i="3"/>
  <c r="P14" i="3"/>
  <c r="R13" i="3"/>
  <c r="Q13" i="3"/>
  <c r="P13" i="3"/>
  <c r="T25" i="7"/>
  <c r="S25" i="7"/>
  <c r="R25" i="7"/>
  <c r="T24" i="7"/>
  <c r="S24" i="7"/>
  <c r="R24" i="7"/>
  <c r="T23" i="7"/>
  <c r="S23" i="7"/>
  <c r="R23" i="7"/>
  <c r="T22" i="7"/>
  <c r="S22" i="7"/>
  <c r="R22" i="7"/>
  <c r="T21" i="7"/>
  <c r="S21" i="7"/>
  <c r="R21" i="7"/>
  <c r="T20" i="7"/>
  <c r="S20" i="7"/>
  <c r="R20" i="7"/>
  <c r="T19" i="7"/>
  <c r="S19" i="7"/>
  <c r="R19" i="7"/>
</calcChain>
</file>

<file path=xl/sharedStrings.xml><?xml version="1.0" encoding="utf-8"?>
<sst xmlns="http://schemas.openxmlformats.org/spreadsheetml/2006/main" count="493" uniqueCount="61">
  <si>
    <t>model</t>
  </si>
  <si>
    <t>benchmark</t>
  </si>
  <si>
    <t>ebm_location</t>
  </si>
  <si>
    <t>ranking_data_random</t>
  </si>
  <si>
    <t>ebm_side_info</t>
  </si>
  <si>
    <t>ebm_extended</t>
  </si>
  <si>
    <t>hit_rate@5</t>
  </si>
  <si>
    <t>hit_rate@10</t>
  </si>
  <si>
    <t>hit_rate@20</t>
  </si>
  <si>
    <t>fm</t>
  </si>
  <si>
    <t>fm_match</t>
  </si>
  <si>
    <t>fm_side_info</t>
  </si>
  <si>
    <t>fm_extended</t>
  </si>
  <si>
    <t>logreg</t>
  </si>
  <si>
    <t>dt</t>
  </si>
  <si>
    <t>xgbt</t>
  </si>
  <si>
    <t>nb</t>
  </si>
  <si>
    <t>ada</t>
  </si>
  <si>
    <t>lda</t>
  </si>
  <si>
    <t>qda</t>
  </si>
  <si>
    <t>ranking_knn_lda</t>
  </si>
  <si>
    <t># JobIDs/user</t>
  </si>
  <si>
    <t>Count users</t>
  </si>
  <si>
    <t>actual_test_interaction</t>
  </si>
  <si>
    <t>all_interaction_data</t>
  </si>
  <si>
    <t>dpebm_location</t>
  </si>
  <si>
    <t>dpebm_side_info</t>
  </si>
  <si>
    <t>dpebm_extended</t>
  </si>
  <si>
    <t>evaluation_knn_lda</t>
  </si>
  <si>
    <t>ranking_knn_tidif</t>
  </si>
  <si>
    <t>hit_5</t>
  </si>
  <si>
    <t>hit_10</t>
  </si>
  <si>
    <t>hit_20</t>
  </si>
  <si>
    <t>My_FM RESULT ON RANDOM RANKING DATA</t>
  </si>
  <si>
    <t>My_FM RESULT ON KNN_LDA_RANKING DATA</t>
  </si>
  <si>
    <t>WHITE BOX, BLACK BOX HIT RATE RESULT ON RANDOM RANKING DATA</t>
  </si>
  <si>
    <t>WHITE BOX, BLACK BOX HIT RATE RESULT ON KNN RANKING DATA (TF-IDF)</t>
  </si>
  <si>
    <t>EBM RECSYS HIT RATE RESULT ON KNN RANKING DATA (LDA)</t>
  </si>
  <si>
    <t xml:space="preserve">EBM RECSYS HIT RATE RESULT ON RANDOM RANKING DATA </t>
  </si>
  <si>
    <t xml:space="preserve">DP-EBM RECSYS HIT RATE RESULT ON RANDOM RANKING DATA </t>
  </si>
  <si>
    <t>DP-EBM RECSYS HIT RATE RESULT ON KNN RANKING DATA (LDA)</t>
  </si>
  <si>
    <t>Diff actual test - ranking random</t>
  </si>
  <si>
    <t>Data centric explanation</t>
  </si>
  <si>
    <t>ranking_knn_tfidf</t>
  </si>
  <si>
    <t>Label</t>
  </si>
  <si>
    <t>Total</t>
  </si>
  <si>
    <t># not apply (0)</t>
  </si>
  <si>
    <t># apply (1)</t>
  </si>
  <si>
    <t>Total applications</t>
  </si>
  <si>
    <t>Percentage of apply (1)</t>
  </si>
  <si>
    <t>MAX hit rate - knn tfidf</t>
  </si>
  <si>
    <t>white-box &amp; black-box</t>
  </si>
  <si>
    <t>fm models</t>
  </si>
  <si>
    <t>ebm models</t>
  </si>
  <si>
    <t>dpebm models</t>
  </si>
  <si>
    <t>Max hit rate knn-lda</t>
  </si>
  <si>
    <t>Max hit rate knn-random</t>
  </si>
  <si>
    <t>N/A</t>
  </si>
  <si>
    <t>MODEL</t>
  </si>
  <si>
    <t>Percentage of label apply (1)</t>
  </si>
  <si>
    <t>lnda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</si>
</sst>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00_);_(* \(#,##0.000\);_(* &quot;-&quot;??_);_(@_)"/>
    <numFmt numFmtId="167" formatCode="0.0000"/>
    <numFmt numFmtId="168" formatCode="_(* #,##0.0000_);_(* \(#,##0.0000\);_(* &quot;-&quot;_);_(@_)"/>
    <numFmt numFmtId="169" formatCode="0.0000000000000%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sz val="12"/>
      <color theme="4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u/>
      <sz val="12"/>
      <color theme="10"/>
      <name val="Arial"/>
      <family val="2"/>
    </font>
    <font>
      <b/>
      <sz val="11"/>
      <color rgb="FFC00000"/>
      <name val="Arial"/>
      <family val="2"/>
    </font>
    <font>
      <b/>
      <sz val="14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1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1"/>
    <xf numFmtId="0" fontId="2" fillId="0" borderId="0" xfId="3"/>
    <xf numFmtId="0" fontId="1" fillId="0" borderId="0" xfId="4"/>
    <xf numFmtId="0" fontId="1" fillId="0" borderId="0" xfId="3" applyFont="1"/>
    <xf numFmtId="0" fontId="5" fillId="0" borderId="0" xfId="3" applyFont="1"/>
    <xf numFmtId="0" fontId="6" fillId="0" borderId="0" xfId="1" applyFont="1"/>
    <xf numFmtId="0" fontId="7" fillId="0" borderId="0" xfId="0" applyFont="1"/>
    <xf numFmtId="168" fontId="7" fillId="0" borderId="0" xfId="6" applyNumberFormat="1" applyFont="1"/>
    <xf numFmtId="0" fontId="7" fillId="2" borderId="0" xfId="0" applyFont="1" applyFill="1"/>
    <xf numFmtId="168" fontId="7" fillId="2" borderId="0" xfId="6" applyNumberFormat="1" applyFont="1" applyFill="1"/>
    <xf numFmtId="0" fontId="5" fillId="2" borderId="0" xfId="4" applyFont="1" applyFill="1"/>
    <xf numFmtId="168" fontId="5" fillId="2" borderId="0" xfId="6" applyNumberFormat="1" applyFont="1" applyFill="1"/>
    <xf numFmtId="0" fontId="7" fillId="5" borderId="0" xfId="0" applyFont="1" applyFill="1"/>
    <xf numFmtId="168" fontId="7" fillId="5" borderId="0" xfId="6" applyNumberFormat="1" applyFont="1" applyFill="1"/>
    <xf numFmtId="10" fontId="7" fillId="0" borderId="0" xfId="5" applyNumberFormat="1" applyFont="1"/>
    <xf numFmtId="167" fontId="7" fillId="0" borderId="0" xfId="6" applyNumberFormat="1" applyFont="1"/>
    <xf numFmtId="0" fontId="5" fillId="0" borderId="0" xfId="4" applyFont="1"/>
    <xf numFmtId="0" fontId="8" fillId="0" borderId="0" xfId="0" applyFont="1"/>
    <xf numFmtId="0" fontId="10" fillId="0" borderId="1" xfId="0" applyFont="1" applyBorder="1"/>
    <xf numFmtId="0" fontId="10" fillId="0" borderId="0" xfId="0" applyFont="1"/>
    <xf numFmtId="10" fontId="7" fillId="0" borderId="1" xfId="5" applyNumberFormat="1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11" fillId="0" borderId="0" xfId="0" applyFont="1"/>
    <xf numFmtId="0" fontId="11" fillId="0" borderId="1" xfId="0" applyFont="1" applyBorder="1"/>
    <xf numFmtId="165" fontId="7" fillId="0" borderId="0" xfId="5" applyNumberFormat="1" applyFont="1"/>
    <xf numFmtId="169" fontId="7" fillId="0" borderId="0" xfId="0" applyNumberFormat="1" applyFont="1"/>
    <xf numFmtId="0" fontId="10" fillId="0" borderId="1" xfId="3" applyFont="1" applyBorder="1"/>
    <xf numFmtId="0" fontId="10" fillId="0" borderId="1" xfId="0" applyFont="1" applyBorder="1" applyAlignment="1">
      <alignment horizontal="left" vertical="center"/>
    </xf>
    <xf numFmtId="0" fontId="7" fillId="0" borderId="1" xfId="3" applyFont="1" applyBorder="1"/>
    <xf numFmtId="0" fontId="7" fillId="0" borderId="1" xfId="0" applyFont="1" applyBorder="1" applyAlignment="1">
      <alignment horizontal="left" vertical="center"/>
    </xf>
    <xf numFmtId="165" fontId="11" fillId="0" borderId="1" xfId="5" applyNumberFormat="1" applyFont="1" applyBorder="1"/>
    <xf numFmtId="166" fontId="10" fillId="0" borderId="1" xfId="2" applyNumberFormat="1" applyFont="1" applyBorder="1" applyAlignment="1">
      <alignment horizontal="left" vertical="center"/>
    </xf>
    <xf numFmtId="166" fontId="10" fillId="0" borderId="1" xfId="2" applyNumberFormat="1" applyFont="1" applyBorder="1"/>
    <xf numFmtId="0" fontId="10" fillId="0" borderId="0" xfId="0" applyFont="1" applyAlignment="1">
      <alignment horizontal="left" vertical="center"/>
    </xf>
    <xf numFmtId="166" fontId="7" fillId="0" borderId="1" xfId="2" applyNumberFormat="1" applyFont="1" applyBorder="1" applyAlignment="1">
      <alignment horizontal="left" vertical="center"/>
    </xf>
    <xf numFmtId="164" fontId="7" fillId="0" borderId="1" xfId="2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12" fillId="0" borderId="1" xfId="2" applyNumberFormat="1" applyFont="1" applyBorder="1"/>
    <xf numFmtId="166" fontId="10" fillId="0" borderId="1" xfId="2" applyNumberFormat="1" applyFont="1" applyFill="1" applyBorder="1" applyAlignment="1">
      <alignment horizontal="left" vertical="center"/>
    </xf>
    <xf numFmtId="164" fontId="10" fillId="0" borderId="1" xfId="5" applyNumberFormat="1" applyFont="1" applyBorder="1"/>
    <xf numFmtId="165" fontId="7" fillId="0" borderId="1" xfId="5" applyNumberFormat="1" applyFont="1" applyBorder="1"/>
    <xf numFmtId="0" fontId="9" fillId="0" borderId="0" xfId="3" applyFont="1"/>
    <xf numFmtId="0" fontId="14" fillId="0" borderId="0" xfId="1" applyFont="1"/>
    <xf numFmtId="0" fontId="5" fillId="4" borderId="0" xfId="3" applyFont="1" applyFill="1"/>
    <xf numFmtId="0" fontId="7" fillId="4" borderId="0" xfId="0" applyFont="1" applyFill="1"/>
    <xf numFmtId="0" fontId="15" fillId="0" borderId="0" xfId="3" applyFont="1"/>
    <xf numFmtId="0" fontId="5" fillId="2" borderId="0" xfId="3" applyFont="1" applyFill="1"/>
    <xf numFmtId="0" fontId="16" fillId="2" borderId="0" xfId="0" applyFont="1" applyFill="1"/>
    <xf numFmtId="0" fontId="17" fillId="0" borderId="0" xfId="0" applyFont="1"/>
    <xf numFmtId="0" fontId="13" fillId="0" borderId="0" xfId="0" applyFont="1" applyFill="1"/>
    <xf numFmtId="0" fontId="7" fillId="3" borderId="0" xfId="0" applyFont="1" applyFill="1"/>
    <xf numFmtId="0" fontId="7" fillId="0" borderId="0" xfId="0" applyFont="1" applyFill="1"/>
    <xf numFmtId="0" fontId="7" fillId="0" borderId="0" xfId="4" applyFont="1"/>
    <xf numFmtId="0" fontId="7" fillId="3" borderId="0" xfId="4" applyFont="1" applyFill="1"/>
    <xf numFmtId="0" fontId="18" fillId="0" borderId="0" xfId="3" applyFont="1"/>
    <xf numFmtId="0" fontId="7" fillId="2" borderId="0" xfId="4" applyFont="1" applyFill="1"/>
    <xf numFmtId="0" fontId="19" fillId="2" borderId="0" xfId="0" applyFont="1" applyFill="1"/>
    <xf numFmtId="0" fontId="19" fillId="0" borderId="0" xfId="0" applyFont="1" applyFill="1"/>
  </cellXfs>
  <cellStyles count="7">
    <cellStyle name="Comma" xfId="2" builtinId="3"/>
    <cellStyle name="Comma [0]" xfId="6" builtinId="6"/>
    <cellStyle name="Hyperlink" xfId="1" builtinId="8"/>
    <cellStyle name="Normal" xfId="0" builtinId="0"/>
    <cellStyle name="Normal 2" xfId="3" xr:uid="{0B93BA9B-96C0-4BB4-8B0E-46DD27F02ADE}"/>
    <cellStyle name="Normal 3" xfId="4" xr:uid="{557A5498-3A56-46B0-B114-FDC31C472B41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sz="1200" b="1"/>
              <a:t>Evaluation hit_rate@k of all JRS</a:t>
            </a:r>
            <a:r>
              <a:rPr lang="en-US" sz="1200" b="1" baseline="0"/>
              <a:t> on test interaction data</a:t>
            </a:r>
            <a:endParaRPr lang="en-US" sz="1200" b="1"/>
          </a:p>
          <a:p>
            <a:pPr>
              <a:defRPr sz="12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sz="1100" b="0" i="1"/>
              <a:t>Source</a:t>
            </a:r>
            <a:r>
              <a:rPr lang="en-US" sz="1100" b="0" i="1" baseline="0"/>
              <a:t> of p</a:t>
            </a:r>
            <a:r>
              <a:rPr lang="en-US" sz="1100" b="0" i="1"/>
              <a:t>otential</a:t>
            </a:r>
            <a:r>
              <a:rPr lang="en-US" sz="1100" b="0" i="1" baseline="0"/>
              <a:t> application: KNN ranking data</a:t>
            </a:r>
            <a:endParaRPr lang="en-US" sz="11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hit_rate_ALL_knn_ranking!$B$1</c:f>
              <c:strCache>
                <c:ptCount val="1"/>
                <c:pt idx="0">
                  <c:v>hit_rate@5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hit_rate_ALL_knn_ranking!$A$2:$A$22</c:f>
              <c:strCache>
                <c:ptCount val="21"/>
                <c:pt idx="0">
                  <c:v>logreg</c:v>
                </c:pt>
                <c:pt idx="1">
                  <c:v>dt</c:v>
                </c:pt>
                <c:pt idx="2">
                  <c:v>nb</c:v>
                </c:pt>
                <c:pt idx="4">
                  <c:v>xgbt</c:v>
                </c:pt>
                <c:pt idx="5">
                  <c:v>ada</c:v>
                </c:pt>
                <c:pt idx="6">
                  <c:v>lnda</c:v>
                </c:pt>
                <c:pt idx="7">
                  <c:v>qda</c:v>
                </c:pt>
                <c:pt idx="9">
                  <c:v>fm</c:v>
                </c:pt>
                <c:pt idx="10">
                  <c:v>fm_match</c:v>
                </c:pt>
                <c:pt idx="11">
                  <c:v>fm_side_info</c:v>
                </c:pt>
                <c:pt idx="12">
                  <c:v>fm_extended</c:v>
                </c:pt>
                <c:pt idx="14">
                  <c:v>ebm_location</c:v>
                </c:pt>
                <c:pt idx="15">
                  <c:v>ebm_side_info</c:v>
                </c:pt>
                <c:pt idx="16">
                  <c:v>ebm_extended</c:v>
                </c:pt>
                <c:pt idx="18">
                  <c:v>dpebm_location</c:v>
                </c:pt>
                <c:pt idx="19">
                  <c:v>dpebm_side_info</c:v>
                </c:pt>
                <c:pt idx="20">
                  <c:v>dpebm_extended</c:v>
                </c:pt>
              </c:strCache>
            </c:strRef>
          </c:cat>
          <c:val>
            <c:numRef>
              <c:f>hit_rate_ALL_knn_ranking!$B$2:$B$22</c:f>
              <c:numCache>
                <c:formatCode>0.0000</c:formatCode>
                <c:ptCount val="21"/>
                <c:pt idx="0">
                  <c:v>3.6060279870828799E-2</c:v>
                </c:pt>
                <c:pt idx="1">
                  <c:v>3.92895586652314E-2</c:v>
                </c:pt>
                <c:pt idx="2">
                  <c:v>3.4445640473627498E-2</c:v>
                </c:pt>
                <c:pt idx="4">
                  <c:v>4.1980624327233498E-2</c:v>
                </c:pt>
                <c:pt idx="5">
                  <c:v>3.6060279870828799E-2</c:v>
                </c:pt>
                <c:pt idx="6">
                  <c:v>3.6060279870828799E-2</c:v>
                </c:pt>
                <c:pt idx="7">
                  <c:v>3.3638320775026903E-2</c:v>
                </c:pt>
                <c:pt idx="9">
                  <c:v>4.3348689999999999E-3</c:v>
                </c:pt>
                <c:pt idx="10">
                  <c:v>4.3348689999999999E-3</c:v>
                </c:pt>
                <c:pt idx="11">
                  <c:v>4.0639389999999999E-3</c:v>
                </c:pt>
                <c:pt idx="12">
                  <c:v>8.3988080000000007E-3</c:v>
                </c:pt>
                <c:pt idx="14">
                  <c:v>7.5860199999999997E-3</c:v>
                </c:pt>
                <c:pt idx="15">
                  <c:v>1.0837170000000001E-3</c:v>
                </c:pt>
                <c:pt idx="16">
                  <c:v>7.3150910000000001E-3</c:v>
                </c:pt>
                <c:pt idx="18">
                  <c:v>7.5860199999999997E-3</c:v>
                </c:pt>
                <c:pt idx="19">
                  <c:v>1.0837170000000001E-3</c:v>
                </c:pt>
                <c:pt idx="20">
                  <c:v>7.5860199999999997E-3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4-9B48-A371-5BBC32EBEBF1}"/>
            </c:ext>
          </c:extLst>
        </c:ser>
        <c:ser>
          <c:idx val="1"/>
          <c:order val="1"/>
          <c:tx>
            <c:strRef>
              <c:f>hit_rate_ALL_knn_ranking!$C$1</c:f>
              <c:strCache>
                <c:ptCount val="1"/>
                <c:pt idx="0">
                  <c:v>hit_rate@10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hit_rate_ALL_knn_ranking!$A$2:$A$22</c:f>
              <c:strCache>
                <c:ptCount val="21"/>
                <c:pt idx="0">
                  <c:v>logreg</c:v>
                </c:pt>
                <c:pt idx="1">
                  <c:v>dt</c:v>
                </c:pt>
                <c:pt idx="2">
                  <c:v>nb</c:v>
                </c:pt>
                <c:pt idx="4">
                  <c:v>xgbt</c:v>
                </c:pt>
                <c:pt idx="5">
                  <c:v>ada</c:v>
                </c:pt>
                <c:pt idx="6">
                  <c:v>lnda</c:v>
                </c:pt>
                <c:pt idx="7">
                  <c:v>qda</c:v>
                </c:pt>
                <c:pt idx="9">
                  <c:v>fm</c:v>
                </c:pt>
                <c:pt idx="10">
                  <c:v>fm_match</c:v>
                </c:pt>
                <c:pt idx="11">
                  <c:v>fm_side_info</c:v>
                </c:pt>
                <c:pt idx="12">
                  <c:v>fm_extended</c:v>
                </c:pt>
                <c:pt idx="14">
                  <c:v>ebm_location</c:v>
                </c:pt>
                <c:pt idx="15">
                  <c:v>ebm_side_info</c:v>
                </c:pt>
                <c:pt idx="16">
                  <c:v>ebm_extended</c:v>
                </c:pt>
                <c:pt idx="18">
                  <c:v>dpebm_location</c:v>
                </c:pt>
                <c:pt idx="19">
                  <c:v>dpebm_side_info</c:v>
                </c:pt>
                <c:pt idx="20">
                  <c:v>dpebm_extended</c:v>
                </c:pt>
              </c:strCache>
            </c:strRef>
          </c:cat>
          <c:val>
            <c:numRef>
              <c:f>hit_rate_ALL_knn_ranking!$C$2:$C$22</c:f>
              <c:numCache>
                <c:formatCode>0.0000</c:formatCode>
                <c:ptCount val="21"/>
                <c:pt idx="0">
                  <c:v>3.92895586652314E-2</c:v>
                </c:pt>
                <c:pt idx="1">
                  <c:v>3.9558665231431603E-2</c:v>
                </c:pt>
                <c:pt idx="2">
                  <c:v>3.6329386437029001E-2</c:v>
                </c:pt>
                <c:pt idx="4">
                  <c:v>4.2518837459634001E-2</c:v>
                </c:pt>
                <c:pt idx="5">
                  <c:v>3.92895586652314E-2</c:v>
                </c:pt>
                <c:pt idx="6">
                  <c:v>3.92895586652314E-2</c:v>
                </c:pt>
                <c:pt idx="7">
                  <c:v>3.8482238966630701E-2</c:v>
                </c:pt>
                <c:pt idx="9">
                  <c:v>5.1476559999999996E-3</c:v>
                </c:pt>
                <c:pt idx="10">
                  <c:v>5.1476559999999996E-3</c:v>
                </c:pt>
                <c:pt idx="11">
                  <c:v>5.4185860000000004E-3</c:v>
                </c:pt>
                <c:pt idx="12">
                  <c:v>9.4825250000000003E-3</c:v>
                </c:pt>
                <c:pt idx="14">
                  <c:v>8.9406659999999999E-3</c:v>
                </c:pt>
                <c:pt idx="15">
                  <c:v>2.1674340000000002E-3</c:v>
                </c:pt>
                <c:pt idx="16">
                  <c:v>8.6697370000000003E-3</c:v>
                </c:pt>
                <c:pt idx="18">
                  <c:v>8.9406659999999999E-3</c:v>
                </c:pt>
                <c:pt idx="19">
                  <c:v>2.1674340000000002E-3</c:v>
                </c:pt>
                <c:pt idx="20">
                  <c:v>8.9406659999999999E-3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4-9B48-A371-5BBC32EBEBF1}"/>
            </c:ext>
          </c:extLst>
        </c:ser>
        <c:ser>
          <c:idx val="2"/>
          <c:order val="2"/>
          <c:tx>
            <c:strRef>
              <c:f>hit_rate_ALL_knn_ranking!$D$1</c:f>
              <c:strCache>
                <c:ptCount val="1"/>
                <c:pt idx="0">
                  <c:v>hit_rate@20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hit_rate_ALL_knn_ranking!$A$2:$A$22</c:f>
              <c:strCache>
                <c:ptCount val="21"/>
                <c:pt idx="0">
                  <c:v>logreg</c:v>
                </c:pt>
                <c:pt idx="1">
                  <c:v>dt</c:v>
                </c:pt>
                <c:pt idx="2">
                  <c:v>nb</c:v>
                </c:pt>
                <c:pt idx="4">
                  <c:v>xgbt</c:v>
                </c:pt>
                <c:pt idx="5">
                  <c:v>ada</c:v>
                </c:pt>
                <c:pt idx="6">
                  <c:v>lnda</c:v>
                </c:pt>
                <c:pt idx="7">
                  <c:v>qda</c:v>
                </c:pt>
                <c:pt idx="9">
                  <c:v>fm</c:v>
                </c:pt>
                <c:pt idx="10">
                  <c:v>fm_match</c:v>
                </c:pt>
                <c:pt idx="11">
                  <c:v>fm_side_info</c:v>
                </c:pt>
                <c:pt idx="12">
                  <c:v>fm_extended</c:v>
                </c:pt>
                <c:pt idx="14">
                  <c:v>ebm_location</c:v>
                </c:pt>
                <c:pt idx="15">
                  <c:v>ebm_side_info</c:v>
                </c:pt>
                <c:pt idx="16">
                  <c:v>ebm_extended</c:v>
                </c:pt>
                <c:pt idx="18">
                  <c:v>dpebm_location</c:v>
                </c:pt>
                <c:pt idx="19">
                  <c:v>dpebm_side_info</c:v>
                </c:pt>
                <c:pt idx="20">
                  <c:v>dpebm_extended</c:v>
                </c:pt>
              </c:strCache>
            </c:strRef>
          </c:cat>
          <c:val>
            <c:numRef>
              <c:f>hit_rate_ALL_knn_ranking!$D$2:$D$22</c:f>
              <c:numCache>
                <c:formatCode>0.0000</c:formatCode>
                <c:ptCount val="21"/>
                <c:pt idx="0">
                  <c:v>4.0096878363832002E-2</c:v>
                </c:pt>
                <c:pt idx="1">
                  <c:v>4.2249730893433798E-2</c:v>
                </c:pt>
                <c:pt idx="2">
                  <c:v>3.9558665231431603E-2</c:v>
                </c:pt>
                <c:pt idx="4">
                  <c:v>4.2518837459634001E-2</c:v>
                </c:pt>
                <c:pt idx="5">
                  <c:v>3.9827771797631799E-2</c:v>
                </c:pt>
                <c:pt idx="6">
                  <c:v>4.0096878363832002E-2</c:v>
                </c:pt>
                <c:pt idx="7">
                  <c:v>4.0096878363832002E-2</c:v>
                </c:pt>
                <c:pt idx="9">
                  <c:v>7.8569490000000002E-3</c:v>
                </c:pt>
                <c:pt idx="10">
                  <c:v>7.8569490000000002E-3</c:v>
                </c:pt>
                <c:pt idx="11">
                  <c:v>7.3150910000000001E-3</c:v>
                </c:pt>
                <c:pt idx="12">
                  <c:v>9.7534539999999999E-3</c:v>
                </c:pt>
                <c:pt idx="14">
                  <c:v>9.2115960000000007E-3</c:v>
                </c:pt>
                <c:pt idx="15">
                  <c:v>3.5220809999999998E-3</c:v>
                </c:pt>
                <c:pt idx="16">
                  <c:v>9.4825250000000003E-3</c:v>
                </c:pt>
                <c:pt idx="18">
                  <c:v>9.2115960000000007E-3</c:v>
                </c:pt>
                <c:pt idx="19">
                  <c:v>3.5220809999999998E-3</c:v>
                </c:pt>
                <c:pt idx="20">
                  <c:v>9.2115960000000007E-3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4-9B48-A371-5BBC32EBE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275616"/>
        <c:axId val="1031281376"/>
      </c:barChart>
      <c:catAx>
        <c:axId val="10312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31281376"/>
        <c:crosses val="autoZero"/>
        <c:auto val="1"/>
        <c:lblAlgn val="ctr"/>
        <c:lblOffset val="100"/>
        <c:noMultiLvlLbl val="0"/>
      </c:catAx>
      <c:valAx>
        <c:axId val="10312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312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Hit rate of EBM recsys using different benchmark data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1" i="1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Souce of potential applications: </a:t>
            </a:r>
            <a:r>
              <a:rPr lang="en-US" sz="1200" b="1" i="1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random ranking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ebm_hit!$C$2</c:f>
              <c:strCache>
                <c:ptCount val="1"/>
                <c:pt idx="0">
                  <c:v>hit_rate@5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ebm_hit!$M$3:$M$17</c:f>
              <c:strCache>
                <c:ptCount val="15"/>
                <c:pt idx="0">
                  <c:v>ebm_location</c:v>
                </c:pt>
                <c:pt idx="1">
                  <c:v>ebm_side_info</c:v>
                </c:pt>
                <c:pt idx="2">
                  <c:v>ebm_extended</c:v>
                </c:pt>
                <c:pt idx="4">
                  <c:v>ebm_location</c:v>
                </c:pt>
                <c:pt idx="5">
                  <c:v>ebm_side_info</c:v>
                </c:pt>
                <c:pt idx="6">
                  <c:v>ebm_extended</c:v>
                </c:pt>
                <c:pt idx="8">
                  <c:v>ebm_location</c:v>
                </c:pt>
                <c:pt idx="9">
                  <c:v>ebm_side_info</c:v>
                </c:pt>
                <c:pt idx="10">
                  <c:v>ebm_extended</c:v>
                </c:pt>
                <c:pt idx="12">
                  <c:v>ebm_location</c:v>
                </c:pt>
                <c:pt idx="13">
                  <c:v>ebm_side_info</c:v>
                </c:pt>
                <c:pt idx="14">
                  <c:v>ebm_extended</c:v>
                </c:pt>
              </c:strCache>
            </c:strRef>
          </c:cat>
          <c:val>
            <c:numRef>
              <c:f>ebm_hit!$N$3:$N$17</c:f>
              <c:numCache>
                <c:formatCode>General</c:formatCode>
                <c:ptCount val="15"/>
                <c:pt idx="0">
                  <c:v>1</c:v>
                </c:pt>
                <c:pt idx="1">
                  <c:v>0.138858988159311</c:v>
                </c:pt>
                <c:pt idx="2">
                  <c:v>0.88939720129171096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  <c:pt idx="9">
                  <c:v>0.138858988159311</c:v>
                </c:pt>
                <c:pt idx="10">
                  <c:v>0.88939720129171096</c:v>
                </c:pt>
                <c:pt idx="12">
                  <c:v>1</c:v>
                </c:pt>
                <c:pt idx="13">
                  <c:v>0.138858988159311</c:v>
                </c:pt>
                <c:pt idx="14">
                  <c:v>0.88939720129171096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F-459A-B918-0AF4915EC277}"/>
            </c:ext>
          </c:extLst>
        </c:ser>
        <c:ser>
          <c:idx val="1"/>
          <c:order val="1"/>
          <c:tx>
            <c:strRef>
              <c:f>ebm_hit!$D$2</c:f>
              <c:strCache>
                <c:ptCount val="1"/>
                <c:pt idx="0">
                  <c:v>hit_rate@10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ebm_hit!$M$3:$M$17</c:f>
              <c:strCache>
                <c:ptCount val="15"/>
                <c:pt idx="0">
                  <c:v>ebm_location</c:v>
                </c:pt>
                <c:pt idx="1">
                  <c:v>ebm_side_info</c:v>
                </c:pt>
                <c:pt idx="2">
                  <c:v>ebm_extended</c:v>
                </c:pt>
                <c:pt idx="4">
                  <c:v>ebm_location</c:v>
                </c:pt>
                <c:pt idx="5">
                  <c:v>ebm_side_info</c:v>
                </c:pt>
                <c:pt idx="6">
                  <c:v>ebm_extended</c:v>
                </c:pt>
                <c:pt idx="8">
                  <c:v>ebm_location</c:v>
                </c:pt>
                <c:pt idx="9">
                  <c:v>ebm_side_info</c:v>
                </c:pt>
                <c:pt idx="10">
                  <c:v>ebm_extended</c:v>
                </c:pt>
                <c:pt idx="12">
                  <c:v>ebm_location</c:v>
                </c:pt>
                <c:pt idx="13">
                  <c:v>ebm_side_info</c:v>
                </c:pt>
                <c:pt idx="14">
                  <c:v>ebm_extended</c:v>
                </c:pt>
              </c:strCache>
            </c:strRef>
          </c:cat>
          <c:val>
            <c:numRef>
              <c:f>ebm_hit!$O$3:$O$17</c:f>
              <c:numCache>
                <c:formatCode>General</c:formatCode>
                <c:ptCount val="15"/>
                <c:pt idx="0">
                  <c:v>1</c:v>
                </c:pt>
                <c:pt idx="1">
                  <c:v>0.24488697524219499</c:v>
                </c:pt>
                <c:pt idx="2">
                  <c:v>0.89047362755651205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  <c:pt idx="9">
                  <c:v>0.24488697524219499</c:v>
                </c:pt>
                <c:pt idx="10">
                  <c:v>0.89047362755651205</c:v>
                </c:pt>
                <c:pt idx="12">
                  <c:v>1</c:v>
                </c:pt>
                <c:pt idx="13">
                  <c:v>0.24488697524219499</c:v>
                </c:pt>
                <c:pt idx="14">
                  <c:v>0.89047362755651205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F-459A-B918-0AF4915EC277}"/>
            </c:ext>
          </c:extLst>
        </c:ser>
        <c:ser>
          <c:idx val="2"/>
          <c:order val="2"/>
          <c:tx>
            <c:strRef>
              <c:f>ebm_hit!$E$2</c:f>
              <c:strCache>
                <c:ptCount val="1"/>
                <c:pt idx="0">
                  <c:v>hit_rate@20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ebm_hit!$M$3:$M$17</c:f>
              <c:strCache>
                <c:ptCount val="15"/>
                <c:pt idx="0">
                  <c:v>ebm_location</c:v>
                </c:pt>
                <c:pt idx="1">
                  <c:v>ebm_side_info</c:v>
                </c:pt>
                <c:pt idx="2">
                  <c:v>ebm_extended</c:v>
                </c:pt>
                <c:pt idx="4">
                  <c:v>ebm_location</c:v>
                </c:pt>
                <c:pt idx="5">
                  <c:v>ebm_side_info</c:v>
                </c:pt>
                <c:pt idx="6">
                  <c:v>ebm_extended</c:v>
                </c:pt>
                <c:pt idx="8">
                  <c:v>ebm_location</c:v>
                </c:pt>
                <c:pt idx="9">
                  <c:v>ebm_side_info</c:v>
                </c:pt>
                <c:pt idx="10">
                  <c:v>ebm_extended</c:v>
                </c:pt>
                <c:pt idx="12">
                  <c:v>ebm_location</c:v>
                </c:pt>
                <c:pt idx="13">
                  <c:v>ebm_side_info</c:v>
                </c:pt>
                <c:pt idx="14">
                  <c:v>ebm_extended</c:v>
                </c:pt>
              </c:strCache>
            </c:strRef>
          </c:cat>
          <c:val>
            <c:numRef>
              <c:f>ebm_hit!$P$3:$P$17</c:f>
              <c:numCache>
                <c:formatCode>General</c:formatCode>
                <c:ptCount val="15"/>
                <c:pt idx="0">
                  <c:v>1</c:v>
                </c:pt>
                <c:pt idx="1">
                  <c:v>0.36141011840688902</c:v>
                </c:pt>
                <c:pt idx="2">
                  <c:v>0.90581270182992402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  <c:pt idx="9">
                  <c:v>0.36141011840688902</c:v>
                </c:pt>
                <c:pt idx="10">
                  <c:v>0.90581270182992402</c:v>
                </c:pt>
                <c:pt idx="12">
                  <c:v>1</c:v>
                </c:pt>
                <c:pt idx="13">
                  <c:v>0.36141011840688902</c:v>
                </c:pt>
                <c:pt idx="14">
                  <c:v>0.90581270182992402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F-459A-B918-0AF4915E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9949039"/>
        <c:axId val="1159910255"/>
      </c:barChart>
      <c:catAx>
        <c:axId val="11599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10255"/>
        <c:crosses val="autoZero"/>
        <c:auto val="1"/>
        <c:lblAlgn val="ctr"/>
        <c:lblOffset val="100"/>
        <c:noMultiLvlLbl val="0"/>
      </c:catAx>
      <c:valAx>
        <c:axId val="1159910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Hit rate of DPEBM recsys using different benchmark data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1" i="1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Souce of potential applications: ranking_knn_lda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dpebm_hit!$C$2</c:f>
              <c:strCache>
                <c:ptCount val="1"/>
                <c:pt idx="0">
                  <c:v>hit_rate@5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dpebm_hit!$B$4:$B$18</c:f>
              <c:strCache>
                <c:ptCount val="15"/>
                <c:pt idx="0">
                  <c:v>dpebm_location</c:v>
                </c:pt>
                <c:pt idx="1">
                  <c:v>dpebm_side_info</c:v>
                </c:pt>
                <c:pt idx="2">
                  <c:v>dpebm_extended</c:v>
                </c:pt>
                <c:pt idx="4">
                  <c:v>dpebm_location</c:v>
                </c:pt>
                <c:pt idx="5">
                  <c:v>dpebm_side_info</c:v>
                </c:pt>
                <c:pt idx="6">
                  <c:v>dpebm_extended</c:v>
                </c:pt>
                <c:pt idx="8">
                  <c:v>dpebm_location</c:v>
                </c:pt>
                <c:pt idx="9">
                  <c:v>dpebm_side_info</c:v>
                </c:pt>
                <c:pt idx="10">
                  <c:v>dpebm_extended</c:v>
                </c:pt>
                <c:pt idx="12">
                  <c:v>dpebm_location</c:v>
                </c:pt>
                <c:pt idx="13">
                  <c:v>dpebm_side_info</c:v>
                </c:pt>
                <c:pt idx="14">
                  <c:v>dpebm_extended</c:v>
                </c:pt>
              </c:strCache>
            </c:strRef>
          </c:cat>
          <c:val>
            <c:numRef>
              <c:f>dpebm_hit!$C$4:$C$18</c:f>
              <c:numCache>
                <c:formatCode>General</c:formatCode>
                <c:ptCount val="15"/>
                <c:pt idx="0">
                  <c:v>4.876727E-3</c:v>
                </c:pt>
                <c:pt idx="1">
                  <c:v>5.41859E-4</c:v>
                </c:pt>
                <c:pt idx="2">
                  <c:v>4.876727E-3</c:v>
                </c:pt>
                <c:pt idx="4">
                  <c:v>8.1278800000000005E-4</c:v>
                </c:pt>
                <c:pt idx="5">
                  <c:v>2.7092899999999999E-4</c:v>
                </c:pt>
                <c:pt idx="6">
                  <c:v>8.1278800000000005E-4</c:v>
                </c:pt>
                <c:pt idx="8">
                  <c:v>7.5860199999999997E-3</c:v>
                </c:pt>
                <c:pt idx="9">
                  <c:v>1.0837170000000001E-3</c:v>
                </c:pt>
                <c:pt idx="10">
                  <c:v>7.5860199999999997E-3</c:v>
                </c:pt>
                <c:pt idx="12">
                  <c:v>7.5860199999999997E-3</c:v>
                </c:pt>
                <c:pt idx="13">
                  <c:v>1.0837170000000001E-3</c:v>
                </c:pt>
                <c:pt idx="14">
                  <c:v>7.5860199999999997E-3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2-41F6-AACB-59098D7F5758}"/>
            </c:ext>
          </c:extLst>
        </c:ser>
        <c:ser>
          <c:idx val="1"/>
          <c:order val="1"/>
          <c:tx>
            <c:strRef>
              <c:f>dpebm_hit!$D$2</c:f>
              <c:strCache>
                <c:ptCount val="1"/>
                <c:pt idx="0">
                  <c:v>hit_rate@10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dpebm_hit!$B$4:$B$18</c:f>
              <c:strCache>
                <c:ptCount val="15"/>
                <c:pt idx="0">
                  <c:v>dpebm_location</c:v>
                </c:pt>
                <c:pt idx="1">
                  <c:v>dpebm_side_info</c:v>
                </c:pt>
                <c:pt idx="2">
                  <c:v>dpebm_extended</c:v>
                </c:pt>
                <c:pt idx="4">
                  <c:v>dpebm_location</c:v>
                </c:pt>
                <c:pt idx="5">
                  <c:v>dpebm_side_info</c:v>
                </c:pt>
                <c:pt idx="6">
                  <c:v>dpebm_extended</c:v>
                </c:pt>
                <c:pt idx="8">
                  <c:v>dpebm_location</c:v>
                </c:pt>
                <c:pt idx="9">
                  <c:v>dpebm_side_info</c:v>
                </c:pt>
                <c:pt idx="10">
                  <c:v>dpebm_extended</c:v>
                </c:pt>
                <c:pt idx="12">
                  <c:v>dpebm_location</c:v>
                </c:pt>
                <c:pt idx="13">
                  <c:v>dpebm_side_info</c:v>
                </c:pt>
                <c:pt idx="14">
                  <c:v>dpebm_extended</c:v>
                </c:pt>
              </c:strCache>
            </c:strRef>
          </c:cat>
          <c:val>
            <c:numRef>
              <c:f>dpebm_hit!$D$4:$D$18</c:f>
              <c:numCache>
                <c:formatCode>General</c:formatCode>
                <c:ptCount val="15"/>
                <c:pt idx="0">
                  <c:v>5.689515E-3</c:v>
                </c:pt>
                <c:pt idx="1">
                  <c:v>1.3546459999999999E-3</c:v>
                </c:pt>
                <c:pt idx="2">
                  <c:v>5.689515E-3</c:v>
                </c:pt>
                <c:pt idx="4">
                  <c:v>8.1278800000000005E-4</c:v>
                </c:pt>
                <c:pt idx="5">
                  <c:v>5.41859E-4</c:v>
                </c:pt>
                <c:pt idx="6">
                  <c:v>8.1278800000000005E-4</c:v>
                </c:pt>
                <c:pt idx="8">
                  <c:v>8.9406659999999999E-3</c:v>
                </c:pt>
                <c:pt idx="9">
                  <c:v>2.1674340000000002E-3</c:v>
                </c:pt>
                <c:pt idx="10">
                  <c:v>8.9406659999999999E-3</c:v>
                </c:pt>
                <c:pt idx="12">
                  <c:v>8.9406659999999999E-3</c:v>
                </c:pt>
                <c:pt idx="13">
                  <c:v>2.1674340000000002E-3</c:v>
                </c:pt>
                <c:pt idx="14">
                  <c:v>8.9406659999999999E-3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2-41F6-AACB-59098D7F5758}"/>
            </c:ext>
          </c:extLst>
        </c:ser>
        <c:ser>
          <c:idx val="2"/>
          <c:order val="2"/>
          <c:tx>
            <c:strRef>
              <c:f>dpebm_hit!$E$2</c:f>
              <c:strCache>
                <c:ptCount val="1"/>
                <c:pt idx="0">
                  <c:v>hit_rate@20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dpebm_hit!$B$4:$B$18</c:f>
              <c:strCache>
                <c:ptCount val="15"/>
                <c:pt idx="0">
                  <c:v>dpebm_location</c:v>
                </c:pt>
                <c:pt idx="1">
                  <c:v>dpebm_side_info</c:v>
                </c:pt>
                <c:pt idx="2">
                  <c:v>dpebm_extended</c:v>
                </c:pt>
                <c:pt idx="4">
                  <c:v>dpebm_location</c:v>
                </c:pt>
                <c:pt idx="5">
                  <c:v>dpebm_side_info</c:v>
                </c:pt>
                <c:pt idx="6">
                  <c:v>dpebm_extended</c:v>
                </c:pt>
                <c:pt idx="8">
                  <c:v>dpebm_location</c:v>
                </c:pt>
                <c:pt idx="9">
                  <c:v>dpebm_side_info</c:v>
                </c:pt>
                <c:pt idx="10">
                  <c:v>dpebm_extended</c:v>
                </c:pt>
                <c:pt idx="12">
                  <c:v>dpebm_location</c:v>
                </c:pt>
                <c:pt idx="13">
                  <c:v>dpebm_side_info</c:v>
                </c:pt>
                <c:pt idx="14">
                  <c:v>dpebm_extended</c:v>
                </c:pt>
              </c:strCache>
            </c:strRef>
          </c:cat>
          <c:val>
            <c:numRef>
              <c:f>dpebm_hit!$E$4:$E$18</c:f>
              <c:numCache>
                <c:formatCode>General</c:formatCode>
                <c:ptCount val="15"/>
                <c:pt idx="0">
                  <c:v>5.9604439999999996E-3</c:v>
                </c:pt>
                <c:pt idx="1">
                  <c:v>2.1674340000000002E-3</c:v>
                </c:pt>
                <c:pt idx="2">
                  <c:v>5.9604439999999996E-3</c:v>
                </c:pt>
                <c:pt idx="4">
                  <c:v>8.1278800000000005E-4</c:v>
                </c:pt>
                <c:pt idx="5">
                  <c:v>8.1278800000000005E-4</c:v>
                </c:pt>
                <c:pt idx="6">
                  <c:v>8.1278800000000005E-4</c:v>
                </c:pt>
                <c:pt idx="8">
                  <c:v>9.2115960000000007E-3</c:v>
                </c:pt>
                <c:pt idx="9">
                  <c:v>3.5220809999999998E-3</c:v>
                </c:pt>
                <c:pt idx="10">
                  <c:v>9.2115960000000007E-3</c:v>
                </c:pt>
                <c:pt idx="12">
                  <c:v>9.2115960000000007E-3</c:v>
                </c:pt>
                <c:pt idx="13">
                  <c:v>3.5220809999999998E-3</c:v>
                </c:pt>
                <c:pt idx="14">
                  <c:v>9.2115960000000007E-3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2-41F6-AACB-59098D7F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9949039"/>
        <c:axId val="1159910255"/>
      </c:barChart>
      <c:catAx>
        <c:axId val="11599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10255"/>
        <c:crosses val="autoZero"/>
        <c:auto val="1"/>
        <c:lblAlgn val="ctr"/>
        <c:lblOffset val="100"/>
        <c:noMultiLvlLbl val="0"/>
      </c:catAx>
      <c:valAx>
        <c:axId val="11599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Hit rate of DPEBM recsys using different benchmark data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1" i="1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Souce of potential applications: random ranking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7.3274555324476937E-2"/>
          <c:y val="0.27425407224860249"/>
          <c:w val="0.91262217741860852"/>
          <c:h val="0.46537957564464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dpebm_hit!$C$2</c:f>
              <c:strCache>
                <c:ptCount val="1"/>
                <c:pt idx="0">
                  <c:v>hit_rate@5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dpebm_hit!$J$3:$J$17</c:f>
              <c:strCache>
                <c:ptCount val="15"/>
                <c:pt idx="0">
                  <c:v>dpebm_location</c:v>
                </c:pt>
                <c:pt idx="1">
                  <c:v>dpebm_side_info</c:v>
                </c:pt>
                <c:pt idx="2">
                  <c:v>dpebm_extended</c:v>
                </c:pt>
                <c:pt idx="4">
                  <c:v>dpebm_location</c:v>
                </c:pt>
                <c:pt idx="5">
                  <c:v>dpebm_side_info</c:v>
                </c:pt>
                <c:pt idx="6">
                  <c:v>dpebm_extended</c:v>
                </c:pt>
                <c:pt idx="8">
                  <c:v>dpebm_location</c:v>
                </c:pt>
                <c:pt idx="9">
                  <c:v>dpebm_side_info</c:v>
                </c:pt>
                <c:pt idx="10">
                  <c:v>dpebm_extended</c:v>
                </c:pt>
                <c:pt idx="12">
                  <c:v>dpebm_location</c:v>
                </c:pt>
                <c:pt idx="13">
                  <c:v>dpebm_side_info</c:v>
                </c:pt>
                <c:pt idx="14">
                  <c:v>dpebm_extended</c:v>
                </c:pt>
              </c:strCache>
            </c:strRef>
          </c:cat>
          <c:val>
            <c:numRef>
              <c:f>dpebm_hit!$K$3:$K$17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9-4622-B074-A985B4A63793}"/>
            </c:ext>
          </c:extLst>
        </c:ser>
        <c:ser>
          <c:idx val="1"/>
          <c:order val="1"/>
          <c:tx>
            <c:strRef>
              <c:f>dpebm_hit!$D$2</c:f>
              <c:strCache>
                <c:ptCount val="1"/>
                <c:pt idx="0">
                  <c:v>hit_rate@10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dpebm_hit!$J$3:$J$17</c:f>
              <c:strCache>
                <c:ptCount val="15"/>
                <c:pt idx="0">
                  <c:v>dpebm_location</c:v>
                </c:pt>
                <c:pt idx="1">
                  <c:v>dpebm_side_info</c:v>
                </c:pt>
                <c:pt idx="2">
                  <c:v>dpebm_extended</c:v>
                </c:pt>
                <c:pt idx="4">
                  <c:v>dpebm_location</c:v>
                </c:pt>
                <c:pt idx="5">
                  <c:v>dpebm_side_info</c:v>
                </c:pt>
                <c:pt idx="6">
                  <c:v>dpebm_extended</c:v>
                </c:pt>
                <c:pt idx="8">
                  <c:v>dpebm_location</c:v>
                </c:pt>
                <c:pt idx="9">
                  <c:v>dpebm_side_info</c:v>
                </c:pt>
                <c:pt idx="10">
                  <c:v>dpebm_extended</c:v>
                </c:pt>
                <c:pt idx="12">
                  <c:v>dpebm_location</c:v>
                </c:pt>
                <c:pt idx="13">
                  <c:v>dpebm_side_info</c:v>
                </c:pt>
                <c:pt idx="14">
                  <c:v>dpebm_extended</c:v>
                </c:pt>
              </c:strCache>
            </c:strRef>
          </c:cat>
          <c:val>
            <c:numRef>
              <c:f>dpebm_hit!$L$3:$L$17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9-4622-B074-A985B4A63793}"/>
            </c:ext>
          </c:extLst>
        </c:ser>
        <c:ser>
          <c:idx val="2"/>
          <c:order val="2"/>
          <c:tx>
            <c:strRef>
              <c:f>dpebm_hit!$E$2</c:f>
              <c:strCache>
                <c:ptCount val="1"/>
                <c:pt idx="0">
                  <c:v>hit_rate@20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dpebm_hit!$J$3:$J$17</c:f>
              <c:strCache>
                <c:ptCount val="15"/>
                <c:pt idx="0">
                  <c:v>dpebm_location</c:v>
                </c:pt>
                <c:pt idx="1">
                  <c:v>dpebm_side_info</c:v>
                </c:pt>
                <c:pt idx="2">
                  <c:v>dpebm_extended</c:v>
                </c:pt>
                <c:pt idx="4">
                  <c:v>dpebm_location</c:v>
                </c:pt>
                <c:pt idx="5">
                  <c:v>dpebm_side_info</c:v>
                </c:pt>
                <c:pt idx="6">
                  <c:v>dpebm_extended</c:v>
                </c:pt>
                <c:pt idx="8">
                  <c:v>dpebm_location</c:v>
                </c:pt>
                <c:pt idx="9">
                  <c:v>dpebm_side_info</c:v>
                </c:pt>
                <c:pt idx="10">
                  <c:v>dpebm_extended</c:v>
                </c:pt>
                <c:pt idx="12">
                  <c:v>dpebm_location</c:v>
                </c:pt>
                <c:pt idx="13">
                  <c:v>dpebm_side_info</c:v>
                </c:pt>
                <c:pt idx="14">
                  <c:v>dpebm_extended</c:v>
                </c:pt>
              </c:strCache>
            </c:strRef>
          </c:cat>
          <c:val>
            <c:numRef>
              <c:f>dpebm_hit!$M$3:$M$17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9-4622-B074-A985B4A6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9949039"/>
        <c:axId val="1159910255"/>
      </c:barChart>
      <c:catAx>
        <c:axId val="11599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10255"/>
        <c:crosses val="autoZero"/>
        <c:auto val="1"/>
        <c:lblAlgn val="ctr"/>
        <c:lblOffset val="100"/>
        <c:noMultiLvlLbl val="0"/>
      </c:catAx>
      <c:valAx>
        <c:axId val="1159910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sz="1200" b="1"/>
              <a:t>Evaluation hit_rate@k of all JRS</a:t>
            </a:r>
            <a:r>
              <a:rPr lang="en-US" sz="1200" b="1" baseline="0"/>
              <a:t> on test interaction data</a:t>
            </a:r>
            <a:endParaRPr lang="en-US" sz="1200" b="1"/>
          </a:p>
          <a:p>
            <a:pPr>
              <a:defRPr sz="12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sz="1100" b="0" i="1"/>
              <a:t>Source</a:t>
            </a:r>
            <a:r>
              <a:rPr lang="en-US" sz="1100" b="0" i="1" baseline="0"/>
              <a:t> of p</a:t>
            </a:r>
            <a:r>
              <a:rPr lang="en-US" sz="1100" b="0" i="1"/>
              <a:t>otential</a:t>
            </a:r>
            <a:r>
              <a:rPr lang="en-US" sz="1100" b="0" i="1" baseline="0"/>
              <a:t> application: random ranking data</a:t>
            </a:r>
            <a:endParaRPr lang="en-US" sz="11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hit_rate_ALL_test_eval!$B$1</c:f>
              <c:strCache>
                <c:ptCount val="1"/>
                <c:pt idx="0">
                  <c:v>hit_rate@5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hit_rate_ALL_test_eval!$A$3:$A$23</c:f>
              <c:strCache>
                <c:ptCount val="21"/>
                <c:pt idx="0">
                  <c:v>logreg</c:v>
                </c:pt>
                <c:pt idx="1">
                  <c:v>dt</c:v>
                </c:pt>
                <c:pt idx="2">
                  <c:v>nb</c:v>
                </c:pt>
                <c:pt idx="4">
                  <c:v>xgbt</c:v>
                </c:pt>
                <c:pt idx="5">
                  <c:v>ada</c:v>
                </c:pt>
                <c:pt idx="6">
                  <c:v>lnda</c:v>
                </c:pt>
                <c:pt idx="7">
                  <c:v>qda</c:v>
                </c:pt>
                <c:pt idx="9">
                  <c:v>fm</c:v>
                </c:pt>
                <c:pt idx="10">
                  <c:v>fm_match</c:v>
                </c:pt>
                <c:pt idx="11">
                  <c:v>fm_side_info</c:v>
                </c:pt>
                <c:pt idx="12">
                  <c:v>fm_extended</c:v>
                </c:pt>
                <c:pt idx="14">
                  <c:v>ebm_location</c:v>
                </c:pt>
                <c:pt idx="15">
                  <c:v>ebm_side_info</c:v>
                </c:pt>
                <c:pt idx="16">
                  <c:v>ebm_extended</c:v>
                </c:pt>
                <c:pt idx="18">
                  <c:v>dpebm_location</c:v>
                </c:pt>
                <c:pt idx="19">
                  <c:v>dpebm_side_info</c:v>
                </c:pt>
                <c:pt idx="20">
                  <c:v>dpebm_extended</c:v>
                </c:pt>
              </c:strCache>
            </c:strRef>
          </c:cat>
          <c:val>
            <c:numRef>
              <c:f>hit_rate_ALL_test_eval!$B$3:$B$23</c:f>
              <c:numCache>
                <c:formatCode>_(* #,##0.0000_);_(* \(#,##0.0000\);_(* "-"_);_(@_)</c:formatCode>
                <c:ptCount val="21"/>
                <c:pt idx="0">
                  <c:v>0.87540365984930002</c:v>
                </c:pt>
                <c:pt idx="1">
                  <c:v>0.88751345532831005</c:v>
                </c:pt>
                <c:pt idx="2">
                  <c:v>0.87782561894510203</c:v>
                </c:pt>
                <c:pt idx="4">
                  <c:v>1</c:v>
                </c:pt>
                <c:pt idx="5">
                  <c:v>0.87432723358449904</c:v>
                </c:pt>
                <c:pt idx="6">
                  <c:v>0.87486544671689903</c:v>
                </c:pt>
                <c:pt idx="7">
                  <c:v>0.87728740581270104</c:v>
                </c:pt>
                <c:pt idx="9">
                  <c:v>0.32750269106566199</c:v>
                </c:pt>
                <c:pt idx="10">
                  <c:v>0.32750269106566199</c:v>
                </c:pt>
                <c:pt idx="11">
                  <c:v>0.31536169059875302</c:v>
                </c:pt>
                <c:pt idx="12">
                  <c:v>0.89867244649146505</c:v>
                </c:pt>
                <c:pt idx="14">
                  <c:v>1</c:v>
                </c:pt>
                <c:pt idx="15">
                  <c:v>0.138858988159311</c:v>
                </c:pt>
                <c:pt idx="16">
                  <c:v>0.88939720129171096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9-4B30-A24E-B2C66C912C03}"/>
            </c:ext>
          </c:extLst>
        </c:ser>
        <c:ser>
          <c:idx val="1"/>
          <c:order val="1"/>
          <c:tx>
            <c:strRef>
              <c:f>hit_rate_ALL_test_eval!$C$1</c:f>
              <c:strCache>
                <c:ptCount val="1"/>
                <c:pt idx="0">
                  <c:v>hit_rate@10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hit_rate_ALL_test_eval!$A$3:$A$23</c:f>
              <c:strCache>
                <c:ptCount val="21"/>
                <c:pt idx="0">
                  <c:v>logreg</c:v>
                </c:pt>
                <c:pt idx="1">
                  <c:v>dt</c:v>
                </c:pt>
                <c:pt idx="2">
                  <c:v>nb</c:v>
                </c:pt>
                <c:pt idx="4">
                  <c:v>xgbt</c:v>
                </c:pt>
                <c:pt idx="5">
                  <c:v>ada</c:v>
                </c:pt>
                <c:pt idx="6">
                  <c:v>lnda</c:v>
                </c:pt>
                <c:pt idx="7">
                  <c:v>qda</c:v>
                </c:pt>
                <c:pt idx="9">
                  <c:v>fm</c:v>
                </c:pt>
                <c:pt idx="10">
                  <c:v>fm_match</c:v>
                </c:pt>
                <c:pt idx="11">
                  <c:v>fm_side_info</c:v>
                </c:pt>
                <c:pt idx="12">
                  <c:v>fm_extended</c:v>
                </c:pt>
                <c:pt idx="14">
                  <c:v>ebm_location</c:v>
                </c:pt>
                <c:pt idx="15">
                  <c:v>ebm_side_info</c:v>
                </c:pt>
                <c:pt idx="16">
                  <c:v>ebm_extended</c:v>
                </c:pt>
                <c:pt idx="18">
                  <c:v>dpebm_location</c:v>
                </c:pt>
                <c:pt idx="19">
                  <c:v>dpebm_side_info</c:v>
                </c:pt>
                <c:pt idx="20">
                  <c:v>dpebm_extended</c:v>
                </c:pt>
              </c:strCache>
            </c:strRef>
          </c:cat>
          <c:val>
            <c:numRef>
              <c:f>hit_rate_ALL_test_eval!$C$3:$C$23</c:f>
              <c:numCache>
                <c:formatCode>_(* #,##0.0000_);_(* \(#,##0.0000\);_(* "-"_);_(@_)</c:formatCode>
                <c:ptCount val="21"/>
                <c:pt idx="0">
                  <c:v>0.88078579117330402</c:v>
                </c:pt>
                <c:pt idx="1">
                  <c:v>0.88751345532831005</c:v>
                </c:pt>
                <c:pt idx="2">
                  <c:v>0.88751345532831005</c:v>
                </c:pt>
                <c:pt idx="4">
                  <c:v>1</c:v>
                </c:pt>
                <c:pt idx="5">
                  <c:v>0.88051668460710397</c:v>
                </c:pt>
                <c:pt idx="6">
                  <c:v>0.88078579117330402</c:v>
                </c:pt>
                <c:pt idx="7">
                  <c:v>0.88643702906350896</c:v>
                </c:pt>
                <c:pt idx="9">
                  <c:v>0.483584499461786</c:v>
                </c:pt>
                <c:pt idx="10">
                  <c:v>0.483584499461786</c:v>
                </c:pt>
                <c:pt idx="11">
                  <c:v>0.452451910051476</c:v>
                </c:pt>
                <c:pt idx="12">
                  <c:v>0.90950961798970398</c:v>
                </c:pt>
                <c:pt idx="14">
                  <c:v>1</c:v>
                </c:pt>
                <c:pt idx="15">
                  <c:v>0.24488697524219499</c:v>
                </c:pt>
                <c:pt idx="16">
                  <c:v>0.89047362755651205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9-4B30-A24E-B2C66C912C03}"/>
            </c:ext>
          </c:extLst>
        </c:ser>
        <c:ser>
          <c:idx val="2"/>
          <c:order val="2"/>
          <c:tx>
            <c:strRef>
              <c:f>hit_rate_ALL_test_eval!$D$1</c:f>
              <c:strCache>
                <c:ptCount val="1"/>
                <c:pt idx="0">
                  <c:v>hit_rate@20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hit_rate_ALL_test_eval!$A$3:$A$23</c:f>
              <c:strCache>
                <c:ptCount val="21"/>
                <c:pt idx="0">
                  <c:v>logreg</c:v>
                </c:pt>
                <c:pt idx="1">
                  <c:v>dt</c:v>
                </c:pt>
                <c:pt idx="2">
                  <c:v>nb</c:v>
                </c:pt>
                <c:pt idx="4">
                  <c:v>xgbt</c:v>
                </c:pt>
                <c:pt idx="5">
                  <c:v>ada</c:v>
                </c:pt>
                <c:pt idx="6">
                  <c:v>lnda</c:v>
                </c:pt>
                <c:pt idx="7">
                  <c:v>qda</c:v>
                </c:pt>
                <c:pt idx="9">
                  <c:v>fm</c:v>
                </c:pt>
                <c:pt idx="10">
                  <c:v>fm_match</c:v>
                </c:pt>
                <c:pt idx="11">
                  <c:v>fm_side_info</c:v>
                </c:pt>
                <c:pt idx="12">
                  <c:v>fm_extended</c:v>
                </c:pt>
                <c:pt idx="14">
                  <c:v>ebm_location</c:v>
                </c:pt>
                <c:pt idx="15">
                  <c:v>ebm_side_info</c:v>
                </c:pt>
                <c:pt idx="16">
                  <c:v>ebm_extended</c:v>
                </c:pt>
                <c:pt idx="18">
                  <c:v>dpebm_location</c:v>
                </c:pt>
                <c:pt idx="19">
                  <c:v>dpebm_side_info</c:v>
                </c:pt>
                <c:pt idx="20">
                  <c:v>dpebm_extended</c:v>
                </c:pt>
              </c:strCache>
            </c:strRef>
          </c:cat>
          <c:val>
            <c:numRef>
              <c:f>hit_rate_ALL_test_eval!$D$3:$D$23</c:f>
              <c:numCache>
                <c:formatCode>_(* #,##0.0000_);_(* \(#,##0.0000\);_(* "-"_);_(@_)</c:formatCode>
                <c:ptCount val="21"/>
                <c:pt idx="0">
                  <c:v>0.89585575888051605</c:v>
                </c:pt>
                <c:pt idx="1">
                  <c:v>0.88912809472551102</c:v>
                </c:pt>
                <c:pt idx="2">
                  <c:v>0.90285252960172202</c:v>
                </c:pt>
                <c:pt idx="4">
                  <c:v>1</c:v>
                </c:pt>
                <c:pt idx="5">
                  <c:v>0.89612486544671599</c:v>
                </c:pt>
                <c:pt idx="6">
                  <c:v>0.89531754574811595</c:v>
                </c:pt>
                <c:pt idx="7">
                  <c:v>0.90554359526372397</c:v>
                </c:pt>
                <c:pt idx="9">
                  <c:v>0.86544671689989205</c:v>
                </c:pt>
                <c:pt idx="10">
                  <c:v>0.86544671689989205</c:v>
                </c:pt>
                <c:pt idx="11">
                  <c:v>0.59875372527770199</c:v>
                </c:pt>
                <c:pt idx="12">
                  <c:v>0.92684909238688695</c:v>
                </c:pt>
                <c:pt idx="14">
                  <c:v>1</c:v>
                </c:pt>
                <c:pt idx="15">
                  <c:v>0.36141011840688902</c:v>
                </c:pt>
                <c:pt idx="16">
                  <c:v>0.90581270182992402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9-4B30-A24E-B2C66C912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275616"/>
        <c:axId val="1031281376"/>
      </c:barChart>
      <c:catAx>
        <c:axId val="10312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31281376"/>
        <c:crosses val="autoZero"/>
        <c:auto val="1"/>
        <c:lblAlgn val="ctr"/>
        <c:lblOffset val="100"/>
        <c:noMultiLvlLbl val="0"/>
      </c:catAx>
      <c:valAx>
        <c:axId val="1031281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312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Hit rate of all recsys using ranking data random</a:t>
            </a:r>
          </a:p>
          <a:p>
            <a:pPr>
              <a:defRPr sz="12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Evaluation on ranking data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hit_rate_ALL_random_eval!$B$1</c:f>
              <c:strCache>
                <c:ptCount val="1"/>
                <c:pt idx="0">
                  <c:v>hit_rate@5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hit_rate_ALL_random_eval!$A$2:$A$22</c:f>
              <c:strCache>
                <c:ptCount val="21"/>
                <c:pt idx="0">
                  <c:v>logreg</c:v>
                </c:pt>
                <c:pt idx="1">
                  <c:v>dt</c:v>
                </c:pt>
                <c:pt idx="2">
                  <c:v>nb</c:v>
                </c:pt>
                <c:pt idx="4">
                  <c:v>xgbt</c:v>
                </c:pt>
                <c:pt idx="5">
                  <c:v>ada</c:v>
                </c:pt>
                <c:pt idx="6">
                  <c:v>lnda</c:v>
                </c:pt>
                <c:pt idx="7">
                  <c:v>qda</c:v>
                </c:pt>
                <c:pt idx="9">
                  <c:v>fm</c:v>
                </c:pt>
                <c:pt idx="10">
                  <c:v>fm_match</c:v>
                </c:pt>
                <c:pt idx="11">
                  <c:v>fm_side_info</c:v>
                </c:pt>
                <c:pt idx="12">
                  <c:v>fm_extended</c:v>
                </c:pt>
                <c:pt idx="14">
                  <c:v>ebm_location</c:v>
                </c:pt>
                <c:pt idx="15">
                  <c:v>ebm_side_info</c:v>
                </c:pt>
                <c:pt idx="16">
                  <c:v>ebm_extended</c:v>
                </c:pt>
                <c:pt idx="18">
                  <c:v>dpebm_location</c:v>
                </c:pt>
                <c:pt idx="19">
                  <c:v>dpebm_side_info</c:v>
                </c:pt>
                <c:pt idx="20">
                  <c:v>dpebm_extended</c:v>
                </c:pt>
              </c:strCache>
            </c:strRef>
          </c:cat>
          <c:val>
            <c:numRef>
              <c:f>hit_rate_ALL_random_eval!$B$2:$B$22</c:f>
              <c:numCache>
                <c:formatCode>General</c:formatCode>
                <c:ptCount val="21"/>
                <c:pt idx="0">
                  <c:v>0.87540365984930002</c:v>
                </c:pt>
                <c:pt idx="1">
                  <c:v>0.88751345532831005</c:v>
                </c:pt>
                <c:pt idx="2">
                  <c:v>0.87782561894510203</c:v>
                </c:pt>
                <c:pt idx="4">
                  <c:v>1</c:v>
                </c:pt>
                <c:pt idx="5">
                  <c:v>0.87432723358449904</c:v>
                </c:pt>
                <c:pt idx="6">
                  <c:v>0.87486544671689903</c:v>
                </c:pt>
                <c:pt idx="7">
                  <c:v>0.87486544671689903</c:v>
                </c:pt>
                <c:pt idx="9">
                  <c:v>0.32750269106566199</c:v>
                </c:pt>
                <c:pt idx="10">
                  <c:v>0.32750269106566199</c:v>
                </c:pt>
                <c:pt idx="11">
                  <c:v>0.31536169059875302</c:v>
                </c:pt>
                <c:pt idx="12">
                  <c:v>0.89867244649146505</c:v>
                </c:pt>
                <c:pt idx="14">
                  <c:v>1</c:v>
                </c:pt>
                <c:pt idx="15">
                  <c:v>0.138858988159311</c:v>
                </c:pt>
                <c:pt idx="16">
                  <c:v>0.88939720129171096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4937-A569-BDC1657F2838}"/>
            </c:ext>
          </c:extLst>
        </c:ser>
        <c:ser>
          <c:idx val="1"/>
          <c:order val="1"/>
          <c:tx>
            <c:strRef>
              <c:f>hit_rate_ALL_random_eval!$C$1</c:f>
              <c:strCache>
                <c:ptCount val="1"/>
                <c:pt idx="0">
                  <c:v>hit_rate@10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hit_rate_ALL_random_eval!$A$2:$A$22</c:f>
              <c:strCache>
                <c:ptCount val="21"/>
                <c:pt idx="0">
                  <c:v>logreg</c:v>
                </c:pt>
                <c:pt idx="1">
                  <c:v>dt</c:v>
                </c:pt>
                <c:pt idx="2">
                  <c:v>nb</c:v>
                </c:pt>
                <c:pt idx="4">
                  <c:v>xgbt</c:v>
                </c:pt>
                <c:pt idx="5">
                  <c:v>ada</c:v>
                </c:pt>
                <c:pt idx="6">
                  <c:v>lnda</c:v>
                </c:pt>
                <c:pt idx="7">
                  <c:v>qda</c:v>
                </c:pt>
                <c:pt idx="9">
                  <c:v>fm</c:v>
                </c:pt>
                <c:pt idx="10">
                  <c:v>fm_match</c:v>
                </c:pt>
                <c:pt idx="11">
                  <c:v>fm_side_info</c:v>
                </c:pt>
                <c:pt idx="12">
                  <c:v>fm_extended</c:v>
                </c:pt>
                <c:pt idx="14">
                  <c:v>ebm_location</c:v>
                </c:pt>
                <c:pt idx="15">
                  <c:v>ebm_side_info</c:v>
                </c:pt>
                <c:pt idx="16">
                  <c:v>ebm_extended</c:v>
                </c:pt>
                <c:pt idx="18">
                  <c:v>dpebm_location</c:v>
                </c:pt>
                <c:pt idx="19">
                  <c:v>dpebm_side_info</c:v>
                </c:pt>
                <c:pt idx="20">
                  <c:v>dpebm_extended</c:v>
                </c:pt>
              </c:strCache>
            </c:strRef>
          </c:cat>
          <c:val>
            <c:numRef>
              <c:f>hit_rate_ALL_random_eval!$C$2:$C$22</c:f>
              <c:numCache>
                <c:formatCode>General</c:formatCode>
                <c:ptCount val="21"/>
                <c:pt idx="0">
                  <c:v>0.88078579117330402</c:v>
                </c:pt>
                <c:pt idx="1">
                  <c:v>0.88751345532831005</c:v>
                </c:pt>
                <c:pt idx="2">
                  <c:v>0.88751345532831005</c:v>
                </c:pt>
                <c:pt idx="4">
                  <c:v>1</c:v>
                </c:pt>
                <c:pt idx="5">
                  <c:v>0.88051668460710397</c:v>
                </c:pt>
                <c:pt idx="6">
                  <c:v>0.88078579117330402</c:v>
                </c:pt>
                <c:pt idx="7">
                  <c:v>0.88078579117330402</c:v>
                </c:pt>
                <c:pt idx="9">
                  <c:v>0.483584499461786</c:v>
                </c:pt>
                <c:pt idx="10">
                  <c:v>0.483584499461786</c:v>
                </c:pt>
                <c:pt idx="11">
                  <c:v>0.452451910051476</c:v>
                </c:pt>
                <c:pt idx="12">
                  <c:v>0.90950961798970398</c:v>
                </c:pt>
                <c:pt idx="14">
                  <c:v>1</c:v>
                </c:pt>
                <c:pt idx="15">
                  <c:v>0.24488697524219499</c:v>
                </c:pt>
                <c:pt idx="16">
                  <c:v>0.89047362755651205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8-4937-A569-BDC1657F2838}"/>
            </c:ext>
          </c:extLst>
        </c:ser>
        <c:ser>
          <c:idx val="2"/>
          <c:order val="2"/>
          <c:tx>
            <c:strRef>
              <c:f>hit_rate_ALL_random_eval!$D$1</c:f>
              <c:strCache>
                <c:ptCount val="1"/>
                <c:pt idx="0">
                  <c:v>hit_rate@20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hit_rate_ALL_random_eval!$A$2:$A$22</c:f>
              <c:strCache>
                <c:ptCount val="21"/>
                <c:pt idx="0">
                  <c:v>logreg</c:v>
                </c:pt>
                <c:pt idx="1">
                  <c:v>dt</c:v>
                </c:pt>
                <c:pt idx="2">
                  <c:v>nb</c:v>
                </c:pt>
                <c:pt idx="4">
                  <c:v>xgbt</c:v>
                </c:pt>
                <c:pt idx="5">
                  <c:v>ada</c:v>
                </c:pt>
                <c:pt idx="6">
                  <c:v>lnda</c:v>
                </c:pt>
                <c:pt idx="7">
                  <c:v>qda</c:v>
                </c:pt>
                <c:pt idx="9">
                  <c:v>fm</c:v>
                </c:pt>
                <c:pt idx="10">
                  <c:v>fm_match</c:v>
                </c:pt>
                <c:pt idx="11">
                  <c:v>fm_side_info</c:v>
                </c:pt>
                <c:pt idx="12">
                  <c:v>fm_extended</c:v>
                </c:pt>
                <c:pt idx="14">
                  <c:v>ebm_location</c:v>
                </c:pt>
                <c:pt idx="15">
                  <c:v>ebm_side_info</c:v>
                </c:pt>
                <c:pt idx="16">
                  <c:v>ebm_extended</c:v>
                </c:pt>
                <c:pt idx="18">
                  <c:v>dpebm_location</c:v>
                </c:pt>
                <c:pt idx="19">
                  <c:v>dpebm_side_info</c:v>
                </c:pt>
                <c:pt idx="20">
                  <c:v>dpebm_extended</c:v>
                </c:pt>
              </c:strCache>
            </c:strRef>
          </c:cat>
          <c:val>
            <c:numRef>
              <c:f>hit_rate_ALL_random_eval!$D$2:$D$22</c:f>
              <c:numCache>
                <c:formatCode>General</c:formatCode>
                <c:ptCount val="21"/>
                <c:pt idx="0">
                  <c:v>0.89585575888051605</c:v>
                </c:pt>
                <c:pt idx="1">
                  <c:v>0.88912809472551102</c:v>
                </c:pt>
                <c:pt idx="2">
                  <c:v>0.90285252960172202</c:v>
                </c:pt>
                <c:pt idx="4">
                  <c:v>1</c:v>
                </c:pt>
                <c:pt idx="5">
                  <c:v>0.89612486544671599</c:v>
                </c:pt>
                <c:pt idx="6">
                  <c:v>0.89531754574811595</c:v>
                </c:pt>
                <c:pt idx="7">
                  <c:v>0.89531754574811595</c:v>
                </c:pt>
                <c:pt idx="9">
                  <c:v>0.86544671689989205</c:v>
                </c:pt>
                <c:pt idx="10">
                  <c:v>0.86544671689989205</c:v>
                </c:pt>
                <c:pt idx="11">
                  <c:v>0.59875372527770199</c:v>
                </c:pt>
                <c:pt idx="12">
                  <c:v>0.92684909238688695</c:v>
                </c:pt>
                <c:pt idx="14">
                  <c:v>1</c:v>
                </c:pt>
                <c:pt idx="15">
                  <c:v>0.36141011840688902</c:v>
                </c:pt>
                <c:pt idx="16">
                  <c:v>0.90581270182992402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8-4937-A569-BDC1657F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275616"/>
        <c:axId val="1031281376"/>
      </c:barChart>
      <c:catAx>
        <c:axId val="10312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31281376"/>
        <c:crosses val="autoZero"/>
        <c:auto val="1"/>
        <c:lblAlgn val="ctr"/>
        <c:lblOffset val="100"/>
        <c:noMultiLvlLbl val="0"/>
      </c:catAx>
      <c:valAx>
        <c:axId val="1031281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312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number of Jobs/User with positive interaction in the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Data_centric!$I$1</c:f>
              <c:strCache>
                <c:ptCount val="1"/>
                <c:pt idx="0">
                  <c:v>Count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Data_centric!$I$2:$I$5</c:f>
              <c:numCache>
                <c:formatCode>_(* #,##0_);_(* \(#,##0\);_(* "-"??_);_(@_)</c:formatCode>
                <c:ptCount val="4"/>
                <c:pt idx="0">
                  <c:v>1457</c:v>
                </c:pt>
                <c:pt idx="1">
                  <c:v>955</c:v>
                </c:pt>
                <c:pt idx="2">
                  <c:v>715</c:v>
                </c:pt>
                <c:pt idx="3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0-4D44-A35B-AC7D3C2B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15039"/>
        <c:axId val="208115519"/>
      </c:barChart>
      <c:catAx>
        <c:axId val="2081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115519"/>
        <c:crosses val="autoZero"/>
        <c:auto val="1"/>
        <c:lblAlgn val="ctr"/>
        <c:lblOffset val="100"/>
        <c:noMultiLvlLbl val="0"/>
      </c:catAx>
      <c:valAx>
        <c:axId val="2081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1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Hit rate of white-box and black-box ensemble recsys using different benchmark data</a:t>
            </a:r>
          </a:p>
          <a:p>
            <a:pPr>
              <a:defRPr/>
            </a:pPr>
            <a:r>
              <a:rPr lang="en-US" sz="12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(Source of applications: ranking_data_tfidf)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recsys_tfidf!$B$2</c:f>
              <c:strCache>
                <c:ptCount val="1"/>
                <c:pt idx="0">
                  <c:v>hit_rate@5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recsys_tfidf!$A$3:$A$33</c:f>
              <c:strCache>
                <c:ptCount val="31"/>
                <c:pt idx="0">
                  <c:v>logreg</c:v>
                </c:pt>
                <c:pt idx="1">
                  <c:v>dt</c:v>
                </c:pt>
                <c:pt idx="2">
                  <c:v>xgbt</c:v>
                </c:pt>
                <c:pt idx="3">
                  <c:v>nb</c:v>
                </c:pt>
                <c:pt idx="4">
                  <c:v>ada</c:v>
                </c:pt>
                <c:pt idx="5">
                  <c:v>lda</c:v>
                </c:pt>
                <c:pt idx="6">
                  <c:v>qda</c:v>
                </c:pt>
                <c:pt idx="8">
                  <c:v>logreg</c:v>
                </c:pt>
                <c:pt idx="9">
                  <c:v>dt</c:v>
                </c:pt>
                <c:pt idx="10">
                  <c:v>xgbt</c:v>
                </c:pt>
                <c:pt idx="11">
                  <c:v>nb</c:v>
                </c:pt>
                <c:pt idx="12">
                  <c:v>ada</c:v>
                </c:pt>
                <c:pt idx="13">
                  <c:v>lda</c:v>
                </c:pt>
                <c:pt idx="14">
                  <c:v>qda</c:v>
                </c:pt>
                <c:pt idx="16">
                  <c:v>logreg</c:v>
                </c:pt>
                <c:pt idx="17">
                  <c:v>dt</c:v>
                </c:pt>
                <c:pt idx="18">
                  <c:v>xgbt</c:v>
                </c:pt>
                <c:pt idx="19">
                  <c:v>nb</c:v>
                </c:pt>
                <c:pt idx="20">
                  <c:v>ada</c:v>
                </c:pt>
                <c:pt idx="21">
                  <c:v>lda</c:v>
                </c:pt>
                <c:pt idx="22">
                  <c:v>qda</c:v>
                </c:pt>
                <c:pt idx="24">
                  <c:v>logreg</c:v>
                </c:pt>
                <c:pt idx="25">
                  <c:v>dt</c:v>
                </c:pt>
                <c:pt idx="26">
                  <c:v>xgbt</c:v>
                </c:pt>
                <c:pt idx="27">
                  <c:v>nb</c:v>
                </c:pt>
                <c:pt idx="28">
                  <c:v>ada</c:v>
                </c:pt>
                <c:pt idx="29">
                  <c:v>lda</c:v>
                </c:pt>
                <c:pt idx="30">
                  <c:v>qda</c:v>
                </c:pt>
              </c:strCache>
            </c:strRef>
          </c:cat>
          <c:val>
            <c:numRef>
              <c:f>recsys_tfidf!$B$3:$B$33</c:f>
              <c:numCache>
                <c:formatCode>General</c:formatCode>
                <c:ptCount val="31"/>
                <c:pt idx="0">
                  <c:v>1.6953713670613501E-2</c:v>
                </c:pt>
                <c:pt idx="1">
                  <c:v>2.0452099031216298E-2</c:v>
                </c:pt>
                <c:pt idx="2">
                  <c:v>2.0990312163616701E-2</c:v>
                </c:pt>
                <c:pt idx="3">
                  <c:v>1.56081808396124E-2</c:v>
                </c:pt>
                <c:pt idx="4">
                  <c:v>1.74919268030139E-2</c:v>
                </c:pt>
                <c:pt idx="5">
                  <c:v>1.6953713670613501E-2</c:v>
                </c:pt>
                <c:pt idx="6">
                  <c:v>1.56081808396124E-2</c:v>
                </c:pt>
                <c:pt idx="8">
                  <c:v>3.6060279870828799E-2</c:v>
                </c:pt>
                <c:pt idx="9">
                  <c:v>3.92895586652314E-2</c:v>
                </c:pt>
                <c:pt idx="10">
                  <c:v>4.1980624327233498E-2</c:v>
                </c:pt>
                <c:pt idx="11">
                  <c:v>3.4445640473627498E-2</c:v>
                </c:pt>
                <c:pt idx="12">
                  <c:v>3.6060279870828799E-2</c:v>
                </c:pt>
                <c:pt idx="13">
                  <c:v>3.6060279870828799E-2</c:v>
                </c:pt>
                <c:pt idx="14">
                  <c:v>3.3638320775026903E-2</c:v>
                </c:pt>
                <c:pt idx="16">
                  <c:v>3.6060279870828799E-2</c:v>
                </c:pt>
                <c:pt idx="17">
                  <c:v>3.92895586652314E-2</c:v>
                </c:pt>
                <c:pt idx="18">
                  <c:v>4.1980624327233498E-2</c:v>
                </c:pt>
                <c:pt idx="19">
                  <c:v>3.4445640473627498E-2</c:v>
                </c:pt>
                <c:pt idx="20">
                  <c:v>3.6060279870828799E-2</c:v>
                </c:pt>
                <c:pt idx="21">
                  <c:v>3.6060279870828799E-2</c:v>
                </c:pt>
                <c:pt idx="22">
                  <c:v>3.3638320775026903E-2</c:v>
                </c:pt>
                <c:pt idx="24">
                  <c:v>3.6060279870828799E-2</c:v>
                </c:pt>
                <c:pt idx="25">
                  <c:v>3.92895586652314E-2</c:v>
                </c:pt>
                <c:pt idx="26">
                  <c:v>4.1980624327233498E-2</c:v>
                </c:pt>
                <c:pt idx="27">
                  <c:v>3.4445640473627498E-2</c:v>
                </c:pt>
                <c:pt idx="28">
                  <c:v>3.6060279870828799E-2</c:v>
                </c:pt>
                <c:pt idx="29">
                  <c:v>3.6060279870828799E-2</c:v>
                </c:pt>
                <c:pt idx="30">
                  <c:v>3.3638320775026903E-2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F-405F-A207-8B50891740C2}"/>
            </c:ext>
          </c:extLst>
        </c:ser>
        <c:ser>
          <c:idx val="1"/>
          <c:order val="1"/>
          <c:tx>
            <c:strRef>
              <c:f>recsys_tfidf!$C$2</c:f>
              <c:strCache>
                <c:ptCount val="1"/>
                <c:pt idx="0">
                  <c:v>hit_rate@10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recsys_tfidf!$A$3:$A$33</c:f>
              <c:strCache>
                <c:ptCount val="31"/>
                <c:pt idx="0">
                  <c:v>logreg</c:v>
                </c:pt>
                <c:pt idx="1">
                  <c:v>dt</c:v>
                </c:pt>
                <c:pt idx="2">
                  <c:v>xgbt</c:v>
                </c:pt>
                <c:pt idx="3">
                  <c:v>nb</c:v>
                </c:pt>
                <c:pt idx="4">
                  <c:v>ada</c:v>
                </c:pt>
                <c:pt idx="5">
                  <c:v>lda</c:v>
                </c:pt>
                <c:pt idx="6">
                  <c:v>qda</c:v>
                </c:pt>
                <c:pt idx="8">
                  <c:v>logreg</c:v>
                </c:pt>
                <c:pt idx="9">
                  <c:v>dt</c:v>
                </c:pt>
                <c:pt idx="10">
                  <c:v>xgbt</c:v>
                </c:pt>
                <c:pt idx="11">
                  <c:v>nb</c:v>
                </c:pt>
                <c:pt idx="12">
                  <c:v>ada</c:v>
                </c:pt>
                <c:pt idx="13">
                  <c:v>lda</c:v>
                </c:pt>
                <c:pt idx="14">
                  <c:v>qda</c:v>
                </c:pt>
                <c:pt idx="16">
                  <c:v>logreg</c:v>
                </c:pt>
                <c:pt idx="17">
                  <c:v>dt</c:v>
                </c:pt>
                <c:pt idx="18">
                  <c:v>xgbt</c:v>
                </c:pt>
                <c:pt idx="19">
                  <c:v>nb</c:v>
                </c:pt>
                <c:pt idx="20">
                  <c:v>ada</c:v>
                </c:pt>
                <c:pt idx="21">
                  <c:v>lda</c:v>
                </c:pt>
                <c:pt idx="22">
                  <c:v>qda</c:v>
                </c:pt>
                <c:pt idx="24">
                  <c:v>logreg</c:v>
                </c:pt>
                <c:pt idx="25">
                  <c:v>dt</c:v>
                </c:pt>
                <c:pt idx="26">
                  <c:v>xgbt</c:v>
                </c:pt>
                <c:pt idx="27">
                  <c:v>nb</c:v>
                </c:pt>
                <c:pt idx="28">
                  <c:v>ada</c:v>
                </c:pt>
                <c:pt idx="29">
                  <c:v>lda</c:v>
                </c:pt>
                <c:pt idx="30">
                  <c:v>qda</c:v>
                </c:pt>
              </c:strCache>
            </c:strRef>
          </c:cat>
          <c:val>
            <c:numRef>
              <c:f>recsys_tfidf!$C$3:$C$33</c:f>
              <c:numCache>
                <c:formatCode>General</c:formatCode>
                <c:ptCount val="31"/>
                <c:pt idx="0">
                  <c:v>1.9913885898815899E-2</c:v>
                </c:pt>
                <c:pt idx="1">
                  <c:v>2.0452099031216298E-2</c:v>
                </c:pt>
                <c:pt idx="2">
                  <c:v>2.1259418729817001E-2</c:v>
                </c:pt>
                <c:pt idx="3">
                  <c:v>1.77610333692142E-2</c:v>
                </c:pt>
                <c:pt idx="4">
                  <c:v>1.96447793326157E-2</c:v>
                </c:pt>
                <c:pt idx="5">
                  <c:v>1.9913885898815899E-2</c:v>
                </c:pt>
                <c:pt idx="6">
                  <c:v>1.9375672766415501E-2</c:v>
                </c:pt>
                <c:pt idx="8">
                  <c:v>3.92895586652314E-2</c:v>
                </c:pt>
                <c:pt idx="9">
                  <c:v>3.9558665231431603E-2</c:v>
                </c:pt>
                <c:pt idx="10">
                  <c:v>4.2518837459634001E-2</c:v>
                </c:pt>
                <c:pt idx="11">
                  <c:v>3.6329386437029001E-2</c:v>
                </c:pt>
                <c:pt idx="12">
                  <c:v>3.92895586652314E-2</c:v>
                </c:pt>
                <c:pt idx="13">
                  <c:v>3.92895586652314E-2</c:v>
                </c:pt>
                <c:pt idx="14">
                  <c:v>3.8482238966630701E-2</c:v>
                </c:pt>
                <c:pt idx="16">
                  <c:v>3.92895586652314E-2</c:v>
                </c:pt>
                <c:pt idx="17">
                  <c:v>3.9558665231431603E-2</c:v>
                </c:pt>
                <c:pt idx="18">
                  <c:v>4.2518837459634001E-2</c:v>
                </c:pt>
                <c:pt idx="19">
                  <c:v>3.6329386437029001E-2</c:v>
                </c:pt>
                <c:pt idx="20">
                  <c:v>3.92895586652314E-2</c:v>
                </c:pt>
                <c:pt idx="21">
                  <c:v>3.92895586652314E-2</c:v>
                </c:pt>
                <c:pt idx="22">
                  <c:v>3.8482238966630701E-2</c:v>
                </c:pt>
                <c:pt idx="24">
                  <c:v>3.92895586652314E-2</c:v>
                </c:pt>
                <c:pt idx="25">
                  <c:v>3.9558665231431603E-2</c:v>
                </c:pt>
                <c:pt idx="26">
                  <c:v>4.2518837459634001E-2</c:v>
                </c:pt>
                <c:pt idx="27">
                  <c:v>3.6329386437029001E-2</c:v>
                </c:pt>
                <c:pt idx="28">
                  <c:v>3.92895586652314E-2</c:v>
                </c:pt>
                <c:pt idx="29">
                  <c:v>3.92895586652314E-2</c:v>
                </c:pt>
                <c:pt idx="30">
                  <c:v>3.8482238966630701E-2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F-405F-A207-8B50891740C2}"/>
            </c:ext>
          </c:extLst>
        </c:ser>
        <c:ser>
          <c:idx val="2"/>
          <c:order val="2"/>
          <c:tx>
            <c:strRef>
              <c:f>recsys_tfidf!$D$2</c:f>
              <c:strCache>
                <c:ptCount val="1"/>
                <c:pt idx="0">
                  <c:v>hit_rate@20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recsys_tfidf!$A$3:$A$33</c:f>
              <c:strCache>
                <c:ptCount val="31"/>
                <c:pt idx="0">
                  <c:v>logreg</c:v>
                </c:pt>
                <c:pt idx="1">
                  <c:v>dt</c:v>
                </c:pt>
                <c:pt idx="2">
                  <c:v>xgbt</c:v>
                </c:pt>
                <c:pt idx="3">
                  <c:v>nb</c:v>
                </c:pt>
                <c:pt idx="4">
                  <c:v>ada</c:v>
                </c:pt>
                <c:pt idx="5">
                  <c:v>lda</c:v>
                </c:pt>
                <c:pt idx="6">
                  <c:v>qda</c:v>
                </c:pt>
                <c:pt idx="8">
                  <c:v>logreg</c:v>
                </c:pt>
                <c:pt idx="9">
                  <c:v>dt</c:v>
                </c:pt>
                <c:pt idx="10">
                  <c:v>xgbt</c:v>
                </c:pt>
                <c:pt idx="11">
                  <c:v>nb</c:v>
                </c:pt>
                <c:pt idx="12">
                  <c:v>ada</c:v>
                </c:pt>
                <c:pt idx="13">
                  <c:v>lda</c:v>
                </c:pt>
                <c:pt idx="14">
                  <c:v>qda</c:v>
                </c:pt>
                <c:pt idx="16">
                  <c:v>logreg</c:v>
                </c:pt>
                <c:pt idx="17">
                  <c:v>dt</c:v>
                </c:pt>
                <c:pt idx="18">
                  <c:v>xgbt</c:v>
                </c:pt>
                <c:pt idx="19">
                  <c:v>nb</c:v>
                </c:pt>
                <c:pt idx="20">
                  <c:v>ada</c:v>
                </c:pt>
                <c:pt idx="21">
                  <c:v>lda</c:v>
                </c:pt>
                <c:pt idx="22">
                  <c:v>qda</c:v>
                </c:pt>
                <c:pt idx="24">
                  <c:v>logreg</c:v>
                </c:pt>
                <c:pt idx="25">
                  <c:v>dt</c:v>
                </c:pt>
                <c:pt idx="26">
                  <c:v>xgbt</c:v>
                </c:pt>
                <c:pt idx="27">
                  <c:v>nb</c:v>
                </c:pt>
                <c:pt idx="28">
                  <c:v>ada</c:v>
                </c:pt>
                <c:pt idx="29">
                  <c:v>lda</c:v>
                </c:pt>
                <c:pt idx="30">
                  <c:v>qda</c:v>
                </c:pt>
              </c:strCache>
            </c:strRef>
          </c:cat>
          <c:val>
            <c:numRef>
              <c:f>recsys_tfidf!$D$3:$D$33</c:f>
              <c:numCache>
                <c:formatCode>General</c:formatCode>
                <c:ptCount val="31"/>
                <c:pt idx="0">
                  <c:v>2.0452099031216298E-2</c:v>
                </c:pt>
                <c:pt idx="1">
                  <c:v>2.15285252960172E-2</c:v>
                </c:pt>
                <c:pt idx="2">
                  <c:v>2.1259418729817001E-2</c:v>
                </c:pt>
                <c:pt idx="3">
                  <c:v>2.0721205597416501E-2</c:v>
                </c:pt>
                <c:pt idx="4">
                  <c:v>2.0182992465016099E-2</c:v>
                </c:pt>
                <c:pt idx="5">
                  <c:v>2.0452099031216298E-2</c:v>
                </c:pt>
                <c:pt idx="6">
                  <c:v>2.0721205597416501E-2</c:v>
                </c:pt>
                <c:pt idx="8">
                  <c:v>4.0096878363832002E-2</c:v>
                </c:pt>
                <c:pt idx="9">
                  <c:v>4.2249730893433798E-2</c:v>
                </c:pt>
                <c:pt idx="10">
                  <c:v>4.2518837459634001E-2</c:v>
                </c:pt>
                <c:pt idx="11">
                  <c:v>3.9558665231431603E-2</c:v>
                </c:pt>
                <c:pt idx="12">
                  <c:v>3.9827771797631799E-2</c:v>
                </c:pt>
                <c:pt idx="13">
                  <c:v>4.0096878363832002E-2</c:v>
                </c:pt>
                <c:pt idx="14">
                  <c:v>4.0096878363832002E-2</c:v>
                </c:pt>
                <c:pt idx="16">
                  <c:v>4.0096878363832002E-2</c:v>
                </c:pt>
                <c:pt idx="17">
                  <c:v>4.2249730893433798E-2</c:v>
                </c:pt>
                <c:pt idx="18">
                  <c:v>4.2518837459634001E-2</c:v>
                </c:pt>
                <c:pt idx="19">
                  <c:v>3.9558665231431603E-2</c:v>
                </c:pt>
                <c:pt idx="20">
                  <c:v>3.9827771797631799E-2</c:v>
                </c:pt>
                <c:pt idx="21">
                  <c:v>4.0096878363832002E-2</c:v>
                </c:pt>
                <c:pt idx="22">
                  <c:v>4.0096878363832002E-2</c:v>
                </c:pt>
                <c:pt idx="24">
                  <c:v>4.0096878363832002E-2</c:v>
                </c:pt>
                <c:pt idx="25">
                  <c:v>4.2249730893433798E-2</c:v>
                </c:pt>
                <c:pt idx="26">
                  <c:v>4.2518837459634001E-2</c:v>
                </c:pt>
                <c:pt idx="27">
                  <c:v>3.9558665231431603E-2</c:v>
                </c:pt>
                <c:pt idx="28">
                  <c:v>3.9827771797631799E-2</c:v>
                </c:pt>
                <c:pt idx="29">
                  <c:v>4.0096878363832002E-2</c:v>
                </c:pt>
                <c:pt idx="30">
                  <c:v>4.0096878363832002E-2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F-405F-A207-8B5089174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223295"/>
        <c:axId val="310203135"/>
      </c:barChart>
      <c:catAx>
        <c:axId val="3102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10203135"/>
        <c:crosses val="autoZero"/>
        <c:auto val="1"/>
        <c:lblAlgn val="ctr"/>
        <c:lblOffset val="100"/>
        <c:noMultiLvlLbl val="0"/>
      </c:catAx>
      <c:valAx>
        <c:axId val="3102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1022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Hit rate of white-box and black-box ensemble recsys using different benchmark data</a:t>
            </a:r>
          </a:p>
          <a:p>
            <a:pPr>
              <a:defRPr sz="1100"/>
            </a:pPr>
            <a:r>
              <a:rPr lang="en-US" sz="11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(Source of potential applications: ranking data 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5.3926596848042116E-2"/>
          <c:y val="0.22587667809239387"/>
          <c:w val="0.91787268735506256"/>
          <c:h val="0.67967174344045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recsys_tfidf!$M$2</c:f>
              <c:strCache>
                <c:ptCount val="1"/>
                <c:pt idx="0">
                  <c:v>hit_rate@5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recsys_tfidf!$L$3:$L$32</c:f>
              <c:strCache>
                <c:ptCount val="30"/>
                <c:pt idx="0">
                  <c:v>logreg</c:v>
                </c:pt>
                <c:pt idx="1">
                  <c:v>dt</c:v>
                </c:pt>
                <c:pt idx="2">
                  <c:v>xgbt</c:v>
                </c:pt>
                <c:pt idx="3">
                  <c:v>nb</c:v>
                </c:pt>
                <c:pt idx="4">
                  <c:v>ada</c:v>
                </c:pt>
                <c:pt idx="5">
                  <c:v>lda</c:v>
                </c:pt>
                <c:pt idx="6">
                  <c:v>qda</c:v>
                </c:pt>
                <c:pt idx="8">
                  <c:v>logreg</c:v>
                </c:pt>
                <c:pt idx="9">
                  <c:v>dt</c:v>
                </c:pt>
                <c:pt idx="10">
                  <c:v>xgbt</c:v>
                </c:pt>
                <c:pt idx="11">
                  <c:v>nb</c:v>
                </c:pt>
                <c:pt idx="12">
                  <c:v>ada</c:v>
                </c:pt>
                <c:pt idx="13">
                  <c:v>lda</c:v>
                </c:pt>
                <c:pt idx="14">
                  <c:v>qda</c:v>
                </c:pt>
                <c:pt idx="16">
                  <c:v>logreg</c:v>
                </c:pt>
                <c:pt idx="17">
                  <c:v>dt</c:v>
                </c:pt>
                <c:pt idx="18">
                  <c:v>xgbt</c:v>
                </c:pt>
                <c:pt idx="19">
                  <c:v>nb</c:v>
                </c:pt>
                <c:pt idx="20">
                  <c:v>ada</c:v>
                </c:pt>
                <c:pt idx="21">
                  <c:v>lda</c:v>
                </c:pt>
                <c:pt idx="22">
                  <c:v>qda</c:v>
                </c:pt>
                <c:pt idx="24">
                  <c:v>logreg</c:v>
                </c:pt>
                <c:pt idx="25">
                  <c:v>dt</c:v>
                </c:pt>
                <c:pt idx="26">
                  <c:v>xgbt</c:v>
                </c:pt>
                <c:pt idx="27">
                  <c:v>nb</c:v>
                </c:pt>
                <c:pt idx="28">
                  <c:v>ada</c:v>
                </c:pt>
                <c:pt idx="29">
                  <c:v>lda</c:v>
                </c:pt>
              </c:strCache>
            </c:strRef>
          </c:cat>
          <c:val>
            <c:numRef>
              <c:f>recsys_tfidf!$M$3:$M$28</c:f>
              <c:numCache>
                <c:formatCode>General</c:formatCode>
                <c:ptCount val="26"/>
                <c:pt idx="0">
                  <c:v>0.87540365984930002</c:v>
                </c:pt>
                <c:pt idx="1">
                  <c:v>0.88751345532831005</c:v>
                </c:pt>
                <c:pt idx="2">
                  <c:v>1</c:v>
                </c:pt>
                <c:pt idx="3">
                  <c:v>0.87782561894510203</c:v>
                </c:pt>
                <c:pt idx="4">
                  <c:v>0.87432723358449904</c:v>
                </c:pt>
                <c:pt idx="5">
                  <c:v>0.87486544671689903</c:v>
                </c:pt>
                <c:pt idx="6">
                  <c:v>0.87486544671689903</c:v>
                </c:pt>
                <c:pt idx="8">
                  <c:v>1.96447793326157E-2</c:v>
                </c:pt>
                <c:pt idx="9">
                  <c:v>1.96447793326157E-2</c:v>
                </c:pt>
                <c:pt idx="10">
                  <c:v>2.15285252960172E-2</c:v>
                </c:pt>
                <c:pt idx="11">
                  <c:v>1.96447793326157E-2</c:v>
                </c:pt>
                <c:pt idx="12">
                  <c:v>2.0182992465016099E-2</c:v>
                </c:pt>
                <c:pt idx="13">
                  <c:v>1.96447793326157E-2</c:v>
                </c:pt>
                <c:pt idx="14">
                  <c:v>1.96447793326157E-2</c:v>
                </c:pt>
                <c:pt idx="16">
                  <c:v>0.87540365984930002</c:v>
                </c:pt>
                <c:pt idx="17">
                  <c:v>0.88751345532831005</c:v>
                </c:pt>
                <c:pt idx="18">
                  <c:v>1</c:v>
                </c:pt>
                <c:pt idx="19">
                  <c:v>0.87782561894510203</c:v>
                </c:pt>
                <c:pt idx="20">
                  <c:v>0.87432723358449904</c:v>
                </c:pt>
                <c:pt idx="21">
                  <c:v>0.87486544671689903</c:v>
                </c:pt>
                <c:pt idx="22">
                  <c:v>0.87728740581270104</c:v>
                </c:pt>
                <c:pt idx="24">
                  <c:v>0.87540365984930002</c:v>
                </c:pt>
                <c:pt idx="25">
                  <c:v>0.88751345532831005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E-45B9-B9E7-7B19CF9EF67F}"/>
            </c:ext>
          </c:extLst>
        </c:ser>
        <c:ser>
          <c:idx val="1"/>
          <c:order val="1"/>
          <c:tx>
            <c:strRef>
              <c:f>recsys_tfidf!$N$2</c:f>
              <c:strCache>
                <c:ptCount val="1"/>
                <c:pt idx="0">
                  <c:v>hit_rate@10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recsys_tfidf!$L$3:$L$32</c:f>
              <c:strCache>
                <c:ptCount val="30"/>
                <c:pt idx="0">
                  <c:v>logreg</c:v>
                </c:pt>
                <c:pt idx="1">
                  <c:v>dt</c:v>
                </c:pt>
                <c:pt idx="2">
                  <c:v>xgbt</c:v>
                </c:pt>
                <c:pt idx="3">
                  <c:v>nb</c:v>
                </c:pt>
                <c:pt idx="4">
                  <c:v>ada</c:v>
                </c:pt>
                <c:pt idx="5">
                  <c:v>lda</c:v>
                </c:pt>
                <c:pt idx="6">
                  <c:v>qda</c:v>
                </c:pt>
                <c:pt idx="8">
                  <c:v>logreg</c:v>
                </c:pt>
                <c:pt idx="9">
                  <c:v>dt</c:v>
                </c:pt>
                <c:pt idx="10">
                  <c:v>xgbt</c:v>
                </c:pt>
                <c:pt idx="11">
                  <c:v>nb</c:v>
                </c:pt>
                <c:pt idx="12">
                  <c:v>ada</c:v>
                </c:pt>
                <c:pt idx="13">
                  <c:v>lda</c:v>
                </c:pt>
                <c:pt idx="14">
                  <c:v>qda</c:v>
                </c:pt>
                <c:pt idx="16">
                  <c:v>logreg</c:v>
                </c:pt>
                <c:pt idx="17">
                  <c:v>dt</c:v>
                </c:pt>
                <c:pt idx="18">
                  <c:v>xgbt</c:v>
                </c:pt>
                <c:pt idx="19">
                  <c:v>nb</c:v>
                </c:pt>
                <c:pt idx="20">
                  <c:v>ada</c:v>
                </c:pt>
                <c:pt idx="21">
                  <c:v>lda</c:v>
                </c:pt>
                <c:pt idx="22">
                  <c:v>qda</c:v>
                </c:pt>
                <c:pt idx="24">
                  <c:v>logreg</c:v>
                </c:pt>
                <c:pt idx="25">
                  <c:v>dt</c:v>
                </c:pt>
                <c:pt idx="26">
                  <c:v>xgbt</c:v>
                </c:pt>
                <c:pt idx="27">
                  <c:v>nb</c:v>
                </c:pt>
                <c:pt idx="28">
                  <c:v>ada</c:v>
                </c:pt>
                <c:pt idx="29">
                  <c:v>lda</c:v>
                </c:pt>
              </c:strCache>
            </c:strRef>
          </c:cat>
          <c:val>
            <c:numRef>
              <c:f>recsys_tfidf!$N$3:$N$28</c:f>
              <c:numCache>
                <c:formatCode>General</c:formatCode>
                <c:ptCount val="26"/>
                <c:pt idx="0">
                  <c:v>0.88078579117330402</c:v>
                </c:pt>
                <c:pt idx="1">
                  <c:v>0.88751345532831005</c:v>
                </c:pt>
                <c:pt idx="2">
                  <c:v>1</c:v>
                </c:pt>
                <c:pt idx="3">
                  <c:v>0.88751345532831005</c:v>
                </c:pt>
                <c:pt idx="4">
                  <c:v>0.88051668460710397</c:v>
                </c:pt>
                <c:pt idx="5">
                  <c:v>0.88078579117330402</c:v>
                </c:pt>
                <c:pt idx="6">
                  <c:v>0.88078579117330402</c:v>
                </c:pt>
                <c:pt idx="8">
                  <c:v>1.96447793326157E-2</c:v>
                </c:pt>
                <c:pt idx="9">
                  <c:v>1.96447793326157E-2</c:v>
                </c:pt>
                <c:pt idx="10">
                  <c:v>2.15285252960172E-2</c:v>
                </c:pt>
                <c:pt idx="11">
                  <c:v>1.96447793326157E-2</c:v>
                </c:pt>
                <c:pt idx="12">
                  <c:v>2.0182992465016099E-2</c:v>
                </c:pt>
                <c:pt idx="13">
                  <c:v>1.9913885898815899E-2</c:v>
                </c:pt>
                <c:pt idx="14">
                  <c:v>1.96447793326157E-2</c:v>
                </c:pt>
                <c:pt idx="16">
                  <c:v>0.88078579117330402</c:v>
                </c:pt>
                <c:pt idx="17">
                  <c:v>0.88751345532831005</c:v>
                </c:pt>
                <c:pt idx="18">
                  <c:v>1</c:v>
                </c:pt>
                <c:pt idx="19">
                  <c:v>0.88751345532831005</c:v>
                </c:pt>
                <c:pt idx="20">
                  <c:v>0.88051668460710397</c:v>
                </c:pt>
                <c:pt idx="21">
                  <c:v>0.88078579117330402</c:v>
                </c:pt>
                <c:pt idx="22">
                  <c:v>0.88643702906350896</c:v>
                </c:pt>
                <c:pt idx="24">
                  <c:v>0.88078579117330402</c:v>
                </c:pt>
                <c:pt idx="25">
                  <c:v>0.88751345532831005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E-45B9-B9E7-7B19CF9EF67F}"/>
            </c:ext>
          </c:extLst>
        </c:ser>
        <c:ser>
          <c:idx val="2"/>
          <c:order val="2"/>
          <c:tx>
            <c:strRef>
              <c:f>recsys_tfidf!$O$2</c:f>
              <c:strCache>
                <c:ptCount val="1"/>
                <c:pt idx="0">
                  <c:v>hit_rate@20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recsys_tfidf!$L$3:$L$32</c:f>
              <c:strCache>
                <c:ptCount val="30"/>
                <c:pt idx="0">
                  <c:v>logreg</c:v>
                </c:pt>
                <c:pt idx="1">
                  <c:v>dt</c:v>
                </c:pt>
                <c:pt idx="2">
                  <c:v>xgbt</c:v>
                </c:pt>
                <c:pt idx="3">
                  <c:v>nb</c:v>
                </c:pt>
                <c:pt idx="4">
                  <c:v>ada</c:v>
                </c:pt>
                <c:pt idx="5">
                  <c:v>lda</c:v>
                </c:pt>
                <c:pt idx="6">
                  <c:v>qda</c:v>
                </c:pt>
                <c:pt idx="8">
                  <c:v>logreg</c:v>
                </c:pt>
                <c:pt idx="9">
                  <c:v>dt</c:v>
                </c:pt>
                <c:pt idx="10">
                  <c:v>xgbt</c:v>
                </c:pt>
                <c:pt idx="11">
                  <c:v>nb</c:v>
                </c:pt>
                <c:pt idx="12">
                  <c:v>ada</c:v>
                </c:pt>
                <c:pt idx="13">
                  <c:v>lda</c:v>
                </c:pt>
                <c:pt idx="14">
                  <c:v>qda</c:v>
                </c:pt>
                <c:pt idx="16">
                  <c:v>logreg</c:v>
                </c:pt>
                <c:pt idx="17">
                  <c:v>dt</c:v>
                </c:pt>
                <c:pt idx="18">
                  <c:v>xgbt</c:v>
                </c:pt>
                <c:pt idx="19">
                  <c:v>nb</c:v>
                </c:pt>
                <c:pt idx="20">
                  <c:v>ada</c:v>
                </c:pt>
                <c:pt idx="21">
                  <c:v>lda</c:v>
                </c:pt>
                <c:pt idx="22">
                  <c:v>qda</c:v>
                </c:pt>
                <c:pt idx="24">
                  <c:v>logreg</c:v>
                </c:pt>
                <c:pt idx="25">
                  <c:v>dt</c:v>
                </c:pt>
                <c:pt idx="26">
                  <c:v>xgbt</c:v>
                </c:pt>
                <c:pt idx="27">
                  <c:v>nb</c:v>
                </c:pt>
                <c:pt idx="28">
                  <c:v>ada</c:v>
                </c:pt>
                <c:pt idx="29">
                  <c:v>lda</c:v>
                </c:pt>
              </c:strCache>
            </c:strRef>
          </c:cat>
          <c:val>
            <c:numRef>
              <c:f>recsys_tfidf!$O$3:$O$28</c:f>
              <c:numCache>
                <c:formatCode>General</c:formatCode>
                <c:ptCount val="26"/>
                <c:pt idx="0">
                  <c:v>0.89585575888051605</c:v>
                </c:pt>
                <c:pt idx="1">
                  <c:v>0.88912809472551102</c:v>
                </c:pt>
                <c:pt idx="2">
                  <c:v>1</c:v>
                </c:pt>
                <c:pt idx="3">
                  <c:v>0.90285252960172202</c:v>
                </c:pt>
                <c:pt idx="4">
                  <c:v>0.89612486544671599</c:v>
                </c:pt>
                <c:pt idx="5">
                  <c:v>0.89531754574811595</c:v>
                </c:pt>
                <c:pt idx="6">
                  <c:v>0.89531754574811595</c:v>
                </c:pt>
                <c:pt idx="8">
                  <c:v>2.0452099031216298E-2</c:v>
                </c:pt>
                <c:pt idx="9">
                  <c:v>1.96447793326157E-2</c:v>
                </c:pt>
                <c:pt idx="10">
                  <c:v>2.15285252960172E-2</c:v>
                </c:pt>
                <c:pt idx="11">
                  <c:v>2.0182992465016099E-2</c:v>
                </c:pt>
                <c:pt idx="12">
                  <c:v>2.0182992465016099E-2</c:v>
                </c:pt>
                <c:pt idx="13">
                  <c:v>2.0182992465016099E-2</c:v>
                </c:pt>
                <c:pt idx="14">
                  <c:v>2.0721205597416501E-2</c:v>
                </c:pt>
                <c:pt idx="16">
                  <c:v>0.89585575888051605</c:v>
                </c:pt>
                <c:pt idx="17">
                  <c:v>0.88912809472551102</c:v>
                </c:pt>
                <c:pt idx="18">
                  <c:v>1</c:v>
                </c:pt>
                <c:pt idx="19">
                  <c:v>0.90285252960172202</c:v>
                </c:pt>
                <c:pt idx="20">
                  <c:v>0.89612486544671599</c:v>
                </c:pt>
                <c:pt idx="21">
                  <c:v>0.89531754574811595</c:v>
                </c:pt>
                <c:pt idx="22">
                  <c:v>0.90554359526372397</c:v>
                </c:pt>
                <c:pt idx="24">
                  <c:v>0.89585575888051605</c:v>
                </c:pt>
                <c:pt idx="25">
                  <c:v>0.88912809472551102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E-45B9-B9E7-7B19CF9E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452047"/>
        <c:axId val="101460207"/>
      </c:barChart>
      <c:catAx>
        <c:axId val="1014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1460207"/>
        <c:crosses val="autoZero"/>
        <c:auto val="1"/>
        <c:lblAlgn val="ctr"/>
        <c:lblOffset val="100"/>
        <c:noMultiLvlLbl val="0"/>
      </c:catAx>
      <c:valAx>
        <c:axId val="101460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1452047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46578780569771"/>
          <c:y val="0.12761016538512754"/>
          <c:w val="0.3043298274911746"/>
          <c:h val="5.7310655876672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Hit rate of FM recsys using different benchmark data</a:t>
            </a:r>
          </a:p>
          <a:p>
            <a:pPr>
              <a:defRPr/>
            </a:pPr>
            <a:r>
              <a:rPr lang="en-US" sz="1200" b="1" i="1"/>
              <a:t>Souce of</a:t>
            </a:r>
            <a:r>
              <a:rPr lang="en-US" sz="1200" b="1" i="1" baseline="0"/>
              <a:t> potential</a:t>
            </a:r>
            <a:r>
              <a:rPr lang="en-US" sz="1200" b="1" i="1"/>
              <a:t> applications: ranking_knn_lda 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myfm_hit!$B$2</c:f>
              <c:strCache>
                <c:ptCount val="1"/>
                <c:pt idx="0">
                  <c:v>hit_rate@5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myfm_hit!$A$3:$A$21</c:f>
              <c:strCache>
                <c:ptCount val="19"/>
                <c:pt idx="0">
                  <c:v>fm</c:v>
                </c:pt>
                <c:pt idx="1">
                  <c:v>fm_match</c:v>
                </c:pt>
                <c:pt idx="2">
                  <c:v>fm_side_info</c:v>
                </c:pt>
                <c:pt idx="3">
                  <c:v>fm_extended</c:v>
                </c:pt>
                <c:pt idx="5">
                  <c:v>fm</c:v>
                </c:pt>
                <c:pt idx="6">
                  <c:v>fm_match</c:v>
                </c:pt>
                <c:pt idx="7">
                  <c:v>fm_side_info</c:v>
                </c:pt>
                <c:pt idx="8">
                  <c:v>fm_extended</c:v>
                </c:pt>
                <c:pt idx="10">
                  <c:v>fm</c:v>
                </c:pt>
                <c:pt idx="11">
                  <c:v>fm_match</c:v>
                </c:pt>
                <c:pt idx="12">
                  <c:v>fm_side_info</c:v>
                </c:pt>
                <c:pt idx="13">
                  <c:v>fm_extended</c:v>
                </c:pt>
                <c:pt idx="15">
                  <c:v>fm</c:v>
                </c:pt>
                <c:pt idx="16">
                  <c:v>fm_match</c:v>
                </c:pt>
                <c:pt idx="17">
                  <c:v>fm_side_info</c:v>
                </c:pt>
                <c:pt idx="18">
                  <c:v>fm_extended</c:v>
                </c:pt>
              </c:strCache>
            </c:strRef>
          </c:cat>
          <c:val>
            <c:numRef>
              <c:f>myfm_hit!$B$3:$B$21</c:f>
              <c:numCache>
                <c:formatCode>General</c:formatCode>
                <c:ptCount val="19"/>
                <c:pt idx="0">
                  <c:v>2.9802219999999998E-3</c:v>
                </c:pt>
                <c:pt idx="1">
                  <c:v>2.9802219999999998E-3</c:v>
                </c:pt>
                <c:pt idx="2">
                  <c:v>2.7092930000000002E-3</c:v>
                </c:pt>
                <c:pt idx="3">
                  <c:v>5.1476559999999996E-3</c:v>
                </c:pt>
                <c:pt idx="5">
                  <c:v>1.0837170000000001E-3</c:v>
                </c:pt>
                <c:pt idx="6">
                  <c:v>1.0837170000000001E-3</c:v>
                </c:pt>
                <c:pt idx="7">
                  <c:v>1.3546459999999999E-3</c:v>
                </c:pt>
                <c:pt idx="8">
                  <c:v>8.1278800000000005E-4</c:v>
                </c:pt>
                <c:pt idx="10">
                  <c:v>4.3348689999999999E-3</c:v>
                </c:pt>
                <c:pt idx="11">
                  <c:v>4.3348689999999999E-3</c:v>
                </c:pt>
                <c:pt idx="12">
                  <c:v>4.0639389999999999E-3</c:v>
                </c:pt>
                <c:pt idx="13">
                  <c:v>8.3988080000000007E-3</c:v>
                </c:pt>
                <c:pt idx="15">
                  <c:v>4.3348689999999999E-3</c:v>
                </c:pt>
                <c:pt idx="16">
                  <c:v>4.3348689999999999E-3</c:v>
                </c:pt>
                <c:pt idx="17">
                  <c:v>4.0639389999999999E-3</c:v>
                </c:pt>
                <c:pt idx="18">
                  <c:v>8.3988080000000007E-3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CD4B-8D8D-8545B942EFB8}"/>
            </c:ext>
          </c:extLst>
        </c:ser>
        <c:ser>
          <c:idx val="1"/>
          <c:order val="1"/>
          <c:tx>
            <c:strRef>
              <c:f>myfm_hit!$C$2</c:f>
              <c:strCache>
                <c:ptCount val="1"/>
                <c:pt idx="0">
                  <c:v>hit_rate@10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myfm_hit!$A$3:$A$21</c:f>
              <c:strCache>
                <c:ptCount val="19"/>
                <c:pt idx="0">
                  <c:v>fm</c:v>
                </c:pt>
                <c:pt idx="1">
                  <c:v>fm_match</c:v>
                </c:pt>
                <c:pt idx="2">
                  <c:v>fm_side_info</c:v>
                </c:pt>
                <c:pt idx="3">
                  <c:v>fm_extended</c:v>
                </c:pt>
                <c:pt idx="5">
                  <c:v>fm</c:v>
                </c:pt>
                <c:pt idx="6">
                  <c:v>fm_match</c:v>
                </c:pt>
                <c:pt idx="7">
                  <c:v>fm_side_info</c:v>
                </c:pt>
                <c:pt idx="8">
                  <c:v>fm_extended</c:v>
                </c:pt>
                <c:pt idx="10">
                  <c:v>fm</c:v>
                </c:pt>
                <c:pt idx="11">
                  <c:v>fm_match</c:v>
                </c:pt>
                <c:pt idx="12">
                  <c:v>fm_side_info</c:v>
                </c:pt>
                <c:pt idx="13">
                  <c:v>fm_extended</c:v>
                </c:pt>
                <c:pt idx="15">
                  <c:v>fm</c:v>
                </c:pt>
                <c:pt idx="16">
                  <c:v>fm_match</c:v>
                </c:pt>
                <c:pt idx="17">
                  <c:v>fm_side_info</c:v>
                </c:pt>
                <c:pt idx="18">
                  <c:v>fm_extended</c:v>
                </c:pt>
              </c:strCache>
            </c:strRef>
          </c:cat>
          <c:val>
            <c:numRef>
              <c:f>myfm_hit!$C$3:$C$21</c:f>
              <c:numCache>
                <c:formatCode>General</c:formatCode>
                <c:ptCount val="19"/>
                <c:pt idx="0">
                  <c:v>2.9802219999999998E-3</c:v>
                </c:pt>
                <c:pt idx="1">
                  <c:v>2.9802219999999998E-3</c:v>
                </c:pt>
                <c:pt idx="2">
                  <c:v>3.2511509999999999E-3</c:v>
                </c:pt>
                <c:pt idx="3">
                  <c:v>5.689515E-3</c:v>
                </c:pt>
                <c:pt idx="5">
                  <c:v>1.3546459999999999E-3</c:v>
                </c:pt>
                <c:pt idx="6">
                  <c:v>1.3546459999999999E-3</c:v>
                </c:pt>
                <c:pt idx="7">
                  <c:v>1.3546459999999999E-3</c:v>
                </c:pt>
                <c:pt idx="8">
                  <c:v>1.0837170000000001E-3</c:v>
                </c:pt>
                <c:pt idx="10">
                  <c:v>5.1476559999999996E-3</c:v>
                </c:pt>
                <c:pt idx="11">
                  <c:v>5.1476559999999996E-3</c:v>
                </c:pt>
                <c:pt idx="12">
                  <c:v>5.4185860000000004E-3</c:v>
                </c:pt>
                <c:pt idx="13">
                  <c:v>9.4825250000000003E-3</c:v>
                </c:pt>
                <c:pt idx="15">
                  <c:v>5.1476559999999996E-3</c:v>
                </c:pt>
                <c:pt idx="16">
                  <c:v>5.1476559999999996E-3</c:v>
                </c:pt>
                <c:pt idx="17">
                  <c:v>5.4185860000000004E-3</c:v>
                </c:pt>
                <c:pt idx="18">
                  <c:v>9.4825250000000003E-3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6-CD4B-8D8D-8545B942EFB8}"/>
            </c:ext>
          </c:extLst>
        </c:ser>
        <c:ser>
          <c:idx val="2"/>
          <c:order val="2"/>
          <c:tx>
            <c:strRef>
              <c:f>myfm_hit!$D$2</c:f>
              <c:strCache>
                <c:ptCount val="1"/>
                <c:pt idx="0">
                  <c:v>hit_rate@20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myfm_hit!$A$3:$A$21</c:f>
              <c:strCache>
                <c:ptCount val="19"/>
                <c:pt idx="0">
                  <c:v>fm</c:v>
                </c:pt>
                <c:pt idx="1">
                  <c:v>fm_match</c:v>
                </c:pt>
                <c:pt idx="2">
                  <c:v>fm_side_info</c:v>
                </c:pt>
                <c:pt idx="3">
                  <c:v>fm_extended</c:v>
                </c:pt>
                <c:pt idx="5">
                  <c:v>fm</c:v>
                </c:pt>
                <c:pt idx="6">
                  <c:v>fm_match</c:v>
                </c:pt>
                <c:pt idx="7">
                  <c:v>fm_side_info</c:v>
                </c:pt>
                <c:pt idx="8">
                  <c:v>fm_extended</c:v>
                </c:pt>
                <c:pt idx="10">
                  <c:v>fm</c:v>
                </c:pt>
                <c:pt idx="11">
                  <c:v>fm_match</c:v>
                </c:pt>
                <c:pt idx="12">
                  <c:v>fm_side_info</c:v>
                </c:pt>
                <c:pt idx="13">
                  <c:v>fm_extended</c:v>
                </c:pt>
                <c:pt idx="15">
                  <c:v>fm</c:v>
                </c:pt>
                <c:pt idx="16">
                  <c:v>fm_match</c:v>
                </c:pt>
                <c:pt idx="17">
                  <c:v>fm_side_info</c:v>
                </c:pt>
                <c:pt idx="18">
                  <c:v>fm_extended</c:v>
                </c:pt>
              </c:strCache>
            </c:strRef>
          </c:cat>
          <c:val>
            <c:numRef>
              <c:f>myfm_hit!$D$3:$D$21</c:f>
              <c:numCache>
                <c:formatCode>General</c:formatCode>
                <c:ptCount val="19"/>
                <c:pt idx="0">
                  <c:v>4.876727E-3</c:v>
                </c:pt>
                <c:pt idx="1">
                  <c:v>4.876727E-3</c:v>
                </c:pt>
                <c:pt idx="2">
                  <c:v>4.876727E-3</c:v>
                </c:pt>
                <c:pt idx="3">
                  <c:v>5.9604439999999996E-3</c:v>
                </c:pt>
                <c:pt idx="5">
                  <c:v>1.6255760000000001E-3</c:v>
                </c:pt>
                <c:pt idx="6">
                  <c:v>1.6255760000000001E-3</c:v>
                </c:pt>
                <c:pt idx="7">
                  <c:v>1.6255760000000001E-3</c:v>
                </c:pt>
                <c:pt idx="8">
                  <c:v>1.6255760000000001E-3</c:v>
                </c:pt>
                <c:pt idx="10">
                  <c:v>7.8569490000000002E-3</c:v>
                </c:pt>
                <c:pt idx="11">
                  <c:v>7.8569490000000002E-3</c:v>
                </c:pt>
                <c:pt idx="12">
                  <c:v>7.3150910000000001E-3</c:v>
                </c:pt>
                <c:pt idx="13">
                  <c:v>9.7534539999999999E-3</c:v>
                </c:pt>
                <c:pt idx="15">
                  <c:v>7.8569490000000002E-3</c:v>
                </c:pt>
                <c:pt idx="16">
                  <c:v>7.8569490000000002E-3</c:v>
                </c:pt>
                <c:pt idx="17">
                  <c:v>7.3150910000000001E-3</c:v>
                </c:pt>
                <c:pt idx="18">
                  <c:v>9.7534539999999999E-3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6-CD4B-8D8D-8545B942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9949039"/>
        <c:axId val="1159910255"/>
      </c:barChart>
      <c:catAx>
        <c:axId val="11599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10255"/>
        <c:crosses val="autoZero"/>
        <c:auto val="1"/>
        <c:lblAlgn val="ctr"/>
        <c:lblOffset val="100"/>
        <c:noMultiLvlLbl val="0"/>
      </c:catAx>
      <c:valAx>
        <c:axId val="1159910255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Hit rate of FM recsys using different benchmark data</a:t>
            </a:r>
          </a:p>
          <a:p>
            <a:pPr>
              <a:defRPr/>
            </a:pPr>
            <a:r>
              <a:rPr lang="en-US" sz="1200" b="1" i="1"/>
              <a:t>Souce of</a:t>
            </a:r>
            <a:r>
              <a:rPr lang="en-US" sz="1200" b="1" i="1" baseline="0"/>
              <a:t> potential</a:t>
            </a:r>
            <a:r>
              <a:rPr lang="en-US" sz="1200" b="1" i="1"/>
              <a:t> applications: random ranking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myfm_hit!$B$2</c:f>
              <c:strCache>
                <c:ptCount val="1"/>
                <c:pt idx="0">
                  <c:v>hit_rate@5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myfm_hit!$J$3:$J$21</c:f>
              <c:strCache>
                <c:ptCount val="19"/>
                <c:pt idx="0">
                  <c:v>fm</c:v>
                </c:pt>
                <c:pt idx="1">
                  <c:v>fm_match</c:v>
                </c:pt>
                <c:pt idx="2">
                  <c:v>fm_side_info</c:v>
                </c:pt>
                <c:pt idx="3">
                  <c:v>fm_extended</c:v>
                </c:pt>
                <c:pt idx="5">
                  <c:v>fm</c:v>
                </c:pt>
                <c:pt idx="6">
                  <c:v>fm_match</c:v>
                </c:pt>
                <c:pt idx="7">
                  <c:v>fm_side_info</c:v>
                </c:pt>
                <c:pt idx="8">
                  <c:v>fm_extended</c:v>
                </c:pt>
                <c:pt idx="10">
                  <c:v>fm</c:v>
                </c:pt>
                <c:pt idx="11">
                  <c:v>fm_match</c:v>
                </c:pt>
                <c:pt idx="12">
                  <c:v>fm_side_info</c:v>
                </c:pt>
                <c:pt idx="13">
                  <c:v>fm_extended</c:v>
                </c:pt>
                <c:pt idx="15">
                  <c:v>fm</c:v>
                </c:pt>
                <c:pt idx="16">
                  <c:v>fm_match</c:v>
                </c:pt>
                <c:pt idx="17">
                  <c:v>fm_side_info</c:v>
                </c:pt>
                <c:pt idx="18">
                  <c:v>fm_extended</c:v>
                </c:pt>
              </c:strCache>
            </c:strRef>
          </c:cat>
          <c:val>
            <c:numRef>
              <c:f>myfm_hit!$K$3:$K$21</c:f>
              <c:numCache>
                <c:formatCode>General</c:formatCode>
                <c:ptCount val="19"/>
                <c:pt idx="0">
                  <c:v>0.32750269106566199</c:v>
                </c:pt>
                <c:pt idx="1">
                  <c:v>0.32750269106566199</c:v>
                </c:pt>
                <c:pt idx="2">
                  <c:v>0.31536169059875302</c:v>
                </c:pt>
                <c:pt idx="3">
                  <c:v>0.89867244649146505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0.32750269106566199</c:v>
                </c:pt>
                <c:pt idx="11">
                  <c:v>0.32750269106566199</c:v>
                </c:pt>
                <c:pt idx="12">
                  <c:v>0.31536169059875302</c:v>
                </c:pt>
                <c:pt idx="13">
                  <c:v>0.89867244649146505</c:v>
                </c:pt>
                <c:pt idx="15">
                  <c:v>0.32750269106566199</c:v>
                </c:pt>
                <c:pt idx="16">
                  <c:v>0.32750269106566199</c:v>
                </c:pt>
                <c:pt idx="17">
                  <c:v>0.31536169059875302</c:v>
                </c:pt>
                <c:pt idx="18">
                  <c:v>0.89867244649146505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E-46EF-9FCC-7AA65EB0D892}"/>
            </c:ext>
          </c:extLst>
        </c:ser>
        <c:ser>
          <c:idx val="1"/>
          <c:order val="1"/>
          <c:tx>
            <c:strRef>
              <c:f>myfm_hit!$C$2</c:f>
              <c:strCache>
                <c:ptCount val="1"/>
                <c:pt idx="0">
                  <c:v>hit_rate@10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myfm_hit!$J$3:$J$21</c:f>
              <c:strCache>
                <c:ptCount val="19"/>
                <c:pt idx="0">
                  <c:v>fm</c:v>
                </c:pt>
                <c:pt idx="1">
                  <c:v>fm_match</c:v>
                </c:pt>
                <c:pt idx="2">
                  <c:v>fm_side_info</c:v>
                </c:pt>
                <c:pt idx="3">
                  <c:v>fm_extended</c:v>
                </c:pt>
                <c:pt idx="5">
                  <c:v>fm</c:v>
                </c:pt>
                <c:pt idx="6">
                  <c:v>fm_match</c:v>
                </c:pt>
                <c:pt idx="7">
                  <c:v>fm_side_info</c:v>
                </c:pt>
                <c:pt idx="8">
                  <c:v>fm_extended</c:v>
                </c:pt>
                <c:pt idx="10">
                  <c:v>fm</c:v>
                </c:pt>
                <c:pt idx="11">
                  <c:v>fm_match</c:v>
                </c:pt>
                <c:pt idx="12">
                  <c:v>fm_side_info</c:v>
                </c:pt>
                <c:pt idx="13">
                  <c:v>fm_extended</c:v>
                </c:pt>
                <c:pt idx="15">
                  <c:v>fm</c:v>
                </c:pt>
                <c:pt idx="16">
                  <c:v>fm_match</c:v>
                </c:pt>
                <c:pt idx="17">
                  <c:v>fm_side_info</c:v>
                </c:pt>
                <c:pt idx="18">
                  <c:v>fm_extended</c:v>
                </c:pt>
              </c:strCache>
            </c:strRef>
          </c:cat>
          <c:val>
            <c:numRef>
              <c:f>myfm_hit!$L$3:$L$21</c:f>
              <c:numCache>
                <c:formatCode>General</c:formatCode>
                <c:ptCount val="19"/>
                <c:pt idx="0">
                  <c:v>0.483584499461786</c:v>
                </c:pt>
                <c:pt idx="1">
                  <c:v>0.483584499461786</c:v>
                </c:pt>
                <c:pt idx="2">
                  <c:v>0.452451910051476</c:v>
                </c:pt>
                <c:pt idx="3">
                  <c:v>0.90950961798970398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0.483584499461786</c:v>
                </c:pt>
                <c:pt idx="11">
                  <c:v>0.483584499461786</c:v>
                </c:pt>
                <c:pt idx="12">
                  <c:v>0.452451910051476</c:v>
                </c:pt>
                <c:pt idx="13">
                  <c:v>0.90950961798970398</c:v>
                </c:pt>
                <c:pt idx="15">
                  <c:v>0.483584499461786</c:v>
                </c:pt>
                <c:pt idx="16">
                  <c:v>0.483584499461786</c:v>
                </c:pt>
                <c:pt idx="17">
                  <c:v>0.452451910051476</c:v>
                </c:pt>
                <c:pt idx="18">
                  <c:v>0.90950961798970398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E-46EF-9FCC-7AA65EB0D892}"/>
            </c:ext>
          </c:extLst>
        </c:ser>
        <c:ser>
          <c:idx val="2"/>
          <c:order val="2"/>
          <c:tx>
            <c:strRef>
              <c:f>myfm_hit!$D$2</c:f>
              <c:strCache>
                <c:ptCount val="1"/>
                <c:pt idx="0">
                  <c:v>hit_rate@20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myfm_hit!$J$3:$J$21</c:f>
              <c:strCache>
                <c:ptCount val="19"/>
                <c:pt idx="0">
                  <c:v>fm</c:v>
                </c:pt>
                <c:pt idx="1">
                  <c:v>fm_match</c:v>
                </c:pt>
                <c:pt idx="2">
                  <c:v>fm_side_info</c:v>
                </c:pt>
                <c:pt idx="3">
                  <c:v>fm_extended</c:v>
                </c:pt>
                <c:pt idx="5">
                  <c:v>fm</c:v>
                </c:pt>
                <c:pt idx="6">
                  <c:v>fm_match</c:v>
                </c:pt>
                <c:pt idx="7">
                  <c:v>fm_side_info</c:v>
                </c:pt>
                <c:pt idx="8">
                  <c:v>fm_extended</c:v>
                </c:pt>
                <c:pt idx="10">
                  <c:v>fm</c:v>
                </c:pt>
                <c:pt idx="11">
                  <c:v>fm_match</c:v>
                </c:pt>
                <c:pt idx="12">
                  <c:v>fm_side_info</c:v>
                </c:pt>
                <c:pt idx="13">
                  <c:v>fm_extended</c:v>
                </c:pt>
                <c:pt idx="15">
                  <c:v>fm</c:v>
                </c:pt>
                <c:pt idx="16">
                  <c:v>fm_match</c:v>
                </c:pt>
                <c:pt idx="17">
                  <c:v>fm_side_info</c:v>
                </c:pt>
                <c:pt idx="18">
                  <c:v>fm_extended</c:v>
                </c:pt>
              </c:strCache>
            </c:strRef>
          </c:cat>
          <c:val>
            <c:numRef>
              <c:f>myfm_hit!$M$3:$M$21</c:f>
              <c:numCache>
                <c:formatCode>General</c:formatCode>
                <c:ptCount val="19"/>
                <c:pt idx="0">
                  <c:v>0.86544671689989205</c:v>
                </c:pt>
                <c:pt idx="1">
                  <c:v>0.86544671689989205</c:v>
                </c:pt>
                <c:pt idx="2">
                  <c:v>0.59875372527770199</c:v>
                </c:pt>
                <c:pt idx="3">
                  <c:v>0.92684909238688695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0.86544671689989205</c:v>
                </c:pt>
                <c:pt idx="11">
                  <c:v>0.86544671689989205</c:v>
                </c:pt>
                <c:pt idx="12">
                  <c:v>0.59875372527770199</c:v>
                </c:pt>
                <c:pt idx="13">
                  <c:v>0.92684909238688695</c:v>
                </c:pt>
                <c:pt idx="15">
                  <c:v>0.86544671689989205</c:v>
                </c:pt>
                <c:pt idx="16">
                  <c:v>0.86544671689989205</c:v>
                </c:pt>
                <c:pt idx="17">
                  <c:v>0.59875372527770199</c:v>
                </c:pt>
                <c:pt idx="18">
                  <c:v>0.92684909238688695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E-46EF-9FCC-7AA65EB0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9949039"/>
        <c:axId val="1159910255"/>
      </c:barChart>
      <c:catAx>
        <c:axId val="11599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10255"/>
        <c:crosses val="autoZero"/>
        <c:auto val="1"/>
        <c:lblAlgn val="ctr"/>
        <c:lblOffset val="100"/>
        <c:noMultiLvlLbl val="0"/>
      </c:catAx>
      <c:valAx>
        <c:axId val="11599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Hit rate of EBM recsys using different benchmark data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1" i="1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Souce of potential applications: </a:t>
            </a:r>
            <a:r>
              <a:rPr lang="en-US" sz="1200" b="1" i="1" u="none" strike="noStrike" kern="1200" spc="0" baseline="0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ranking_knn_lda 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ebm_hit!$C$2</c:f>
              <c:strCache>
                <c:ptCount val="1"/>
                <c:pt idx="0">
                  <c:v>hit_rate@5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ebm_hit!$B$4:$B$18</c:f>
              <c:strCache>
                <c:ptCount val="15"/>
                <c:pt idx="0">
                  <c:v>ebm_location</c:v>
                </c:pt>
                <c:pt idx="1">
                  <c:v>ebm_side_info</c:v>
                </c:pt>
                <c:pt idx="2">
                  <c:v>ebm_extended</c:v>
                </c:pt>
                <c:pt idx="4">
                  <c:v>ebm_location</c:v>
                </c:pt>
                <c:pt idx="5">
                  <c:v>ebm_side_info</c:v>
                </c:pt>
                <c:pt idx="6">
                  <c:v>ebm_extended</c:v>
                </c:pt>
                <c:pt idx="8">
                  <c:v>ebm_location</c:v>
                </c:pt>
                <c:pt idx="9">
                  <c:v>ebm_side_info</c:v>
                </c:pt>
                <c:pt idx="10">
                  <c:v>ebm_extended</c:v>
                </c:pt>
                <c:pt idx="12">
                  <c:v>ebm_location</c:v>
                </c:pt>
                <c:pt idx="13">
                  <c:v>ebm_side_info</c:v>
                </c:pt>
                <c:pt idx="14">
                  <c:v>ebm_extended</c:v>
                </c:pt>
              </c:strCache>
            </c:strRef>
          </c:cat>
          <c:val>
            <c:numRef>
              <c:f>ebm_hit!$C$4:$C$18</c:f>
              <c:numCache>
                <c:formatCode>General</c:formatCode>
                <c:ptCount val="15"/>
                <c:pt idx="0">
                  <c:v>4.876727E-3</c:v>
                </c:pt>
                <c:pt idx="1">
                  <c:v>5.41859E-4</c:v>
                </c:pt>
                <c:pt idx="2">
                  <c:v>4.876727E-3</c:v>
                </c:pt>
                <c:pt idx="4">
                  <c:v>8.1278800000000005E-4</c:v>
                </c:pt>
                <c:pt idx="5">
                  <c:v>2.7092899999999999E-4</c:v>
                </c:pt>
                <c:pt idx="6">
                  <c:v>8.1278800000000005E-4</c:v>
                </c:pt>
                <c:pt idx="8">
                  <c:v>7.5860199999999997E-3</c:v>
                </c:pt>
                <c:pt idx="9">
                  <c:v>1.0837170000000001E-3</c:v>
                </c:pt>
                <c:pt idx="10">
                  <c:v>7.3150910000000001E-3</c:v>
                </c:pt>
                <c:pt idx="12">
                  <c:v>7.5860199999999997E-3</c:v>
                </c:pt>
                <c:pt idx="13">
                  <c:v>1.0837170000000001E-3</c:v>
                </c:pt>
                <c:pt idx="14">
                  <c:v>7.3150910000000001E-3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9-2946-A571-30D3766C2F87}"/>
            </c:ext>
          </c:extLst>
        </c:ser>
        <c:ser>
          <c:idx val="1"/>
          <c:order val="1"/>
          <c:tx>
            <c:strRef>
              <c:f>ebm_hit!$D$2</c:f>
              <c:strCache>
                <c:ptCount val="1"/>
                <c:pt idx="0">
                  <c:v>hit_rate@10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ebm_hit!$B$4:$B$18</c:f>
              <c:strCache>
                <c:ptCount val="15"/>
                <c:pt idx="0">
                  <c:v>ebm_location</c:v>
                </c:pt>
                <c:pt idx="1">
                  <c:v>ebm_side_info</c:v>
                </c:pt>
                <c:pt idx="2">
                  <c:v>ebm_extended</c:v>
                </c:pt>
                <c:pt idx="4">
                  <c:v>ebm_location</c:v>
                </c:pt>
                <c:pt idx="5">
                  <c:v>ebm_side_info</c:v>
                </c:pt>
                <c:pt idx="6">
                  <c:v>ebm_extended</c:v>
                </c:pt>
                <c:pt idx="8">
                  <c:v>ebm_location</c:v>
                </c:pt>
                <c:pt idx="9">
                  <c:v>ebm_side_info</c:v>
                </c:pt>
                <c:pt idx="10">
                  <c:v>ebm_extended</c:v>
                </c:pt>
                <c:pt idx="12">
                  <c:v>ebm_location</c:v>
                </c:pt>
                <c:pt idx="13">
                  <c:v>ebm_side_info</c:v>
                </c:pt>
                <c:pt idx="14">
                  <c:v>ebm_extended</c:v>
                </c:pt>
              </c:strCache>
            </c:strRef>
          </c:cat>
          <c:val>
            <c:numRef>
              <c:f>ebm_hit!$D$4:$D$18</c:f>
              <c:numCache>
                <c:formatCode>General</c:formatCode>
                <c:ptCount val="15"/>
                <c:pt idx="0">
                  <c:v>5.689515E-3</c:v>
                </c:pt>
                <c:pt idx="1">
                  <c:v>1.3546459999999999E-3</c:v>
                </c:pt>
                <c:pt idx="2">
                  <c:v>5.689515E-3</c:v>
                </c:pt>
                <c:pt idx="4">
                  <c:v>8.1278800000000005E-4</c:v>
                </c:pt>
                <c:pt idx="5">
                  <c:v>5.41859E-4</c:v>
                </c:pt>
                <c:pt idx="6">
                  <c:v>1.0837170000000001E-3</c:v>
                </c:pt>
                <c:pt idx="8">
                  <c:v>8.9406659999999999E-3</c:v>
                </c:pt>
                <c:pt idx="9">
                  <c:v>2.1674340000000002E-3</c:v>
                </c:pt>
                <c:pt idx="10">
                  <c:v>8.6697370000000003E-3</c:v>
                </c:pt>
                <c:pt idx="12">
                  <c:v>8.9406659999999999E-3</c:v>
                </c:pt>
                <c:pt idx="13">
                  <c:v>2.1674340000000002E-3</c:v>
                </c:pt>
                <c:pt idx="14">
                  <c:v>8.6697370000000003E-3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9-2946-A571-30D3766C2F87}"/>
            </c:ext>
          </c:extLst>
        </c:ser>
        <c:ser>
          <c:idx val="2"/>
          <c:order val="2"/>
          <c:tx>
            <c:strRef>
              <c:f>ebm_hit!$E$2</c:f>
              <c:strCache>
                <c:ptCount val="1"/>
                <c:pt idx="0">
                  <c:v>hit_rate@20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ebm_hit!$B$4:$B$18</c:f>
              <c:strCache>
                <c:ptCount val="15"/>
                <c:pt idx="0">
                  <c:v>ebm_location</c:v>
                </c:pt>
                <c:pt idx="1">
                  <c:v>ebm_side_info</c:v>
                </c:pt>
                <c:pt idx="2">
                  <c:v>ebm_extended</c:v>
                </c:pt>
                <c:pt idx="4">
                  <c:v>ebm_location</c:v>
                </c:pt>
                <c:pt idx="5">
                  <c:v>ebm_side_info</c:v>
                </c:pt>
                <c:pt idx="6">
                  <c:v>ebm_extended</c:v>
                </c:pt>
                <c:pt idx="8">
                  <c:v>ebm_location</c:v>
                </c:pt>
                <c:pt idx="9">
                  <c:v>ebm_side_info</c:v>
                </c:pt>
                <c:pt idx="10">
                  <c:v>ebm_extended</c:v>
                </c:pt>
                <c:pt idx="12">
                  <c:v>ebm_location</c:v>
                </c:pt>
                <c:pt idx="13">
                  <c:v>ebm_side_info</c:v>
                </c:pt>
                <c:pt idx="14">
                  <c:v>ebm_extended</c:v>
                </c:pt>
              </c:strCache>
            </c:strRef>
          </c:cat>
          <c:val>
            <c:numRef>
              <c:f>ebm_hit!$E$4:$E$18</c:f>
              <c:numCache>
                <c:formatCode>General</c:formatCode>
                <c:ptCount val="15"/>
                <c:pt idx="0">
                  <c:v>5.9604439999999996E-3</c:v>
                </c:pt>
                <c:pt idx="1">
                  <c:v>2.1674340000000002E-3</c:v>
                </c:pt>
                <c:pt idx="2">
                  <c:v>5.9604439999999996E-3</c:v>
                </c:pt>
                <c:pt idx="4">
                  <c:v>8.1278800000000005E-4</c:v>
                </c:pt>
                <c:pt idx="5">
                  <c:v>8.1278800000000005E-4</c:v>
                </c:pt>
                <c:pt idx="6">
                  <c:v>1.6255760000000001E-3</c:v>
                </c:pt>
                <c:pt idx="8">
                  <c:v>9.2115960000000007E-3</c:v>
                </c:pt>
                <c:pt idx="9">
                  <c:v>3.5220809999999998E-3</c:v>
                </c:pt>
                <c:pt idx="10">
                  <c:v>9.4825250000000003E-3</c:v>
                </c:pt>
                <c:pt idx="12">
                  <c:v>9.2115960000000007E-3</c:v>
                </c:pt>
                <c:pt idx="13">
                  <c:v>3.5220809999999998E-3</c:v>
                </c:pt>
                <c:pt idx="14">
                  <c:v>9.4825250000000003E-3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9-2946-A571-30D3766C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9949039"/>
        <c:axId val="1159910255"/>
      </c:barChart>
      <c:catAx>
        <c:axId val="11599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10255"/>
        <c:crosses val="autoZero"/>
        <c:auto val="1"/>
        <c:lblAlgn val="ctr"/>
        <c:lblOffset val="100"/>
        <c:noMultiLvlLbl val="0"/>
      </c:catAx>
      <c:valAx>
        <c:axId val="11599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1599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189547</xdr:colOff>
      <xdr:row>1</xdr:row>
      <xdr:rowOff>97155</xdr:rowOff>
    </xdr:from>
    <xdr:to>
      <xdr:col>18</xdr:col>
      <xdr:colOff>278130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0FC9F-536E-A74B-9014-9506F151E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189547</xdr:colOff>
      <xdr:row>2</xdr:row>
      <xdr:rowOff>97155</xdr:rowOff>
    </xdr:from>
    <xdr:to>
      <xdr:col>18</xdr:col>
      <xdr:colOff>278130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AD880-37F1-4049-AD35-6129620FA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189547</xdr:colOff>
      <xdr:row>1</xdr:row>
      <xdr:rowOff>97155</xdr:rowOff>
    </xdr:from>
    <xdr:to>
      <xdr:col>18</xdr:col>
      <xdr:colOff>278130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C37D2-5D50-0756-111A-F64C5ED57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7</xdr:row>
      <xdr:rowOff>21590</xdr:rowOff>
    </xdr:from>
    <xdr:to>
      <xdr:col>12</xdr:col>
      <xdr:colOff>647065</xdr:colOff>
      <xdr:row>20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C465E-CE6B-4796-AFBB-75E47014D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35</xdr:row>
      <xdr:rowOff>81915</xdr:rowOff>
    </xdr:from>
    <xdr:to>
      <xdr:col>7</xdr:col>
      <xdr:colOff>417828</xdr:colOff>
      <xdr:row>55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045CA-56D7-67FD-B2C4-3ED934BD8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393700</xdr:colOff>
      <xdr:row>35</xdr:row>
      <xdr:rowOff>83820</xdr:rowOff>
    </xdr:from>
    <xdr:to>
      <xdr:col>16</xdr:col>
      <xdr:colOff>320675</xdr:colOff>
      <xdr:row>56</xdr:row>
      <xdr:rowOff>174624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DB6C7-C245-42E4-8D74-E57F748A2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22</xdr:row>
      <xdr:rowOff>60325</xdr:rowOff>
    </xdr:from>
    <xdr:to>
      <xdr:col>7</xdr:col>
      <xdr:colOff>88901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57724-50C5-EC4F-A51D-407DE34FE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22</xdr:row>
      <xdr:rowOff>34925</xdr:rowOff>
    </xdr:from>
    <xdr:to>
      <xdr:col>16</xdr:col>
      <xdr:colOff>483870</xdr:colOff>
      <xdr:row>37</xdr:row>
      <xdr:rowOff>188595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74F87-6BCB-4E24-8111-6804D3CD0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63500</xdr:rowOff>
    </xdr:from>
    <xdr:to>
      <xdr:col>8</xdr:col>
      <xdr:colOff>425450</xdr:colOff>
      <xdr:row>35</xdr:row>
      <xdr:rowOff>191770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95AB4-1746-F7F3-C869-94ABA795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19</xdr:row>
      <xdr:rowOff>104775</xdr:rowOff>
    </xdr:from>
    <xdr:to>
      <xdr:col>19</xdr:col>
      <xdr:colOff>135254</xdr:colOff>
      <xdr:row>36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BBDF4-AC04-4F33-A4CD-354E8D769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127000</xdr:rowOff>
    </xdr:from>
    <xdr:to>
      <xdr:col>7</xdr:col>
      <xdr:colOff>368300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12020-27B0-445B-82D3-1676213DC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19</xdr:row>
      <xdr:rowOff>85090</xdr:rowOff>
    </xdr:from>
    <xdr:to>
      <xdr:col>14</xdr:col>
      <xdr:colOff>676910</xdr:colOff>
      <xdr:row>39</xdr:row>
      <xdr:rowOff>12065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DA416-F408-45EB-9EAE-78C2AA4D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t_rate@20" TargetMode="External"/><Relationship Id="rId2" Type="http://schemas.openxmlformats.org/officeDocument/2006/relationships/hyperlink" Target="mailto:hit_rate@10" TargetMode="External"/><Relationship Id="rId1" Type="http://schemas.openxmlformats.org/officeDocument/2006/relationships/hyperlink" Target="mailto:hit_rate@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it_rate@20" TargetMode="External"/><Relationship Id="rId2" Type="http://schemas.openxmlformats.org/officeDocument/2006/relationships/hyperlink" Target="mailto:hit_rate@10" TargetMode="External"/><Relationship Id="rId1" Type="http://schemas.openxmlformats.org/officeDocument/2006/relationships/hyperlink" Target="mailto:hit_rate@5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it_rate@20" TargetMode="External"/><Relationship Id="rId2" Type="http://schemas.openxmlformats.org/officeDocument/2006/relationships/hyperlink" Target="mailto:hit_rate@10" TargetMode="External"/><Relationship Id="rId1" Type="http://schemas.openxmlformats.org/officeDocument/2006/relationships/hyperlink" Target="mailto:hit_rate@5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hit_rate@20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mailto:hit_rate@10" TargetMode="External"/><Relationship Id="rId1" Type="http://schemas.openxmlformats.org/officeDocument/2006/relationships/hyperlink" Target="mailto:hit_rate@5" TargetMode="External"/><Relationship Id="rId6" Type="http://schemas.openxmlformats.org/officeDocument/2006/relationships/hyperlink" Target="mailto:hit_rate@20" TargetMode="External"/><Relationship Id="rId5" Type="http://schemas.openxmlformats.org/officeDocument/2006/relationships/hyperlink" Target="mailto:hit_rate@10" TargetMode="External"/><Relationship Id="rId4" Type="http://schemas.openxmlformats.org/officeDocument/2006/relationships/hyperlink" Target="mailto:hit_rate@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hit_rate@2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hit_rate@10" TargetMode="External"/><Relationship Id="rId1" Type="http://schemas.openxmlformats.org/officeDocument/2006/relationships/hyperlink" Target="mailto:hit_rate@5" TargetMode="External"/><Relationship Id="rId6" Type="http://schemas.openxmlformats.org/officeDocument/2006/relationships/hyperlink" Target="mailto:hit_rate@20" TargetMode="External"/><Relationship Id="rId5" Type="http://schemas.openxmlformats.org/officeDocument/2006/relationships/hyperlink" Target="mailto:hit_rate@10" TargetMode="External"/><Relationship Id="rId4" Type="http://schemas.openxmlformats.org/officeDocument/2006/relationships/hyperlink" Target="mailto:hit_rate@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hit_rate@20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mailto:hit_rate@10" TargetMode="External"/><Relationship Id="rId1" Type="http://schemas.openxmlformats.org/officeDocument/2006/relationships/hyperlink" Target="mailto:hit_rate@5" TargetMode="External"/><Relationship Id="rId6" Type="http://schemas.openxmlformats.org/officeDocument/2006/relationships/hyperlink" Target="mailto:hit_rate@20" TargetMode="External"/><Relationship Id="rId5" Type="http://schemas.openxmlformats.org/officeDocument/2006/relationships/hyperlink" Target="mailto:hit_rate@10" TargetMode="External"/><Relationship Id="rId4" Type="http://schemas.openxmlformats.org/officeDocument/2006/relationships/hyperlink" Target="mailto:hit_rate@5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it_rate@20" TargetMode="External"/><Relationship Id="rId2" Type="http://schemas.openxmlformats.org/officeDocument/2006/relationships/hyperlink" Target="mailto:hit_rate@10" TargetMode="External"/><Relationship Id="rId1" Type="http://schemas.openxmlformats.org/officeDocument/2006/relationships/hyperlink" Target="mailto:hit_rate@5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0B15-99BC-0A4C-B691-1B30E48F37CB}">
  <sheetPr>
    <tabColor theme="9"/>
  </sheetPr>
  <dimension ref="A1:H34"/>
  <sheetViews>
    <sheetView showGridLines="0" workbookViewId="0">
      <selection activeCell="E28" sqref="E28"/>
    </sheetView>
  </sheetViews>
  <sheetFormatPr baseColWidth="10" defaultColWidth="8.83203125" defaultRowHeight="16" x14ac:dyDescent="0.2"/>
  <cols>
    <col min="1" max="1" width="15.83203125" style="7" bestFit="1" customWidth="1"/>
    <col min="2" max="2" width="11.1640625" style="7" bestFit="1" customWidth="1"/>
    <col min="3" max="4" width="12.33203125" style="7" bestFit="1" customWidth="1"/>
    <col min="5" max="5" width="22" style="7" bestFit="1" customWidth="1"/>
    <col min="6" max="16384" width="8.83203125" style="7"/>
  </cols>
  <sheetData>
    <row r="1" spans="1:7" x14ac:dyDescent="0.2">
      <c r="A1" s="5" t="s">
        <v>0</v>
      </c>
      <c r="B1" s="6" t="s">
        <v>6</v>
      </c>
      <c r="C1" s="6" t="s">
        <v>7</v>
      </c>
      <c r="D1" s="6" t="s">
        <v>8</v>
      </c>
      <c r="E1" s="7" t="s">
        <v>1</v>
      </c>
      <c r="G1" s="15">
        <f>MAX(B2:D22)</f>
        <v>4.2518837459634001E-2</v>
      </c>
    </row>
    <row r="2" spans="1:7" x14ac:dyDescent="0.2">
      <c r="A2" s="5" t="s">
        <v>13</v>
      </c>
      <c r="B2" s="16">
        <v>3.6060279870828799E-2</v>
      </c>
      <c r="C2" s="16">
        <v>3.92895586652314E-2</v>
      </c>
      <c r="D2" s="16">
        <v>4.0096878363832002E-2</v>
      </c>
      <c r="E2" s="7" t="s">
        <v>23</v>
      </c>
    </row>
    <row r="3" spans="1:7" x14ac:dyDescent="0.2">
      <c r="A3" s="5" t="s">
        <v>14</v>
      </c>
      <c r="B3" s="16">
        <v>3.92895586652314E-2</v>
      </c>
      <c r="C3" s="16">
        <v>3.9558665231431603E-2</v>
      </c>
      <c r="D3" s="16">
        <v>4.2249730893433798E-2</v>
      </c>
      <c r="E3" s="7" t="s">
        <v>23</v>
      </c>
    </row>
    <row r="4" spans="1:7" x14ac:dyDescent="0.2">
      <c r="A4" s="5" t="s">
        <v>16</v>
      </c>
      <c r="B4" s="16">
        <v>3.4445640473627498E-2</v>
      </c>
      <c r="C4" s="16">
        <v>3.6329386437029001E-2</v>
      </c>
      <c r="D4" s="16">
        <v>3.9558665231431603E-2</v>
      </c>
      <c r="E4" s="7" t="s">
        <v>23</v>
      </c>
    </row>
    <row r="5" spans="1:7" x14ac:dyDescent="0.2">
      <c r="B5" s="16"/>
      <c r="C5" s="16"/>
      <c r="D5" s="16"/>
    </row>
    <row r="6" spans="1:7" x14ac:dyDescent="0.2">
      <c r="A6" s="5" t="s">
        <v>15</v>
      </c>
      <c r="B6" s="16">
        <v>4.1980624327233498E-2</v>
      </c>
      <c r="C6" s="16">
        <v>4.2518837459634001E-2</v>
      </c>
      <c r="D6" s="16">
        <v>4.2518837459634001E-2</v>
      </c>
      <c r="E6" s="7" t="s">
        <v>23</v>
      </c>
    </row>
    <row r="7" spans="1:7" x14ac:dyDescent="0.2">
      <c r="A7" s="5" t="s">
        <v>17</v>
      </c>
      <c r="B7" s="16">
        <v>3.6060279870828799E-2</v>
      </c>
      <c r="C7" s="16">
        <v>3.92895586652314E-2</v>
      </c>
      <c r="D7" s="16">
        <v>3.9827771797631799E-2</v>
      </c>
      <c r="E7" s="7" t="s">
        <v>23</v>
      </c>
    </row>
    <row r="8" spans="1:7" x14ac:dyDescent="0.2">
      <c r="A8" s="5" t="s">
        <v>60</v>
      </c>
      <c r="B8" s="16">
        <v>3.6060279870828799E-2</v>
      </c>
      <c r="C8" s="16">
        <v>3.92895586652314E-2</v>
      </c>
      <c r="D8" s="16">
        <v>4.0096878363832002E-2</v>
      </c>
      <c r="E8" s="7" t="s">
        <v>23</v>
      </c>
    </row>
    <row r="9" spans="1:7" x14ac:dyDescent="0.2">
      <c r="A9" s="5" t="s">
        <v>19</v>
      </c>
      <c r="B9" s="16">
        <v>3.3638320775026903E-2</v>
      </c>
      <c r="C9" s="16">
        <v>3.8482238966630701E-2</v>
      </c>
      <c r="D9" s="16">
        <v>4.0096878363832002E-2</v>
      </c>
      <c r="E9" s="7" t="s">
        <v>23</v>
      </c>
    </row>
    <row r="10" spans="1:7" x14ac:dyDescent="0.2">
      <c r="B10" s="16"/>
      <c r="C10" s="16"/>
      <c r="D10" s="16"/>
    </row>
    <row r="11" spans="1:7" x14ac:dyDescent="0.2">
      <c r="A11" s="7" t="s">
        <v>9</v>
      </c>
      <c r="B11" s="16">
        <v>4.3348689999999999E-3</v>
      </c>
      <c r="C11" s="16">
        <v>5.1476559999999996E-3</v>
      </c>
      <c r="D11" s="16">
        <v>7.8569490000000002E-3</v>
      </c>
      <c r="E11" s="7" t="s">
        <v>23</v>
      </c>
    </row>
    <row r="12" spans="1:7" x14ac:dyDescent="0.2">
      <c r="A12" s="7" t="s">
        <v>10</v>
      </c>
      <c r="B12" s="16">
        <v>4.3348689999999999E-3</v>
      </c>
      <c r="C12" s="16">
        <v>5.1476559999999996E-3</v>
      </c>
      <c r="D12" s="16">
        <v>7.8569490000000002E-3</v>
      </c>
      <c r="E12" s="7" t="s">
        <v>23</v>
      </c>
    </row>
    <row r="13" spans="1:7" x14ac:dyDescent="0.2">
      <c r="A13" s="7" t="s">
        <v>11</v>
      </c>
      <c r="B13" s="16">
        <v>4.0639389999999999E-3</v>
      </c>
      <c r="C13" s="16">
        <v>5.4185860000000004E-3</v>
      </c>
      <c r="D13" s="16">
        <v>7.3150910000000001E-3</v>
      </c>
      <c r="E13" s="7" t="s">
        <v>23</v>
      </c>
    </row>
    <row r="14" spans="1:7" x14ac:dyDescent="0.2">
      <c r="A14" s="7" t="s">
        <v>12</v>
      </c>
      <c r="B14" s="16">
        <v>8.3988080000000007E-3</v>
      </c>
      <c r="C14" s="16">
        <v>9.4825250000000003E-3</v>
      </c>
      <c r="D14" s="16">
        <v>9.7534539999999999E-3</v>
      </c>
      <c r="E14" s="7" t="s">
        <v>23</v>
      </c>
    </row>
    <row r="15" spans="1:7" x14ac:dyDescent="0.2">
      <c r="B15" s="16"/>
      <c r="C15" s="16"/>
      <c r="D15" s="16"/>
    </row>
    <row r="16" spans="1:7" x14ac:dyDescent="0.2">
      <c r="A16" s="17" t="s">
        <v>2</v>
      </c>
      <c r="B16" s="16">
        <v>7.5860199999999997E-3</v>
      </c>
      <c r="C16" s="16">
        <v>8.9406659999999999E-3</v>
      </c>
      <c r="D16" s="16">
        <v>9.2115960000000007E-3</v>
      </c>
      <c r="E16" s="7" t="s">
        <v>23</v>
      </c>
    </row>
    <row r="17" spans="1:8" x14ac:dyDescent="0.2">
      <c r="A17" s="17" t="s">
        <v>4</v>
      </c>
      <c r="B17" s="16">
        <v>1.0837170000000001E-3</v>
      </c>
      <c r="C17" s="16">
        <v>2.1674340000000002E-3</v>
      </c>
      <c r="D17" s="16">
        <v>3.5220809999999998E-3</v>
      </c>
      <c r="E17" s="7" t="s">
        <v>23</v>
      </c>
    </row>
    <row r="18" spans="1:8" x14ac:dyDescent="0.2">
      <c r="A18" s="17" t="s">
        <v>5</v>
      </c>
      <c r="B18" s="16">
        <v>7.3150910000000001E-3</v>
      </c>
      <c r="C18" s="16">
        <v>8.6697370000000003E-3</v>
      </c>
      <c r="D18" s="16">
        <v>9.4825250000000003E-3</v>
      </c>
      <c r="E18" s="7" t="s">
        <v>23</v>
      </c>
    </row>
    <row r="19" spans="1:8" x14ac:dyDescent="0.2">
      <c r="B19" s="16"/>
      <c r="C19" s="16"/>
      <c r="D19" s="16"/>
    </row>
    <row r="20" spans="1:8" x14ac:dyDescent="0.2">
      <c r="A20" s="7" t="s">
        <v>25</v>
      </c>
      <c r="B20" s="16">
        <v>7.5860199999999997E-3</v>
      </c>
      <c r="C20" s="16">
        <v>8.9406659999999999E-3</v>
      </c>
      <c r="D20" s="16">
        <v>9.2115960000000007E-3</v>
      </c>
      <c r="E20" s="7" t="s">
        <v>23</v>
      </c>
    </row>
    <row r="21" spans="1:8" x14ac:dyDescent="0.2">
      <c r="A21" s="7" t="s">
        <v>26</v>
      </c>
      <c r="B21" s="16">
        <v>1.0837170000000001E-3</v>
      </c>
      <c r="C21" s="16">
        <v>2.1674340000000002E-3</v>
      </c>
      <c r="D21" s="16">
        <v>3.5220809999999998E-3</v>
      </c>
      <c r="E21" s="7" t="s">
        <v>23</v>
      </c>
    </row>
    <row r="22" spans="1:8" x14ac:dyDescent="0.2">
      <c r="A22" s="7" t="s">
        <v>27</v>
      </c>
      <c r="B22" s="16">
        <v>7.5860199999999997E-3</v>
      </c>
      <c r="C22" s="16">
        <v>8.9406659999999999E-3</v>
      </c>
      <c r="D22" s="16">
        <v>9.2115960000000007E-3</v>
      </c>
      <c r="E22" s="7" t="s">
        <v>23</v>
      </c>
    </row>
    <row r="28" spans="1:8" x14ac:dyDescent="0.2">
      <c r="D28" s="18"/>
      <c r="E28" s="18"/>
      <c r="F28" s="18"/>
      <c r="G28" s="18"/>
      <c r="H28" s="18"/>
    </row>
    <row r="29" spans="1:8" x14ac:dyDescent="0.2">
      <c r="D29" s="18"/>
      <c r="E29" s="18"/>
      <c r="F29" s="18"/>
      <c r="G29" s="18"/>
      <c r="H29" s="18"/>
    </row>
    <row r="30" spans="1:8" x14ac:dyDescent="0.2">
      <c r="D30" s="18"/>
      <c r="E30" s="18"/>
      <c r="F30" s="18"/>
      <c r="G30" s="18"/>
      <c r="H30" s="18"/>
    </row>
    <row r="31" spans="1:8" x14ac:dyDescent="0.2">
      <c r="D31" s="18"/>
      <c r="E31" s="18"/>
      <c r="F31" s="18"/>
      <c r="G31" s="18"/>
      <c r="H31" s="18"/>
    </row>
    <row r="32" spans="1:8" x14ac:dyDescent="0.2">
      <c r="D32" s="18"/>
      <c r="E32" s="18"/>
      <c r="F32" s="18"/>
      <c r="G32" s="18"/>
      <c r="H32" s="18"/>
    </row>
    <row r="33" spans="4:8" x14ac:dyDescent="0.2">
      <c r="D33" s="18"/>
      <c r="E33" s="18"/>
      <c r="F33" s="18"/>
      <c r="G33" s="18"/>
      <c r="H33" s="18"/>
    </row>
    <row r="34" spans="4:8" x14ac:dyDescent="0.2">
      <c r="D34" s="18"/>
      <c r="E34" s="18"/>
      <c r="F34" s="18"/>
      <c r="G34" s="18"/>
      <c r="H34" s="18"/>
    </row>
  </sheetData>
  <hyperlinks>
    <hyperlink ref="B1" r:id="rId1" xr:uid="{F8763B0B-B613-3A41-9DF7-76412C8B8D6E}"/>
    <hyperlink ref="C1" r:id="rId2" xr:uid="{298FC5B9-0347-C54B-9709-C542B4914003}"/>
    <hyperlink ref="D1" r:id="rId3" xr:uid="{826900FA-DEFC-8948-86B7-2FC06648CDDE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8781-FE29-4E08-9D39-5A59E9FDF81D}">
  <sheetPr>
    <tabColor theme="9"/>
  </sheetPr>
  <dimension ref="A1:F23"/>
  <sheetViews>
    <sheetView showGridLines="0" workbookViewId="0">
      <selection activeCell="E28" sqref="E28"/>
    </sheetView>
  </sheetViews>
  <sheetFormatPr baseColWidth="10" defaultColWidth="8.83203125" defaultRowHeight="16" x14ac:dyDescent="0.2"/>
  <cols>
    <col min="1" max="1" width="15.83203125" style="7" bestFit="1" customWidth="1"/>
    <col min="2" max="4" width="11.83203125" style="7" bestFit="1" customWidth="1"/>
    <col min="5" max="5" width="20.6640625" style="7" bestFit="1" customWidth="1"/>
    <col min="6" max="16384" width="8.83203125" style="7"/>
  </cols>
  <sheetData>
    <row r="1" spans="1:6" x14ac:dyDescent="0.2">
      <c r="A1" s="5" t="s">
        <v>0</v>
      </c>
      <c r="B1" s="6" t="s">
        <v>6</v>
      </c>
      <c r="C1" s="6" t="s">
        <v>7</v>
      </c>
      <c r="D1" s="6" t="s">
        <v>8</v>
      </c>
      <c r="E1" s="7" t="s">
        <v>1</v>
      </c>
    </row>
    <row r="2" spans="1:6" x14ac:dyDescent="0.2">
      <c r="A2" s="5"/>
      <c r="B2" s="6"/>
      <c r="C2" s="6"/>
      <c r="D2" s="6"/>
    </row>
    <row r="3" spans="1:6" x14ac:dyDescent="0.2">
      <c r="A3" s="5" t="s">
        <v>13</v>
      </c>
      <c r="B3" s="8">
        <v>0.87540365984930002</v>
      </c>
      <c r="C3" s="8">
        <v>0.88078579117330402</v>
      </c>
      <c r="D3" s="8">
        <v>0.89585575888051605</v>
      </c>
      <c r="E3" s="7" t="s">
        <v>23</v>
      </c>
    </row>
    <row r="4" spans="1:6" x14ac:dyDescent="0.2">
      <c r="A4" s="5" t="s">
        <v>14</v>
      </c>
      <c r="B4" s="8">
        <v>0.88751345532831005</v>
      </c>
      <c r="C4" s="8">
        <v>0.88751345532831005</v>
      </c>
      <c r="D4" s="8">
        <v>0.88912809472551102</v>
      </c>
      <c r="E4" s="7" t="s">
        <v>23</v>
      </c>
    </row>
    <row r="5" spans="1:6" x14ac:dyDescent="0.2">
      <c r="A5" s="5" t="s">
        <v>16</v>
      </c>
      <c r="B5" s="8">
        <v>0.87782561894510203</v>
      </c>
      <c r="C5" s="8">
        <v>0.88751345532831005</v>
      </c>
      <c r="D5" s="8">
        <v>0.90285252960172202</v>
      </c>
      <c r="E5" s="7" t="s">
        <v>23</v>
      </c>
    </row>
    <row r="6" spans="1:6" x14ac:dyDescent="0.2">
      <c r="B6" s="8"/>
      <c r="C6" s="8"/>
      <c r="D6" s="8"/>
    </row>
    <row r="7" spans="1:6" x14ac:dyDescent="0.2">
      <c r="A7" s="5" t="s">
        <v>15</v>
      </c>
      <c r="B7" s="8">
        <v>1</v>
      </c>
      <c r="C7" s="8">
        <v>1</v>
      </c>
      <c r="D7" s="8">
        <v>1</v>
      </c>
      <c r="E7" s="7" t="s">
        <v>23</v>
      </c>
    </row>
    <row r="8" spans="1:6" x14ac:dyDescent="0.2">
      <c r="A8" s="5" t="s">
        <v>17</v>
      </c>
      <c r="B8" s="8">
        <v>0.87432723358449904</v>
      </c>
      <c r="C8" s="8">
        <v>0.88051668460710397</v>
      </c>
      <c r="D8" s="8">
        <v>0.89612486544671599</v>
      </c>
      <c r="E8" s="7" t="s">
        <v>23</v>
      </c>
    </row>
    <row r="9" spans="1:6" x14ac:dyDescent="0.2">
      <c r="A9" s="5" t="s">
        <v>60</v>
      </c>
      <c r="B9" s="8">
        <v>0.87486544671689903</v>
      </c>
      <c r="C9" s="8">
        <v>0.88078579117330402</v>
      </c>
      <c r="D9" s="8">
        <v>0.89531754574811595</v>
      </c>
      <c r="E9" s="7" t="s">
        <v>23</v>
      </c>
    </row>
    <row r="10" spans="1:6" x14ac:dyDescent="0.2">
      <c r="A10" s="5" t="s">
        <v>19</v>
      </c>
      <c r="B10" s="8">
        <v>0.87728740581270104</v>
      </c>
      <c r="C10" s="8">
        <v>0.88643702906350896</v>
      </c>
      <c r="D10" s="8">
        <v>0.90554359526372397</v>
      </c>
      <c r="E10" s="7" t="s">
        <v>23</v>
      </c>
    </row>
    <row r="11" spans="1:6" x14ac:dyDescent="0.2">
      <c r="B11" s="8"/>
      <c r="C11" s="8"/>
      <c r="D11" s="8"/>
    </row>
    <row r="12" spans="1:6" x14ac:dyDescent="0.2">
      <c r="A12" s="9" t="s">
        <v>9</v>
      </c>
      <c r="B12" s="10">
        <v>0.32750269106566199</v>
      </c>
      <c r="C12" s="10">
        <v>0.483584499461786</v>
      </c>
      <c r="D12" s="10">
        <v>0.86544671689989205</v>
      </c>
      <c r="E12" s="9" t="s">
        <v>23</v>
      </c>
      <c r="F12" s="9"/>
    </row>
    <row r="13" spans="1:6" x14ac:dyDescent="0.2">
      <c r="A13" s="9" t="s">
        <v>10</v>
      </c>
      <c r="B13" s="10">
        <v>0.32750269106566199</v>
      </c>
      <c r="C13" s="10">
        <v>0.483584499461786</v>
      </c>
      <c r="D13" s="10">
        <v>0.86544671689989205</v>
      </c>
      <c r="E13" s="9" t="s">
        <v>23</v>
      </c>
      <c r="F13" s="9"/>
    </row>
    <row r="14" spans="1:6" x14ac:dyDescent="0.2">
      <c r="A14" s="9" t="s">
        <v>11</v>
      </c>
      <c r="B14" s="10">
        <v>0.31536169059875302</v>
      </c>
      <c r="C14" s="10">
        <v>0.452451910051476</v>
      </c>
      <c r="D14" s="10">
        <v>0.59875372527770199</v>
      </c>
      <c r="E14" s="9" t="s">
        <v>23</v>
      </c>
      <c r="F14" s="9"/>
    </row>
    <row r="15" spans="1:6" x14ac:dyDescent="0.2">
      <c r="A15" s="9" t="s">
        <v>12</v>
      </c>
      <c r="B15" s="10">
        <v>0.89867244649146505</v>
      </c>
      <c r="C15" s="10">
        <v>0.90950961798970398</v>
      </c>
      <c r="D15" s="10">
        <v>0.92684909238688695</v>
      </c>
      <c r="E15" s="9" t="s">
        <v>23</v>
      </c>
      <c r="F15" s="9"/>
    </row>
    <row r="16" spans="1:6" x14ac:dyDescent="0.2">
      <c r="B16" s="8"/>
      <c r="C16" s="8"/>
      <c r="D16" s="8"/>
    </row>
    <row r="17" spans="1:6" x14ac:dyDescent="0.2">
      <c r="A17" s="11" t="s">
        <v>2</v>
      </c>
      <c r="B17" s="12">
        <v>1</v>
      </c>
      <c r="C17" s="12">
        <v>1</v>
      </c>
      <c r="D17" s="12">
        <v>1</v>
      </c>
      <c r="E17" s="11" t="s">
        <v>23</v>
      </c>
      <c r="F17" s="9"/>
    </row>
    <row r="18" spans="1:6" x14ac:dyDescent="0.2">
      <c r="A18" s="11" t="s">
        <v>4</v>
      </c>
      <c r="B18" s="12">
        <v>0.138858988159311</v>
      </c>
      <c r="C18" s="12">
        <v>0.24488697524219499</v>
      </c>
      <c r="D18" s="12">
        <v>0.36141011840688902</v>
      </c>
      <c r="E18" s="11" t="s">
        <v>23</v>
      </c>
      <c r="F18" s="9"/>
    </row>
    <row r="19" spans="1:6" x14ac:dyDescent="0.2">
      <c r="A19" s="11" t="s">
        <v>5</v>
      </c>
      <c r="B19" s="12">
        <v>0.88939720129171096</v>
      </c>
      <c r="C19" s="12">
        <v>0.89047362755651205</v>
      </c>
      <c r="D19" s="12">
        <v>0.90581270182992402</v>
      </c>
      <c r="E19" s="11" t="s">
        <v>23</v>
      </c>
      <c r="F19" s="9"/>
    </row>
    <row r="20" spans="1:6" x14ac:dyDescent="0.2">
      <c r="B20" s="8"/>
      <c r="C20" s="8"/>
      <c r="D20" s="8"/>
    </row>
    <row r="21" spans="1:6" x14ac:dyDescent="0.2">
      <c r="A21" s="13" t="s">
        <v>25</v>
      </c>
      <c r="B21" s="14">
        <v>1</v>
      </c>
      <c r="C21" s="14">
        <v>1</v>
      </c>
      <c r="D21" s="14">
        <v>1</v>
      </c>
      <c r="E21" s="13" t="s">
        <v>23</v>
      </c>
      <c r="F21" s="13"/>
    </row>
    <row r="22" spans="1:6" x14ac:dyDescent="0.2">
      <c r="A22" s="13" t="s">
        <v>26</v>
      </c>
      <c r="B22" s="14">
        <v>1</v>
      </c>
      <c r="C22" s="14">
        <v>1</v>
      </c>
      <c r="D22" s="14">
        <v>1</v>
      </c>
      <c r="E22" s="13" t="s">
        <v>23</v>
      </c>
      <c r="F22" s="13"/>
    </row>
    <row r="23" spans="1:6" x14ac:dyDescent="0.2">
      <c r="A23" s="13" t="s">
        <v>27</v>
      </c>
      <c r="B23" s="14">
        <v>1</v>
      </c>
      <c r="C23" s="14">
        <v>1</v>
      </c>
      <c r="D23" s="14">
        <v>1</v>
      </c>
      <c r="E23" s="13" t="s">
        <v>23</v>
      </c>
      <c r="F23" s="13"/>
    </row>
  </sheetData>
  <hyperlinks>
    <hyperlink ref="B1" r:id="rId1" xr:uid="{6D8F6E89-31BE-4449-8750-09096E80EADD}"/>
    <hyperlink ref="C1" r:id="rId2" xr:uid="{73C6E368-9794-40CD-8D35-B4E192A65A6F}"/>
    <hyperlink ref="D1" r:id="rId3" xr:uid="{9E1950EB-49B1-456A-9C11-DAA679CF6596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69FE-FC65-43D1-B1FC-ABCB4FFBB2D2}">
  <sheetPr>
    <tabColor rgb="FF7030A0"/>
  </sheetPr>
  <dimension ref="A1:E22"/>
  <sheetViews>
    <sheetView workbookViewId="0">
      <selection activeCell="B16" sqref="B16:D17"/>
    </sheetView>
  </sheetViews>
  <sheetFormatPr baseColWidth="10" defaultColWidth="8.83203125" defaultRowHeight="16" x14ac:dyDescent="0.2"/>
  <cols>
    <col min="1" max="1" width="15.83203125" bestFit="1" customWidth="1"/>
    <col min="4" max="4" width="11.83203125" bestFit="1" customWidth="1"/>
  </cols>
  <sheetData>
    <row r="1" spans="1:5" x14ac:dyDescent="0.2">
      <c r="A1" s="2" t="s">
        <v>0</v>
      </c>
      <c r="B1" s="1" t="s">
        <v>6</v>
      </c>
      <c r="C1" s="1" t="s">
        <v>7</v>
      </c>
      <c r="D1" s="1" t="s">
        <v>8</v>
      </c>
      <c r="E1" t="s">
        <v>1</v>
      </c>
    </row>
    <row r="2" spans="1:5" x14ac:dyDescent="0.2">
      <c r="A2" s="2" t="s">
        <v>13</v>
      </c>
      <c r="B2">
        <v>0.87540365984930002</v>
      </c>
      <c r="C2">
        <v>0.88078579117330402</v>
      </c>
      <c r="D2">
        <v>0.89585575888051605</v>
      </c>
      <c r="E2" t="s">
        <v>3</v>
      </c>
    </row>
    <row r="3" spans="1:5" x14ac:dyDescent="0.2">
      <c r="A3" s="2" t="s">
        <v>14</v>
      </c>
      <c r="B3">
        <v>0.88751345532831005</v>
      </c>
      <c r="C3">
        <v>0.88751345532831005</v>
      </c>
      <c r="D3">
        <v>0.88912809472551102</v>
      </c>
      <c r="E3" t="s">
        <v>3</v>
      </c>
    </row>
    <row r="4" spans="1:5" x14ac:dyDescent="0.2">
      <c r="A4" s="2" t="s">
        <v>16</v>
      </c>
      <c r="B4">
        <v>0.87782561894510203</v>
      </c>
      <c r="C4">
        <v>0.88751345532831005</v>
      </c>
      <c r="D4">
        <v>0.90285252960172202</v>
      </c>
      <c r="E4" t="s">
        <v>3</v>
      </c>
    </row>
    <row r="6" spans="1:5" x14ac:dyDescent="0.2">
      <c r="A6" s="2" t="s">
        <v>15</v>
      </c>
      <c r="B6">
        <v>1</v>
      </c>
      <c r="C6">
        <v>1</v>
      </c>
      <c r="D6">
        <v>1</v>
      </c>
      <c r="E6" t="s">
        <v>3</v>
      </c>
    </row>
    <row r="7" spans="1:5" x14ac:dyDescent="0.2">
      <c r="A7" s="2" t="s">
        <v>17</v>
      </c>
      <c r="B7">
        <v>0.87432723358449904</v>
      </c>
      <c r="C7">
        <v>0.88051668460710397</v>
      </c>
      <c r="D7">
        <v>0.89612486544671599</v>
      </c>
      <c r="E7" t="s">
        <v>3</v>
      </c>
    </row>
    <row r="8" spans="1:5" x14ac:dyDescent="0.2">
      <c r="A8" s="4" t="s">
        <v>60</v>
      </c>
      <c r="B8">
        <v>0.87486544671689903</v>
      </c>
      <c r="C8">
        <v>0.88078579117330402</v>
      </c>
      <c r="D8">
        <v>0.89531754574811595</v>
      </c>
      <c r="E8" t="s">
        <v>3</v>
      </c>
    </row>
    <row r="9" spans="1:5" x14ac:dyDescent="0.2">
      <c r="A9" s="2" t="s">
        <v>19</v>
      </c>
      <c r="B9">
        <v>0.87486544671689903</v>
      </c>
      <c r="C9">
        <v>0.88078579117330402</v>
      </c>
      <c r="D9">
        <v>0.89531754574811595</v>
      </c>
      <c r="E9" t="s">
        <v>3</v>
      </c>
    </row>
    <row r="11" spans="1:5" x14ac:dyDescent="0.2">
      <c r="A11" t="s">
        <v>9</v>
      </c>
      <c r="B11">
        <v>0.32750269106566199</v>
      </c>
      <c r="C11">
        <v>0.483584499461786</v>
      </c>
      <c r="D11">
        <v>0.86544671689989205</v>
      </c>
      <c r="E11" t="s">
        <v>3</v>
      </c>
    </row>
    <row r="12" spans="1:5" x14ac:dyDescent="0.2">
      <c r="A12" t="s">
        <v>10</v>
      </c>
      <c r="B12">
        <v>0.32750269106566199</v>
      </c>
      <c r="C12">
        <v>0.483584499461786</v>
      </c>
      <c r="D12">
        <v>0.86544671689989205</v>
      </c>
      <c r="E12" t="s">
        <v>3</v>
      </c>
    </row>
    <row r="13" spans="1:5" x14ac:dyDescent="0.2">
      <c r="A13" t="s">
        <v>11</v>
      </c>
      <c r="B13">
        <v>0.31536169059875302</v>
      </c>
      <c r="C13">
        <v>0.452451910051476</v>
      </c>
      <c r="D13">
        <v>0.59875372527770199</v>
      </c>
      <c r="E13" t="s">
        <v>3</v>
      </c>
    </row>
    <row r="14" spans="1:5" x14ac:dyDescent="0.2">
      <c r="A14" t="s">
        <v>12</v>
      </c>
      <c r="B14">
        <v>0.89867244649146505</v>
      </c>
      <c r="C14">
        <v>0.90950961798970398</v>
      </c>
      <c r="D14">
        <v>0.92684909238688695</v>
      </c>
      <c r="E14" t="s">
        <v>3</v>
      </c>
    </row>
    <row r="16" spans="1:5" x14ac:dyDescent="0.2">
      <c r="A16" s="3" t="s">
        <v>2</v>
      </c>
      <c r="B16" s="3">
        <v>1</v>
      </c>
      <c r="C16" s="3">
        <v>1</v>
      </c>
      <c r="D16" s="3">
        <v>1</v>
      </c>
      <c r="E16" s="3" t="s">
        <v>3</v>
      </c>
    </row>
    <row r="17" spans="1:5" x14ac:dyDescent="0.2">
      <c r="A17" s="3" t="s">
        <v>4</v>
      </c>
      <c r="B17" s="3">
        <v>0.138858988159311</v>
      </c>
      <c r="C17" s="3">
        <v>0.24488697524219499</v>
      </c>
      <c r="D17" s="3">
        <v>0.36141011840688902</v>
      </c>
      <c r="E17" s="3" t="s">
        <v>3</v>
      </c>
    </row>
    <row r="18" spans="1:5" x14ac:dyDescent="0.2">
      <c r="A18" s="3" t="s">
        <v>5</v>
      </c>
      <c r="B18" s="3">
        <v>0.88939720129171096</v>
      </c>
      <c r="C18" s="3">
        <v>0.89047362755651205</v>
      </c>
      <c r="D18" s="3">
        <v>0.90581270182992402</v>
      </c>
      <c r="E18" s="3" t="s">
        <v>3</v>
      </c>
    </row>
    <row r="20" spans="1:5" x14ac:dyDescent="0.2">
      <c r="A20" t="s">
        <v>25</v>
      </c>
      <c r="B20">
        <v>1</v>
      </c>
      <c r="C20">
        <v>1</v>
      </c>
      <c r="D20">
        <v>1</v>
      </c>
      <c r="E20" t="s">
        <v>3</v>
      </c>
    </row>
    <row r="21" spans="1:5" x14ac:dyDescent="0.2">
      <c r="A21" t="s">
        <v>26</v>
      </c>
      <c r="B21">
        <v>1</v>
      </c>
      <c r="C21">
        <v>1</v>
      </c>
      <c r="D21">
        <v>1</v>
      </c>
      <c r="E21" t="s">
        <v>3</v>
      </c>
    </row>
    <row r="22" spans="1:5" x14ac:dyDescent="0.2">
      <c r="A22" t="s">
        <v>27</v>
      </c>
      <c r="B22">
        <v>1</v>
      </c>
      <c r="C22">
        <v>1</v>
      </c>
      <c r="D22">
        <v>1</v>
      </c>
      <c r="E22" t="s">
        <v>3</v>
      </c>
    </row>
  </sheetData>
  <hyperlinks>
    <hyperlink ref="B1" r:id="rId1" xr:uid="{B7AF8BEE-6B45-4941-A973-85AF7F979D14}"/>
    <hyperlink ref="C1" r:id="rId2" xr:uid="{34BA7FDD-80CC-48AA-A865-E9BB0C3773DB}"/>
    <hyperlink ref="D1" r:id="rId3" xr:uid="{848CF606-D7CC-4912-A93E-56615E17E15B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60C3-8038-4E80-8525-389383BB5C15}">
  <sheetPr>
    <tabColor theme="5"/>
  </sheetPr>
  <dimension ref="A1:I19"/>
  <sheetViews>
    <sheetView showGridLines="0" workbookViewId="0">
      <selection activeCell="C19" sqref="C19"/>
    </sheetView>
  </sheetViews>
  <sheetFormatPr baseColWidth="10" defaultColWidth="8.83203125" defaultRowHeight="16" x14ac:dyDescent="0.2"/>
  <cols>
    <col min="1" max="1" width="29.6640625" style="7" bestFit="1" customWidth="1"/>
    <col min="2" max="2" width="27.33203125" style="7" bestFit="1" customWidth="1"/>
    <col min="3" max="3" width="22.5" style="7" bestFit="1" customWidth="1"/>
    <col min="4" max="4" width="26.5" style="7" bestFit="1" customWidth="1"/>
    <col min="5" max="7" width="8.83203125" style="7"/>
    <col min="8" max="8" width="14" style="7" bestFit="1" customWidth="1"/>
    <col min="9" max="9" width="13.33203125" style="7" bestFit="1" customWidth="1"/>
    <col min="10" max="16384" width="8.83203125" style="7"/>
  </cols>
  <sheetData>
    <row r="1" spans="1:9" s="20" customFormat="1" x14ac:dyDescent="0.2">
      <c r="A1" s="28" t="s">
        <v>58</v>
      </c>
      <c r="B1" s="19" t="s">
        <v>56</v>
      </c>
      <c r="C1" s="19" t="s">
        <v>55</v>
      </c>
      <c r="D1" s="19" t="s">
        <v>50</v>
      </c>
      <c r="H1" s="29" t="s">
        <v>21</v>
      </c>
      <c r="I1" s="19" t="s">
        <v>22</v>
      </c>
    </row>
    <row r="2" spans="1:9" x14ac:dyDescent="0.2">
      <c r="A2" s="30" t="s">
        <v>51</v>
      </c>
      <c r="B2" s="21">
        <f>MAX(hit_rate_ALL_test_eval!B3:D10)</f>
        <v>1</v>
      </c>
      <c r="C2" s="22" t="s">
        <v>57</v>
      </c>
      <c r="D2" s="21">
        <f>MAX(recsys_tfidf!$B$19:$D$25)</f>
        <v>4.2518837459634001E-2</v>
      </c>
      <c r="H2" s="31">
        <v>1</v>
      </c>
      <c r="I2" s="23">
        <v>1457</v>
      </c>
    </row>
    <row r="3" spans="1:9" x14ac:dyDescent="0.2">
      <c r="A3" s="22" t="s">
        <v>52</v>
      </c>
      <c r="B3" s="21">
        <f>MAX(hit_rate_ALL_test_eval!B12:D15)</f>
        <v>0.92684909238688695</v>
      </c>
      <c r="C3" s="21">
        <f>MAX(myfm_hit!B13:D16)</f>
        <v>9.7534539999999999E-3</v>
      </c>
      <c r="D3" s="22" t="s">
        <v>57</v>
      </c>
      <c r="H3" s="31">
        <v>2</v>
      </c>
      <c r="I3" s="23">
        <v>955</v>
      </c>
    </row>
    <row r="4" spans="1:9" x14ac:dyDescent="0.2">
      <c r="A4" s="22" t="s">
        <v>53</v>
      </c>
      <c r="B4" s="21">
        <f>MAX(hit_rate_ALL_test_eval!B17:D19)</f>
        <v>1</v>
      </c>
      <c r="C4" s="21">
        <f>MAX(ebm_hit!C4:E18)</f>
        <v>9.4825250000000003E-3</v>
      </c>
      <c r="D4" s="22" t="s">
        <v>57</v>
      </c>
      <c r="H4" s="31">
        <v>3</v>
      </c>
      <c r="I4" s="23">
        <v>715</v>
      </c>
    </row>
    <row r="5" spans="1:9" x14ac:dyDescent="0.2">
      <c r="A5" s="22" t="s">
        <v>54</v>
      </c>
      <c r="B5" s="21">
        <f>MAX(hit_rate_ALL_test_eval!B21:D23)</f>
        <v>1</v>
      </c>
      <c r="C5" s="21">
        <f>MAX(dpebm_hit!C12:E14)</f>
        <v>9.2115960000000007E-3</v>
      </c>
      <c r="D5" s="22" t="s">
        <v>57</v>
      </c>
      <c r="H5" s="31">
        <v>4</v>
      </c>
      <c r="I5" s="23">
        <v>589</v>
      </c>
    </row>
    <row r="6" spans="1:9" s="24" customFormat="1" x14ac:dyDescent="0.2">
      <c r="A6" s="25" t="s">
        <v>59</v>
      </c>
      <c r="B6" s="32">
        <f>B13</f>
        <v>0.01</v>
      </c>
      <c r="C6" s="32">
        <f t="shared" ref="C6:D6" si="0">C13</f>
        <v>3.982682106107321E-4</v>
      </c>
      <c r="D6" s="32">
        <f t="shared" si="0"/>
        <v>4.6824542518837458E-4</v>
      </c>
      <c r="H6" s="25" t="s">
        <v>45</v>
      </c>
      <c r="I6" s="25">
        <f>SUM(I2:I5)</f>
        <v>3716</v>
      </c>
    </row>
    <row r="8" spans="1:9" x14ac:dyDescent="0.2">
      <c r="A8" s="20" t="s">
        <v>42</v>
      </c>
    </row>
    <row r="9" spans="1:9" x14ac:dyDescent="0.2">
      <c r="A9" s="33" t="s">
        <v>44</v>
      </c>
      <c r="B9" s="34" t="s">
        <v>3</v>
      </c>
      <c r="C9" s="34" t="s">
        <v>20</v>
      </c>
      <c r="D9" s="34" t="s">
        <v>43</v>
      </c>
      <c r="E9" s="20"/>
      <c r="F9" s="35"/>
    </row>
    <row r="10" spans="1:9" x14ac:dyDescent="0.2">
      <c r="A10" s="36" t="s">
        <v>47</v>
      </c>
      <c r="B10" s="37">
        <v>3716</v>
      </c>
      <c r="C10" s="23">
        <v>147</v>
      </c>
      <c r="D10" s="23">
        <v>174</v>
      </c>
      <c r="F10" s="38"/>
    </row>
    <row r="11" spans="1:9" x14ac:dyDescent="0.2">
      <c r="A11" s="36" t="s">
        <v>46</v>
      </c>
      <c r="B11" s="37">
        <v>367884</v>
      </c>
      <c r="C11" s="23">
        <v>368951</v>
      </c>
      <c r="D11" s="39">
        <v>371426</v>
      </c>
      <c r="F11" s="38"/>
    </row>
    <row r="12" spans="1:9" x14ac:dyDescent="0.2">
      <c r="A12" s="40" t="s">
        <v>48</v>
      </c>
      <c r="B12" s="41">
        <f>SUM(B10:B11)</f>
        <v>371600</v>
      </c>
      <c r="C12" s="41">
        <f>SUM(C10:C11)</f>
        <v>369098</v>
      </c>
      <c r="D12" s="41">
        <f>SUM(D10:D11)</f>
        <v>371600</v>
      </c>
      <c r="E12" s="20"/>
      <c r="F12" s="20"/>
    </row>
    <row r="13" spans="1:9" x14ac:dyDescent="0.2">
      <c r="A13" s="22" t="s">
        <v>49</v>
      </c>
      <c r="B13" s="42">
        <f>B10/B12</f>
        <v>0.01</v>
      </c>
      <c r="C13" s="42">
        <f>C10/C12</f>
        <v>3.982682106107321E-4</v>
      </c>
      <c r="D13" s="42">
        <f>D10/D12</f>
        <v>4.6824542518837458E-4</v>
      </c>
    </row>
    <row r="14" spans="1:9" x14ac:dyDescent="0.2">
      <c r="B14" s="26"/>
      <c r="C14" s="26"/>
      <c r="D14" s="26"/>
    </row>
    <row r="15" spans="1:9" x14ac:dyDescent="0.2">
      <c r="B15" s="26"/>
      <c r="C15" s="26"/>
      <c r="D15" s="26"/>
    </row>
    <row r="18" spans="2:2" x14ac:dyDescent="0.2">
      <c r="B18" s="27">
        <f>B13/C13</f>
        <v>25.108707482993196</v>
      </c>
    </row>
    <row r="19" spans="2:2" x14ac:dyDescent="0.2">
      <c r="B19" s="27">
        <f>B13/D13</f>
        <v>21.356321839080461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FE77-F841-4992-B559-F1A62988C744}">
  <dimension ref="A1:W35"/>
  <sheetViews>
    <sheetView showGridLines="0" topLeftCell="A28" workbookViewId="0">
      <selection activeCell="J39" sqref="J39"/>
    </sheetView>
  </sheetViews>
  <sheetFormatPr baseColWidth="10" defaultColWidth="8.83203125" defaultRowHeight="14" outlineLevelRow="1" x14ac:dyDescent="0.15"/>
  <cols>
    <col min="1" max="1" width="5.83203125" style="5" bestFit="1" customWidth="1"/>
    <col min="2" max="2" width="10.83203125" style="5" bestFit="1" customWidth="1"/>
    <col min="3" max="4" width="11.33203125" style="5" bestFit="1" customWidth="1"/>
    <col min="5" max="5" width="19" style="5" bestFit="1" customWidth="1"/>
    <col min="6" max="11" width="8.83203125" style="5"/>
    <col min="12" max="12" width="12.5" style="5" customWidth="1"/>
    <col min="13" max="16" width="17" style="5" customWidth="1"/>
    <col min="17" max="16384" width="8.83203125" style="5"/>
  </cols>
  <sheetData>
    <row r="1" spans="1:23" s="49" customFormat="1" ht="18" x14ac:dyDescent="0.2">
      <c r="A1" s="49" t="s">
        <v>36</v>
      </c>
      <c r="L1" s="49" t="s">
        <v>35</v>
      </c>
    </row>
    <row r="2" spans="1:23" ht="16" x14ac:dyDescent="0.2">
      <c r="A2" s="5" t="s">
        <v>0</v>
      </c>
      <c r="B2" s="6" t="s">
        <v>6</v>
      </c>
      <c r="C2" s="6" t="s">
        <v>7</v>
      </c>
      <c r="D2" s="6" t="s">
        <v>8</v>
      </c>
      <c r="E2" s="7" t="s">
        <v>1</v>
      </c>
      <c r="L2" s="43" t="s">
        <v>0</v>
      </c>
      <c r="M2" s="44" t="s">
        <v>6</v>
      </c>
      <c r="N2" s="44" t="s">
        <v>7</v>
      </c>
      <c r="O2" s="44" t="s">
        <v>8</v>
      </c>
      <c r="P2" s="20" t="s">
        <v>1</v>
      </c>
      <c r="Q2" s="43"/>
      <c r="R2" s="43"/>
      <c r="S2" s="43"/>
      <c r="T2" s="43"/>
      <c r="U2" s="43"/>
      <c r="V2" s="43"/>
      <c r="W2" s="43"/>
    </row>
    <row r="3" spans="1:23" ht="16" x14ac:dyDescent="0.2">
      <c r="A3" s="7" t="s">
        <v>13</v>
      </c>
      <c r="B3" s="7">
        <v>1.6953713670613501E-2</v>
      </c>
      <c r="C3" s="7">
        <v>1.9913885898815899E-2</v>
      </c>
      <c r="D3" s="7">
        <v>2.0452099031216298E-2</v>
      </c>
      <c r="E3" s="7" t="s">
        <v>3</v>
      </c>
      <c r="L3" s="45" t="s">
        <v>13</v>
      </c>
      <c r="M3" s="46">
        <v>0.87540365984930002</v>
      </c>
      <c r="N3" s="46">
        <v>0.88078579117330402</v>
      </c>
      <c r="O3" s="46">
        <v>0.89585575888051605</v>
      </c>
      <c r="P3" s="46" t="s">
        <v>3</v>
      </c>
      <c r="Q3" s="7"/>
    </row>
    <row r="4" spans="1:23" ht="16" x14ac:dyDescent="0.2">
      <c r="A4" s="7" t="s">
        <v>14</v>
      </c>
      <c r="B4" s="7">
        <v>2.0452099031216298E-2</v>
      </c>
      <c r="C4" s="7">
        <v>2.0452099031216298E-2</v>
      </c>
      <c r="D4" s="7">
        <v>2.15285252960172E-2</v>
      </c>
      <c r="E4" s="7" t="s">
        <v>3</v>
      </c>
      <c r="L4" s="45" t="s">
        <v>14</v>
      </c>
      <c r="M4" s="46">
        <v>0.88751345532831005</v>
      </c>
      <c r="N4" s="46">
        <v>0.88751345532831005</v>
      </c>
      <c r="O4" s="46">
        <v>0.88912809472551102</v>
      </c>
      <c r="P4" s="46" t="s">
        <v>3</v>
      </c>
      <c r="Q4" s="7"/>
    </row>
    <row r="5" spans="1:23" ht="16" x14ac:dyDescent="0.2">
      <c r="A5" s="7" t="s">
        <v>15</v>
      </c>
      <c r="B5" s="7">
        <v>2.0990312163616701E-2</v>
      </c>
      <c r="C5" s="7">
        <v>2.1259418729817001E-2</v>
      </c>
      <c r="D5" s="7">
        <v>2.1259418729817001E-2</v>
      </c>
      <c r="E5" s="7" t="s">
        <v>3</v>
      </c>
      <c r="L5" s="45" t="s">
        <v>15</v>
      </c>
      <c r="M5" s="46">
        <v>1</v>
      </c>
      <c r="N5" s="46">
        <v>1</v>
      </c>
      <c r="O5" s="46">
        <v>1</v>
      </c>
      <c r="P5" s="46" t="s">
        <v>3</v>
      </c>
      <c r="Q5" s="7"/>
    </row>
    <row r="6" spans="1:23" ht="16" x14ac:dyDescent="0.2">
      <c r="A6" s="7" t="s">
        <v>16</v>
      </c>
      <c r="B6" s="7">
        <v>1.56081808396124E-2</v>
      </c>
      <c r="C6" s="7">
        <v>1.77610333692142E-2</v>
      </c>
      <c r="D6" s="7">
        <v>2.0721205597416501E-2</v>
      </c>
      <c r="E6" s="7" t="s">
        <v>3</v>
      </c>
      <c r="L6" s="45" t="s">
        <v>16</v>
      </c>
      <c r="M6" s="46">
        <v>0.87782561894510203</v>
      </c>
      <c r="N6" s="46">
        <v>0.88751345532831005</v>
      </c>
      <c r="O6" s="46">
        <v>0.90285252960172202</v>
      </c>
      <c r="P6" s="46" t="s">
        <v>3</v>
      </c>
      <c r="Q6" s="7"/>
    </row>
    <row r="7" spans="1:23" ht="16" x14ac:dyDescent="0.2">
      <c r="A7" s="7" t="s">
        <v>17</v>
      </c>
      <c r="B7" s="7">
        <v>1.74919268030139E-2</v>
      </c>
      <c r="C7" s="7">
        <v>1.96447793326157E-2</v>
      </c>
      <c r="D7" s="7">
        <v>2.0182992465016099E-2</v>
      </c>
      <c r="E7" s="7" t="s">
        <v>3</v>
      </c>
      <c r="L7" s="45" t="s">
        <v>17</v>
      </c>
      <c r="M7" s="46">
        <v>0.87432723358449904</v>
      </c>
      <c r="N7" s="46">
        <v>0.88051668460710397</v>
      </c>
      <c r="O7" s="46">
        <v>0.89612486544671599</v>
      </c>
      <c r="P7" s="46" t="s">
        <v>3</v>
      </c>
      <c r="Q7" s="7"/>
    </row>
    <row r="8" spans="1:23" ht="16" x14ac:dyDescent="0.2">
      <c r="A8" s="7" t="s">
        <v>18</v>
      </c>
      <c r="B8" s="7">
        <v>1.6953713670613501E-2</v>
      </c>
      <c r="C8" s="7">
        <v>1.9913885898815899E-2</v>
      </c>
      <c r="D8" s="7">
        <v>2.0452099031216298E-2</v>
      </c>
      <c r="E8" s="7" t="s">
        <v>3</v>
      </c>
      <c r="L8" s="45" t="s">
        <v>18</v>
      </c>
      <c r="M8" s="46">
        <v>0.87486544671689903</v>
      </c>
      <c r="N8" s="46">
        <v>0.88078579117330402</v>
      </c>
      <c r="O8" s="46">
        <v>0.89531754574811595</v>
      </c>
      <c r="P8" s="46" t="s">
        <v>3</v>
      </c>
      <c r="Q8" s="7"/>
    </row>
    <row r="9" spans="1:23" ht="16" x14ac:dyDescent="0.2">
      <c r="A9" s="7" t="s">
        <v>19</v>
      </c>
      <c r="B9" s="7">
        <v>1.56081808396124E-2</v>
      </c>
      <c r="C9" s="7">
        <v>1.9375672766415501E-2</v>
      </c>
      <c r="D9" s="7">
        <v>2.0721205597416501E-2</v>
      </c>
      <c r="E9" s="7" t="s">
        <v>3</v>
      </c>
      <c r="L9" s="45" t="s">
        <v>19</v>
      </c>
      <c r="M9" s="46">
        <v>0.87486544671689903</v>
      </c>
      <c r="N9" s="46">
        <v>0.88078579117330402</v>
      </c>
      <c r="O9" s="46">
        <v>0.89531754574811595</v>
      </c>
      <c r="P9" s="46" t="s">
        <v>3</v>
      </c>
      <c r="Q9" s="7"/>
    </row>
    <row r="10" spans="1:23" ht="16" outlineLevel="1" x14ac:dyDescent="0.2">
      <c r="A10" s="7"/>
      <c r="B10" s="7"/>
      <c r="C10" s="7"/>
      <c r="D10" s="7"/>
      <c r="E10" s="7"/>
    </row>
    <row r="11" spans="1:23" ht="16" outlineLevel="1" x14ac:dyDescent="0.2">
      <c r="A11" s="7" t="s">
        <v>13</v>
      </c>
      <c r="B11" s="7">
        <v>3.6060279870828799E-2</v>
      </c>
      <c r="C11" s="7">
        <v>3.92895586652314E-2</v>
      </c>
      <c r="D11" s="7">
        <v>4.0096878363832002E-2</v>
      </c>
      <c r="E11" s="7" t="s">
        <v>29</v>
      </c>
      <c r="L11" s="5" t="s">
        <v>13</v>
      </c>
      <c r="M11" s="7">
        <v>1.96447793326157E-2</v>
      </c>
      <c r="N11" s="7">
        <v>1.96447793326157E-2</v>
      </c>
      <c r="O11" s="7">
        <v>2.0452099031216298E-2</v>
      </c>
      <c r="P11" s="7" t="s">
        <v>29</v>
      </c>
      <c r="Q11" s="7"/>
    </row>
    <row r="12" spans="1:23" ht="16" outlineLevel="1" x14ac:dyDescent="0.2">
      <c r="A12" s="7" t="s">
        <v>14</v>
      </c>
      <c r="B12" s="7">
        <v>3.92895586652314E-2</v>
      </c>
      <c r="C12" s="7">
        <v>3.9558665231431603E-2</v>
      </c>
      <c r="D12" s="7">
        <v>4.2249730893433798E-2</v>
      </c>
      <c r="E12" s="7" t="s">
        <v>29</v>
      </c>
      <c r="L12" s="5" t="s">
        <v>14</v>
      </c>
      <c r="M12" s="7">
        <v>1.96447793326157E-2</v>
      </c>
      <c r="N12" s="7">
        <v>1.96447793326157E-2</v>
      </c>
      <c r="O12" s="7">
        <v>1.96447793326157E-2</v>
      </c>
      <c r="P12" s="7" t="s">
        <v>29</v>
      </c>
      <c r="Q12" s="7"/>
    </row>
    <row r="13" spans="1:23" ht="16" outlineLevel="1" x14ac:dyDescent="0.2">
      <c r="A13" s="7" t="s">
        <v>15</v>
      </c>
      <c r="B13" s="7">
        <v>4.1980624327233498E-2</v>
      </c>
      <c r="C13" s="7">
        <v>4.2518837459634001E-2</v>
      </c>
      <c r="D13" s="7">
        <v>4.2518837459634001E-2</v>
      </c>
      <c r="E13" s="7" t="s">
        <v>29</v>
      </c>
      <c r="L13" s="5" t="s">
        <v>15</v>
      </c>
      <c r="M13" s="7">
        <v>2.15285252960172E-2</v>
      </c>
      <c r="N13" s="7">
        <v>2.15285252960172E-2</v>
      </c>
      <c r="O13" s="7">
        <v>2.15285252960172E-2</v>
      </c>
      <c r="P13" s="7" t="s">
        <v>29</v>
      </c>
      <c r="Q13" s="7"/>
    </row>
    <row r="14" spans="1:23" ht="16" outlineLevel="1" x14ac:dyDescent="0.2">
      <c r="A14" s="7" t="s">
        <v>16</v>
      </c>
      <c r="B14" s="7">
        <v>3.4445640473627498E-2</v>
      </c>
      <c r="C14" s="7">
        <v>3.6329386437029001E-2</v>
      </c>
      <c r="D14" s="7">
        <v>3.9558665231431603E-2</v>
      </c>
      <c r="E14" s="7" t="s">
        <v>29</v>
      </c>
      <c r="L14" s="5" t="s">
        <v>16</v>
      </c>
      <c r="M14" s="7">
        <v>1.96447793326157E-2</v>
      </c>
      <c r="N14" s="7">
        <v>1.96447793326157E-2</v>
      </c>
      <c r="O14" s="7">
        <v>2.0182992465016099E-2</v>
      </c>
      <c r="P14" s="7" t="s">
        <v>29</v>
      </c>
      <c r="Q14" s="7"/>
    </row>
    <row r="15" spans="1:23" ht="16" outlineLevel="1" x14ac:dyDescent="0.2">
      <c r="A15" s="7" t="s">
        <v>17</v>
      </c>
      <c r="B15" s="7">
        <v>3.6060279870828799E-2</v>
      </c>
      <c r="C15" s="7">
        <v>3.92895586652314E-2</v>
      </c>
      <c r="D15" s="7">
        <v>3.9827771797631799E-2</v>
      </c>
      <c r="E15" s="7" t="s">
        <v>29</v>
      </c>
      <c r="L15" s="5" t="s">
        <v>17</v>
      </c>
      <c r="M15" s="7">
        <v>2.0182992465016099E-2</v>
      </c>
      <c r="N15" s="7">
        <v>2.0182992465016099E-2</v>
      </c>
      <c r="O15" s="7">
        <v>2.0182992465016099E-2</v>
      </c>
      <c r="P15" s="7" t="s">
        <v>29</v>
      </c>
      <c r="Q15" s="7"/>
    </row>
    <row r="16" spans="1:23" ht="16" outlineLevel="1" x14ac:dyDescent="0.2">
      <c r="A16" s="7" t="s">
        <v>18</v>
      </c>
      <c r="B16" s="7">
        <v>3.6060279870828799E-2</v>
      </c>
      <c r="C16" s="7">
        <v>3.92895586652314E-2</v>
      </c>
      <c r="D16" s="7">
        <v>4.0096878363832002E-2</v>
      </c>
      <c r="E16" s="7" t="s">
        <v>29</v>
      </c>
      <c r="L16" s="5" t="s">
        <v>18</v>
      </c>
      <c r="M16" s="7">
        <v>1.96447793326157E-2</v>
      </c>
      <c r="N16" s="7">
        <v>1.9913885898815899E-2</v>
      </c>
      <c r="O16" s="7">
        <v>2.0182992465016099E-2</v>
      </c>
      <c r="P16" s="7" t="s">
        <v>29</v>
      </c>
      <c r="Q16" s="7"/>
    </row>
    <row r="17" spans="1:21" ht="16" outlineLevel="1" x14ac:dyDescent="0.2">
      <c r="A17" s="7" t="s">
        <v>19</v>
      </c>
      <c r="B17" s="7">
        <v>3.3638320775026903E-2</v>
      </c>
      <c r="C17" s="7">
        <v>3.8482238966630701E-2</v>
      </c>
      <c r="D17" s="7">
        <v>4.0096878363832002E-2</v>
      </c>
      <c r="E17" s="7" t="s">
        <v>29</v>
      </c>
      <c r="L17" s="5" t="s">
        <v>19</v>
      </c>
      <c r="M17" s="7">
        <v>1.96447793326157E-2</v>
      </c>
      <c r="N17" s="7">
        <v>1.96447793326157E-2</v>
      </c>
      <c r="O17" s="7">
        <v>2.0721205597416501E-2</v>
      </c>
      <c r="P17" s="7" t="s">
        <v>29</v>
      </c>
      <c r="Q17" s="7"/>
    </row>
    <row r="18" spans="1:21" outlineLevel="1" x14ac:dyDescent="0.15">
      <c r="R18" s="47" t="s">
        <v>41</v>
      </c>
      <c r="S18" s="47"/>
      <c r="T18" s="47"/>
      <c r="U18" s="47"/>
    </row>
    <row r="19" spans="1:21" ht="16" outlineLevel="1" x14ac:dyDescent="0.2">
      <c r="A19" s="18" t="s">
        <v>13</v>
      </c>
      <c r="B19" s="18">
        <v>3.6060279870828799E-2</v>
      </c>
      <c r="C19" s="18">
        <v>3.92895586652314E-2</v>
      </c>
      <c r="D19" s="18">
        <v>4.0096878363832002E-2</v>
      </c>
      <c r="E19" s="18" t="s">
        <v>23</v>
      </c>
      <c r="L19" s="48" t="s">
        <v>13</v>
      </c>
      <c r="M19" s="9">
        <v>0.87540365984930002</v>
      </c>
      <c r="N19" s="9">
        <v>0.88078579117330402</v>
      </c>
      <c r="O19" s="9">
        <v>0.89585575888051605</v>
      </c>
      <c r="P19" s="9" t="s">
        <v>23</v>
      </c>
      <c r="Q19" s="7"/>
      <c r="R19" s="5">
        <f>M19-M3</f>
        <v>0</v>
      </c>
      <c r="S19" s="5">
        <f>N19-N3</f>
        <v>0</v>
      </c>
      <c r="T19" s="5">
        <f>O19-O3</f>
        <v>0</v>
      </c>
    </row>
    <row r="20" spans="1:21" ht="16" outlineLevel="1" x14ac:dyDescent="0.2">
      <c r="A20" s="18" t="s">
        <v>14</v>
      </c>
      <c r="B20" s="18">
        <v>3.92895586652314E-2</v>
      </c>
      <c r="C20" s="18">
        <v>3.9558665231431603E-2</v>
      </c>
      <c r="D20" s="18">
        <v>4.2249730893433798E-2</v>
      </c>
      <c r="E20" s="18" t="s">
        <v>23</v>
      </c>
      <c r="L20" s="48" t="s">
        <v>14</v>
      </c>
      <c r="M20" s="9">
        <v>0.88751345532831005</v>
      </c>
      <c r="N20" s="9">
        <v>0.88751345532831005</v>
      </c>
      <c r="O20" s="9">
        <v>0.88912809472551102</v>
      </c>
      <c r="P20" s="9" t="s">
        <v>23</v>
      </c>
      <c r="Q20" s="7"/>
      <c r="R20" s="5">
        <f t="shared" ref="R20:R25" si="0">M20-M4</f>
        <v>0</v>
      </c>
      <c r="S20" s="5">
        <f t="shared" ref="S20:S25" si="1">N20-N4</f>
        <v>0</v>
      </c>
      <c r="T20" s="5">
        <f t="shared" ref="T20:T25" si="2">O20-O4</f>
        <v>0</v>
      </c>
    </row>
    <row r="21" spans="1:21" ht="16" outlineLevel="1" x14ac:dyDescent="0.2">
      <c r="A21" s="18" t="s">
        <v>15</v>
      </c>
      <c r="B21" s="18">
        <v>4.1980624327233498E-2</v>
      </c>
      <c r="C21" s="18">
        <v>4.2518837459634001E-2</v>
      </c>
      <c r="D21" s="18">
        <v>4.2518837459634001E-2</v>
      </c>
      <c r="E21" s="18" t="s">
        <v>23</v>
      </c>
      <c r="L21" s="48" t="s">
        <v>15</v>
      </c>
      <c r="M21" s="9">
        <v>1</v>
      </c>
      <c r="N21" s="9">
        <v>1</v>
      </c>
      <c r="O21" s="9">
        <v>1</v>
      </c>
      <c r="P21" s="9" t="s">
        <v>23</v>
      </c>
      <c r="Q21" s="7"/>
      <c r="R21" s="5">
        <f t="shared" si="0"/>
        <v>0</v>
      </c>
      <c r="S21" s="5">
        <f t="shared" si="1"/>
        <v>0</v>
      </c>
      <c r="T21" s="5">
        <f t="shared" si="2"/>
        <v>0</v>
      </c>
    </row>
    <row r="22" spans="1:21" ht="16" outlineLevel="1" x14ac:dyDescent="0.2">
      <c r="A22" s="18" t="s">
        <v>16</v>
      </c>
      <c r="B22" s="18">
        <v>3.4445640473627498E-2</v>
      </c>
      <c r="C22" s="18">
        <v>3.6329386437029001E-2</v>
      </c>
      <c r="D22" s="18">
        <v>3.9558665231431603E-2</v>
      </c>
      <c r="E22" s="18" t="s">
        <v>23</v>
      </c>
      <c r="L22" s="48" t="s">
        <v>16</v>
      </c>
      <c r="M22" s="9">
        <v>0.87782561894510203</v>
      </c>
      <c r="N22" s="9">
        <v>0.88751345532831005</v>
      </c>
      <c r="O22" s="9">
        <v>0.90285252960172202</v>
      </c>
      <c r="P22" s="9" t="s">
        <v>23</v>
      </c>
      <c r="Q22" s="7"/>
      <c r="R22" s="5">
        <f t="shared" si="0"/>
        <v>0</v>
      </c>
      <c r="S22" s="5">
        <f t="shared" si="1"/>
        <v>0</v>
      </c>
      <c r="T22" s="5">
        <f t="shared" si="2"/>
        <v>0</v>
      </c>
    </row>
    <row r="23" spans="1:21" ht="16" outlineLevel="1" x14ac:dyDescent="0.2">
      <c r="A23" s="18" t="s">
        <v>17</v>
      </c>
      <c r="B23" s="18">
        <v>3.6060279870828799E-2</v>
      </c>
      <c r="C23" s="18">
        <v>3.92895586652314E-2</v>
      </c>
      <c r="D23" s="18">
        <v>3.9827771797631799E-2</v>
      </c>
      <c r="E23" s="18" t="s">
        <v>23</v>
      </c>
      <c r="L23" s="48" t="s">
        <v>17</v>
      </c>
      <c r="M23" s="9">
        <v>0.87432723358449904</v>
      </c>
      <c r="N23" s="9">
        <v>0.88051668460710397</v>
      </c>
      <c r="O23" s="9">
        <v>0.89612486544671599</v>
      </c>
      <c r="P23" s="9" t="s">
        <v>23</v>
      </c>
      <c r="Q23" s="7"/>
      <c r="R23" s="5">
        <f t="shared" si="0"/>
        <v>0</v>
      </c>
      <c r="S23" s="5">
        <f t="shared" si="1"/>
        <v>0</v>
      </c>
      <c r="T23" s="5">
        <f t="shared" si="2"/>
        <v>0</v>
      </c>
    </row>
    <row r="24" spans="1:21" ht="16" outlineLevel="1" x14ac:dyDescent="0.2">
      <c r="A24" s="18" t="s">
        <v>18</v>
      </c>
      <c r="B24" s="18">
        <v>3.6060279870828799E-2</v>
      </c>
      <c r="C24" s="18">
        <v>3.92895586652314E-2</v>
      </c>
      <c r="D24" s="18">
        <v>4.0096878363832002E-2</v>
      </c>
      <c r="E24" s="18" t="s">
        <v>23</v>
      </c>
      <c r="L24" s="48" t="s">
        <v>18</v>
      </c>
      <c r="M24" s="9">
        <v>0.87486544671689903</v>
      </c>
      <c r="N24" s="9">
        <v>0.88078579117330402</v>
      </c>
      <c r="O24" s="9">
        <v>0.89531754574811595</v>
      </c>
      <c r="P24" s="9" t="s">
        <v>23</v>
      </c>
      <c r="Q24" s="7"/>
      <c r="R24" s="5">
        <f t="shared" si="0"/>
        <v>0</v>
      </c>
      <c r="S24" s="5">
        <f t="shared" si="1"/>
        <v>0</v>
      </c>
      <c r="T24" s="5">
        <f t="shared" si="2"/>
        <v>0</v>
      </c>
    </row>
    <row r="25" spans="1:21" ht="16" outlineLevel="1" x14ac:dyDescent="0.2">
      <c r="A25" s="18" t="s">
        <v>19</v>
      </c>
      <c r="B25" s="18">
        <v>3.3638320775026903E-2</v>
      </c>
      <c r="C25" s="18">
        <v>3.8482238966630701E-2</v>
      </c>
      <c r="D25" s="18">
        <v>4.0096878363832002E-2</v>
      </c>
      <c r="E25" s="18" t="s">
        <v>23</v>
      </c>
      <c r="L25" s="48" t="s">
        <v>19</v>
      </c>
      <c r="M25" s="9">
        <v>0.87728740581270104</v>
      </c>
      <c r="N25" s="9">
        <v>0.88643702906350896</v>
      </c>
      <c r="O25" s="9">
        <v>0.90554359526372397</v>
      </c>
      <c r="P25" s="9" t="s">
        <v>23</v>
      </c>
      <c r="Q25" s="7"/>
      <c r="R25" s="5">
        <f t="shared" si="0"/>
        <v>2.4219590958020065E-3</v>
      </c>
      <c r="S25" s="5">
        <f t="shared" si="1"/>
        <v>5.6512378902049409E-3</v>
      </c>
      <c r="T25" s="5">
        <f t="shared" si="2"/>
        <v>1.0226049515608016E-2</v>
      </c>
    </row>
    <row r="26" spans="1:21" outlineLevel="1" x14ac:dyDescent="0.15"/>
    <row r="27" spans="1:21" ht="16" outlineLevel="1" x14ac:dyDescent="0.2">
      <c r="A27" s="7" t="s">
        <v>13</v>
      </c>
      <c r="B27" s="7">
        <v>3.6060279870828799E-2</v>
      </c>
      <c r="C27" s="7">
        <v>3.92895586652314E-2</v>
      </c>
      <c r="D27" s="7">
        <v>4.0096878363832002E-2</v>
      </c>
      <c r="E27" s="7" t="s">
        <v>24</v>
      </c>
      <c r="L27" s="5" t="s">
        <v>13</v>
      </c>
      <c r="M27" s="7">
        <v>0.87540365984930002</v>
      </c>
      <c r="N27" s="7">
        <v>0.88078579117330402</v>
      </c>
      <c r="O27" s="7">
        <v>0.89585575888051605</v>
      </c>
      <c r="P27" s="7" t="s">
        <v>24</v>
      </c>
      <c r="Q27" s="7"/>
    </row>
    <row r="28" spans="1:21" ht="16" outlineLevel="1" x14ac:dyDescent="0.2">
      <c r="A28" s="7" t="s">
        <v>14</v>
      </c>
      <c r="B28" s="7">
        <v>3.92895586652314E-2</v>
      </c>
      <c r="C28" s="7">
        <v>3.9558665231431603E-2</v>
      </c>
      <c r="D28" s="7">
        <v>4.2249730893433798E-2</v>
      </c>
      <c r="E28" s="7" t="s">
        <v>24</v>
      </c>
      <c r="L28" s="5" t="s">
        <v>14</v>
      </c>
      <c r="M28" s="7">
        <v>0.88751345532831005</v>
      </c>
      <c r="N28" s="7">
        <v>0.88751345532831005</v>
      </c>
      <c r="O28" s="7">
        <v>0.88912809472551102</v>
      </c>
      <c r="P28" s="7" t="s">
        <v>24</v>
      </c>
      <c r="Q28" s="7"/>
    </row>
    <row r="29" spans="1:21" ht="16" outlineLevel="1" x14ac:dyDescent="0.2">
      <c r="A29" s="7" t="s">
        <v>15</v>
      </c>
      <c r="B29" s="7">
        <v>4.1980624327233498E-2</v>
      </c>
      <c r="C29" s="7">
        <v>4.2518837459634001E-2</v>
      </c>
      <c r="D29" s="7">
        <v>4.2518837459634001E-2</v>
      </c>
      <c r="E29" s="7" t="s">
        <v>24</v>
      </c>
      <c r="L29" s="5" t="s">
        <v>15</v>
      </c>
      <c r="M29" s="7">
        <v>1</v>
      </c>
      <c r="N29" s="7">
        <v>1</v>
      </c>
      <c r="O29" s="7">
        <v>1</v>
      </c>
      <c r="P29" s="7" t="s">
        <v>24</v>
      </c>
      <c r="Q29" s="7"/>
    </row>
    <row r="30" spans="1:21" ht="16" outlineLevel="1" x14ac:dyDescent="0.2">
      <c r="A30" s="7" t="s">
        <v>16</v>
      </c>
      <c r="B30" s="7">
        <v>3.4445640473627498E-2</v>
      </c>
      <c r="C30" s="7">
        <v>3.6329386437029001E-2</v>
      </c>
      <c r="D30" s="7">
        <v>3.9558665231431603E-2</v>
      </c>
      <c r="E30" s="7" t="s">
        <v>24</v>
      </c>
      <c r="L30" s="5" t="s">
        <v>16</v>
      </c>
      <c r="M30" s="7">
        <v>0.87782561894510203</v>
      </c>
      <c r="N30" s="7">
        <v>0.88751345532831005</v>
      </c>
      <c r="O30" s="7">
        <v>0.90285252960172202</v>
      </c>
      <c r="P30" s="7" t="s">
        <v>24</v>
      </c>
      <c r="Q30" s="7"/>
    </row>
    <row r="31" spans="1:21" ht="16" outlineLevel="1" x14ac:dyDescent="0.2">
      <c r="A31" s="7" t="s">
        <v>17</v>
      </c>
      <c r="B31" s="7">
        <v>3.6060279870828799E-2</v>
      </c>
      <c r="C31" s="7">
        <v>3.92895586652314E-2</v>
      </c>
      <c r="D31" s="7">
        <v>3.9827771797631799E-2</v>
      </c>
      <c r="E31" s="7" t="s">
        <v>24</v>
      </c>
      <c r="L31" s="5" t="s">
        <v>17</v>
      </c>
      <c r="M31" s="7">
        <v>0.87432723358449904</v>
      </c>
      <c r="N31" s="7">
        <v>0.88051668460710397</v>
      </c>
      <c r="O31" s="7">
        <v>0.89612486544671599</v>
      </c>
      <c r="P31" s="7" t="s">
        <v>24</v>
      </c>
      <c r="Q31" s="7"/>
    </row>
    <row r="32" spans="1:21" ht="16" outlineLevel="1" x14ac:dyDescent="0.2">
      <c r="A32" s="7" t="s">
        <v>18</v>
      </c>
      <c r="B32" s="7">
        <v>3.6060279870828799E-2</v>
      </c>
      <c r="C32" s="7">
        <v>3.92895586652314E-2</v>
      </c>
      <c r="D32" s="7">
        <v>4.0096878363832002E-2</v>
      </c>
      <c r="E32" s="7" t="s">
        <v>24</v>
      </c>
      <c r="L32" s="5" t="s">
        <v>18</v>
      </c>
      <c r="M32" s="7">
        <v>0.87486544671689903</v>
      </c>
      <c r="N32" s="7">
        <v>0.88078579117330402</v>
      </c>
      <c r="O32" s="7">
        <v>0.89531754574811595</v>
      </c>
      <c r="P32" s="7" t="s">
        <v>24</v>
      </c>
      <c r="Q32" s="7"/>
    </row>
    <row r="33" spans="1:17" ht="16" outlineLevel="1" x14ac:dyDescent="0.2">
      <c r="A33" s="7" t="s">
        <v>19</v>
      </c>
      <c r="B33" s="7">
        <v>3.3638320775026903E-2</v>
      </c>
      <c r="C33" s="7">
        <v>3.8482238966630701E-2</v>
      </c>
      <c r="D33" s="7">
        <v>4.0096878363832002E-2</v>
      </c>
      <c r="E33" s="7" t="s">
        <v>24</v>
      </c>
      <c r="L33" s="5" t="s">
        <v>19</v>
      </c>
      <c r="M33" s="7">
        <v>0.87728740581270104</v>
      </c>
      <c r="N33" s="7">
        <v>0.88643702906350896</v>
      </c>
      <c r="O33" s="7">
        <v>0.90554359526372397</v>
      </c>
      <c r="P33" s="7" t="s">
        <v>24</v>
      </c>
      <c r="Q33" s="7"/>
    </row>
    <row r="34" spans="1:17" ht="16" x14ac:dyDescent="0.2">
      <c r="B34" s="7"/>
      <c r="C34" s="7"/>
      <c r="D34" s="7"/>
      <c r="E34" s="7"/>
      <c r="F34" s="7"/>
    </row>
    <row r="35" spans="1:17" ht="16" x14ac:dyDescent="0.2">
      <c r="B35" s="7"/>
      <c r="C35" s="7"/>
      <c r="D35" s="7"/>
      <c r="E35" s="7"/>
      <c r="F35" s="7"/>
    </row>
  </sheetData>
  <hyperlinks>
    <hyperlink ref="B2" r:id="rId1" xr:uid="{C5710C50-FF6E-4E79-A923-4367E8064CE1}"/>
    <hyperlink ref="C2" r:id="rId2" xr:uid="{AE140D51-0355-4EF1-B336-DF9FCF9CFCC4}"/>
    <hyperlink ref="D2" r:id="rId3" xr:uid="{AEC73532-5496-49D3-9803-9A9E5F5EC40B}"/>
    <hyperlink ref="M2" r:id="rId4" xr:uid="{77BB5360-37AE-4714-A18F-0811AA9068E6}"/>
    <hyperlink ref="N2" r:id="rId5" xr:uid="{C526C871-D6B1-46F5-8359-1CE0F648CCBF}"/>
    <hyperlink ref="O2" r:id="rId6" xr:uid="{E2025D88-6319-479E-9F08-E0EA581725EC}"/>
  </hyperlinks>
  <pageMargins left="0.7" right="0.7" top="0.75" bottom="0.75" header="0.3" footer="0.3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3D3-F41A-A847-A7D1-1918185A3747}">
  <dimension ref="A1:S23"/>
  <sheetViews>
    <sheetView showGridLines="0" workbookViewId="0">
      <selection activeCell="H6" sqref="H6"/>
    </sheetView>
  </sheetViews>
  <sheetFormatPr baseColWidth="10" defaultColWidth="11.1640625" defaultRowHeight="16" x14ac:dyDescent="0.2"/>
  <cols>
    <col min="1" max="1" width="15.1640625" style="7" customWidth="1"/>
    <col min="2" max="2" width="13.5" style="7" customWidth="1"/>
    <col min="3" max="3" width="14.83203125" style="7" customWidth="1"/>
    <col min="4" max="4" width="15.6640625" style="7" customWidth="1"/>
    <col min="5" max="9" width="11.1640625" style="7"/>
    <col min="10" max="10" width="15.5" style="7" customWidth="1"/>
    <col min="11" max="11" width="14.83203125" style="7" customWidth="1"/>
    <col min="12" max="12" width="15.1640625" style="7" customWidth="1"/>
    <col min="13" max="13" width="15.83203125" style="7" customWidth="1"/>
    <col min="14" max="14" width="15.1640625" style="7" customWidth="1"/>
    <col min="15" max="16384" width="11.1640625" style="7"/>
  </cols>
  <sheetData>
    <row r="1" spans="1:19" s="49" customFormat="1" ht="18" x14ac:dyDescent="0.2">
      <c r="A1" s="49" t="s">
        <v>34</v>
      </c>
      <c r="J1" s="49" t="s">
        <v>33</v>
      </c>
    </row>
    <row r="2" spans="1:19" x14ac:dyDescent="0.2">
      <c r="B2" s="6" t="s">
        <v>6</v>
      </c>
      <c r="C2" s="6" t="s">
        <v>7</v>
      </c>
      <c r="D2" s="6" t="s">
        <v>8</v>
      </c>
      <c r="E2" s="7" t="s">
        <v>1</v>
      </c>
      <c r="K2" s="6" t="s">
        <v>6</v>
      </c>
      <c r="L2" s="6" t="s">
        <v>7</v>
      </c>
      <c r="M2" s="6" t="s">
        <v>8</v>
      </c>
      <c r="N2" s="7" t="s">
        <v>1</v>
      </c>
    </row>
    <row r="3" spans="1:19" x14ac:dyDescent="0.2">
      <c r="A3" s="7" t="s">
        <v>9</v>
      </c>
      <c r="B3" s="7">
        <v>2.9802219999999998E-3</v>
      </c>
      <c r="C3" s="7">
        <v>2.9802219999999998E-3</v>
      </c>
      <c r="D3" s="7">
        <v>4.876727E-3</v>
      </c>
      <c r="E3" s="7" t="s">
        <v>3</v>
      </c>
      <c r="J3" s="9" t="s">
        <v>9</v>
      </c>
      <c r="K3" s="9">
        <v>0.32750269106566199</v>
      </c>
      <c r="L3" s="9">
        <v>0.483584499461786</v>
      </c>
      <c r="M3" s="9">
        <v>0.86544671689989205</v>
      </c>
      <c r="N3" s="9" t="s">
        <v>3</v>
      </c>
      <c r="O3" s="9"/>
    </row>
    <row r="4" spans="1:19" x14ac:dyDescent="0.2">
      <c r="A4" s="7" t="s">
        <v>10</v>
      </c>
      <c r="B4" s="7">
        <v>2.9802219999999998E-3</v>
      </c>
      <c r="C4" s="7">
        <v>2.9802219999999998E-3</v>
      </c>
      <c r="D4" s="7">
        <v>4.876727E-3</v>
      </c>
      <c r="E4" s="7" t="s">
        <v>3</v>
      </c>
      <c r="J4" s="9" t="s">
        <v>10</v>
      </c>
      <c r="K4" s="9">
        <v>0.32750269106566199</v>
      </c>
      <c r="L4" s="9">
        <v>0.483584499461786</v>
      </c>
      <c r="M4" s="9">
        <v>0.86544671689989205</v>
      </c>
      <c r="N4" s="9" t="s">
        <v>3</v>
      </c>
      <c r="O4" s="9"/>
    </row>
    <row r="5" spans="1:19" x14ac:dyDescent="0.2">
      <c r="A5" s="7" t="s">
        <v>11</v>
      </c>
      <c r="B5" s="7">
        <v>2.7092930000000002E-3</v>
      </c>
      <c r="C5" s="7">
        <v>3.2511509999999999E-3</v>
      </c>
      <c r="D5" s="7">
        <v>4.876727E-3</v>
      </c>
      <c r="E5" s="7" t="s">
        <v>3</v>
      </c>
      <c r="J5" s="9" t="s">
        <v>11</v>
      </c>
      <c r="K5" s="9">
        <v>0.31536169059875302</v>
      </c>
      <c r="L5" s="9">
        <v>0.452451910051476</v>
      </c>
      <c r="M5" s="9">
        <v>0.59875372527770199</v>
      </c>
      <c r="N5" s="9" t="s">
        <v>3</v>
      </c>
      <c r="O5" s="9"/>
    </row>
    <row r="6" spans="1:19" x14ac:dyDescent="0.2">
      <c r="A6" s="7" t="s">
        <v>12</v>
      </c>
      <c r="B6" s="7">
        <v>5.1476559999999996E-3</v>
      </c>
      <c r="C6" s="7">
        <v>5.689515E-3</v>
      </c>
      <c r="D6" s="7">
        <v>5.9604439999999996E-3</v>
      </c>
      <c r="E6" s="7" t="s">
        <v>3</v>
      </c>
      <c r="J6" s="9" t="s">
        <v>12</v>
      </c>
      <c r="K6" s="9">
        <v>0.89867244649146505</v>
      </c>
      <c r="L6" s="9">
        <v>0.90950961798970398</v>
      </c>
      <c r="M6" s="9">
        <v>0.92684909238688695</v>
      </c>
      <c r="N6" s="9" t="s">
        <v>3</v>
      </c>
      <c r="O6" s="9"/>
    </row>
    <row r="8" spans="1:19" x14ac:dyDescent="0.2">
      <c r="A8" s="7" t="s">
        <v>9</v>
      </c>
      <c r="B8" s="7">
        <v>1.0837170000000001E-3</v>
      </c>
      <c r="C8" s="7">
        <v>1.3546459999999999E-3</v>
      </c>
      <c r="D8" s="7">
        <v>1.6255760000000001E-3</v>
      </c>
      <c r="E8" s="7" t="s">
        <v>28</v>
      </c>
      <c r="J8" s="7" t="s">
        <v>9</v>
      </c>
      <c r="K8" s="7">
        <v>0</v>
      </c>
      <c r="L8" s="7">
        <v>0</v>
      </c>
      <c r="M8" s="7">
        <v>0</v>
      </c>
      <c r="N8" s="7" t="s">
        <v>20</v>
      </c>
    </row>
    <row r="9" spans="1:19" x14ac:dyDescent="0.2">
      <c r="A9" s="7" t="s">
        <v>10</v>
      </c>
      <c r="B9" s="7">
        <v>1.0837170000000001E-3</v>
      </c>
      <c r="C9" s="7">
        <v>1.3546459999999999E-3</v>
      </c>
      <c r="D9" s="7">
        <v>1.6255760000000001E-3</v>
      </c>
      <c r="E9" s="7" t="s">
        <v>28</v>
      </c>
      <c r="J9" s="7" t="s">
        <v>10</v>
      </c>
      <c r="K9" s="7">
        <v>0</v>
      </c>
      <c r="L9" s="7">
        <v>0</v>
      </c>
      <c r="M9" s="7">
        <v>0</v>
      </c>
      <c r="N9" s="7" t="s">
        <v>20</v>
      </c>
    </row>
    <row r="10" spans="1:19" x14ac:dyDescent="0.2">
      <c r="A10" s="7" t="s">
        <v>11</v>
      </c>
      <c r="B10" s="7">
        <v>1.3546459999999999E-3</v>
      </c>
      <c r="C10" s="7">
        <v>1.3546459999999999E-3</v>
      </c>
      <c r="D10" s="7">
        <v>1.6255760000000001E-3</v>
      </c>
      <c r="E10" s="7" t="s">
        <v>28</v>
      </c>
      <c r="J10" s="7" t="s">
        <v>11</v>
      </c>
      <c r="K10" s="7">
        <v>0</v>
      </c>
      <c r="L10" s="7">
        <v>0</v>
      </c>
      <c r="M10" s="7">
        <v>0</v>
      </c>
      <c r="N10" s="7" t="s">
        <v>20</v>
      </c>
    </row>
    <row r="11" spans="1:19" x14ac:dyDescent="0.2">
      <c r="A11" s="7" t="s">
        <v>12</v>
      </c>
      <c r="B11" s="7">
        <v>8.1278800000000005E-4</v>
      </c>
      <c r="C11" s="7">
        <v>1.0837170000000001E-3</v>
      </c>
      <c r="D11" s="7">
        <v>1.6255760000000001E-3</v>
      </c>
      <c r="E11" s="7" t="s">
        <v>28</v>
      </c>
      <c r="J11" s="7" t="s">
        <v>12</v>
      </c>
      <c r="K11" s="7">
        <v>0</v>
      </c>
      <c r="L11" s="7">
        <v>0</v>
      </c>
      <c r="M11" s="7">
        <v>0</v>
      </c>
      <c r="N11" s="7" t="s">
        <v>20</v>
      </c>
    </row>
    <row r="12" spans="1:19" x14ac:dyDescent="0.2">
      <c r="P12" s="47" t="s">
        <v>41</v>
      </c>
      <c r="Q12" s="47"/>
      <c r="R12" s="47"/>
      <c r="S12" s="47"/>
    </row>
    <row r="13" spans="1:19" x14ac:dyDescent="0.2">
      <c r="A13" s="50" t="s">
        <v>9</v>
      </c>
      <c r="B13" s="50">
        <v>4.3348689999999999E-3</v>
      </c>
      <c r="C13" s="50">
        <v>5.1476559999999996E-3</v>
      </c>
      <c r="D13" s="50">
        <v>7.8569490000000002E-3</v>
      </c>
      <c r="E13" s="50" t="s">
        <v>23</v>
      </c>
      <c r="F13" s="50"/>
      <c r="J13" s="9" t="s">
        <v>9</v>
      </c>
      <c r="K13" s="9">
        <v>0.32750269106566199</v>
      </c>
      <c r="L13" s="9">
        <v>0.483584499461786</v>
      </c>
      <c r="M13" s="9">
        <v>0.86544671689989205</v>
      </c>
      <c r="N13" s="9" t="s">
        <v>23</v>
      </c>
      <c r="O13" s="9"/>
      <c r="P13" s="7">
        <f>K13-K3</f>
        <v>0</v>
      </c>
      <c r="Q13" s="7">
        <f t="shared" ref="Q13:R16" si="0">L13-L3</f>
        <v>0</v>
      </c>
      <c r="R13" s="7">
        <f t="shared" si="0"/>
        <v>0</v>
      </c>
    </row>
    <row r="14" spans="1:19" x14ac:dyDescent="0.2">
      <c r="A14" s="50" t="s">
        <v>10</v>
      </c>
      <c r="B14" s="50">
        <v>4.3348689999999999E-3</v>
      </c>
      <c r="C14" s="50">
        <v>5.1476559999999996E-3</v>
      </c>
      <c r="D14" s="50">
        <v>7.8569490000000002E-3</v>
      </c>
      <c r="E14" s="50" t="s">
        <v>23</v>
      </c>
      <c r="F14" s="50"/>
      <c r="J14" s="9" t="s">
        <v>10</v>
      </c>
      <c r="K14" s="9">
        <v>0.32750269106566199</v>
      </c>
      <c r="L14" s="9">
        <v>0.483584499461786</v>
      </c>
      <c r="M14" s="9">
        <v>0.86544671689989205</v>
      </c>
      <c r="N14" s="9" t="s">
        <v>23</v>
      </c>
      <c r="O14" s="9"/>
      <c r="P14" s="7">
        <f>K14-K4</f>
        <v>0</v>
      </c>
      <c r="Q14" s="7">
        <f t="shared" si="0"/>
        <v>0</v>
      </c>
      <c r="R14" s="7">
        <f t="shared" si="0"/>
        <v>0</v>
      </c>
    </row>
    <row r="15" spans="1:19" x14ac:dyDescent="0.2">
      <c r="A15" s="50" t="s">
        <v>11</v>
      </c>
      <c r="B15" s="50">
        <v>4.0639389999999999E-3</v>
      </c>
      <c r="C15" s="50">
        <v>5.4185860000000004E-3</v>
      </c>
      <c r="D15" s="50">
        <v>7.3150910000000001E-3</v>
      </c>
      <c r="E15" s="50" t="s">
        <v>23</v>
      </c>
      <c r="F15" s="50"/>
      <c r="J15" s="9" t="s">
        <v>11</v>
      </c>
      <c r="K15" s="9">
        <v>0.31536169059875302</v>
      </c>
      <c r="L15" s="9">
        <v>0.452451910051476</v>
      </c>
      <c r="M15" s="9">
        <v>0.59875372527770199</v>
      </c>
      <c r="N15" s="9" t="s">
        <v>23</v>
      </c>
      <c r="O15" s="9"/>
      <c r="P15" s="7">
        <f>K15-K5</f>
        <v>0</v>
      </c>
      <c r="Q15" s="7">
        <f t="shared" si="0"/>
        <v>0</v>
      </c>
      <c r="R15" s="7">
        <f t="shared" si="0"/>
        <v>0</v>
      </c>
    </row>
    <row r="16" spans="1:19" x14ac:dyDescent="0.2">
      <c r="A16" s="50" t="s">
        <v>12</v>
      </c>
      <c r="B16" s="50">
        <v>8.3988080000000007E-3</v>
      </c>
      <c r="C16" s="50">
        <v>9.4825250000000003E-3</v>
      </c>
      <c r="D16" s="50">
        <v>9.7534539999999999E-3</v>
      </c>
      <c r="E16" s="50" t="s">
        <v>23</v>
      </c>
      <c r="F16" s="50"/>
      <c r="J16" s="9" t="s">
        <v>12</v>
      </c>
      <c r="K16" s="9">
        <v>0.89867244649146505</v>
      </c>
      <c r="L16" s="9">
        <v>0.90950961798970398</v>
      </c>
      <c r="M16" s="9">
        <v>0.92684909238688695</v>
      </c>
      <c r="N16" s="9" t="s">
        <v>23</v>
      </c>
      <c r="O16" s="9"/>
      <c r="P16" s="7">
        <f>K16-K6</f>
        <v>0</v>
      </c>
      <c r="Q16" s="7">
        <f t="shared" si="0"/>
        <v>0</v>
      </c>
      <c r="R16" s="7">
        <f t="shared" si="0"/>
        <v>0</v>
      </c>
    </row>
    <row r="18" spans="1:14" x14ac:dyDescent="0.2">
      <c r="A18" s="7" t="s">
        <v>9</v>
      </c>
      <c r="B18" s="7">
        <v>4.3348689999999999E-3</v>
      </c>
      <c r="C18" s="7">
        <v>5.1476559999999996E-3</v>
      </c>
      <c r="D18" s="7">
        <v>7.8569490000000002E-3</v>
      </c>
      <c r="E18" s="7" t="s">
        <v>24</v>
      </c>
      <c r="J18" s="7" t="s">
        <v>9</v>
      </c>
      <c r="K18" s="7">
        <v>0.32750269106566199</v>
      </c>
      <c r="L18" s="7">
        <v>0.483584499461786</v>
      </c>
      <c r="M18" s="7">
        <v>0.86544671689989205</v>
      </c>
      <c r="N18" s="7" t="s">
        <v>24</v>
      </c>
    </row>
    <row r="19" spans="1:14" x14ac:dyDescent="0.2">
      <c r="A19" s="7" t="s">
        <v>10</v>
      </c>
      <c r="B19" s="7">
        <v>4.3348689999999999E-3</v>
      </c>
      <c r="C19" s="7">
        <v>5.1476559999999996E-3</v>
      </c>
      <c r="D19" s="7">
        <v>7.8569490000000002E-3</v>
      </c>
      <c r="E19" s="7" t="s">
        <v>24</v>
      </c>
      <c r="J19" s="7" t="s">
        <v>10</v>
      </c>
      <c r="K19" s="7">
        <v>0.32750269106566199</v>
      </c>
      <c r="L19" s="7">
        <v>0.483584499461786</v>
      </c>
      <c r="M19" s="7">
        <v>0.86544671689989205</v>
      </c>
      <c r="N19" s="7" t="s">
        <v>24</v>
      </c>
    </row>
    <row r="20" spans="1:14" x14ac:dyDescent="0.2">
      <c r="A20" s="7" t="s">
        <v>11</v>
      </c>
      <c r="B20" s="7">
        <v>4.0639389999999999E-3</v>
      </c>
      <c r="C20" s="7">
        <v>5.4185860000000004E-3</v>
      </c>
      <c r="D20" s="7">
        <v>7.3150910000000001E-3</v>
      </c>
      <c r="E20" s="7" t="s">
        <v>24</v>
      </c>
      <c r="J20" s="7" t="s">
        <v>11</v>
      </c>
      <c r="K20" s="7">
        <v>0.31536169059875302</v>
      </c>
      <c r="L20" s="7">
        <v>0.452451910051476</v>
      </c>
      <c r="M20" s="7">
        <v>0.59875372527770199</v>
      </c>
      <c r="N20" s="7" t="s">
        <v>24</v>
      </c>
    </row>
    <row r="21" spans="1:14" x14ac:dyDescent="0.2">
      <c r="A21" s="7" t="s">
        <v>12</v>
      </c>
      <c r="B21" s="7">
        <v>8.3988080000000007E-3</v>
      </c>
      <c r="C21" s="7">
        <v>9.4825250000000003E-3</v>
      </c>
      <c r="D21" s="7">
        <v>9.7534539999999999E-3</v>
      </c>
      <c r="E21" s="7" t="s">
        <v>24</v>
      </c>
      <c r="J21" s="7" t="s">
        <v>12</v>
      </c>
      <c r="K21" s="7">
        <v>0.89867244649146505</v>
      </c>
      <c r="L21" s="7">
        <v>0.90950961798970398</v>
      </c>
      <c r="M21" s="7">
        <v>0.92684909238688695</v>
      </c>
      <c r="N21" s="7" t="s">
        <v>24</v>
      </c>
    </row>
    <row r="23" spans="1:14" s="51" customFormat="1" x14ac:dyDescent="0.2"/>
  </sheetData>
  <hyperlinks>
    <hyperlink ref="B2" r:id="rId1" xr:uid="{A3C34DEA-B3E2-6C41-9C1C-32B70D2BE908}"/>
    <hyperlink ref="C2" r:id="rId2" xr:uid="{6716CDEF-D83B-8047-B439-C1302090BD0D}"/>
    <hyperlink ref="D2" r:id="rId3" xr:uid="{5F024EF5-47DF-1648-828C-0B5655089B9D}"/>
    <hyperlink ref="K2" r:id="rId4" xr:uid="{06A32A98-59F5-4C61-A4EC-2D22DAE7F59A}"/>
    <hyperlink ref="L2" r:id="rId5" xr:uid="{50DB96FF-9F04-4C77-BFD8-630A1F7BEEEB}"/>
    <hyperlink ref="M2" r:id="rId6" xr:uid="{63EC5226-778F-4830-A4FB-B02B14D3B2A0}"/>
  </hyperlinks>
  <pageMargins left="0.75" right="0.75" top="1" bottom="1" header="0.5" footer="0.5"/>
  <pageSetup orientation="portrait" r:id="rId7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3F19-E43C-3A43-89AF-26EB55EB107A}">
  <dimension ref="A1:V20"/>
  <sheetViews>
    <sheetView showGridLines="0" topLeftCell="D35" workbookViewId="0">
      <selection activeCell="S10" sqref="S10"/>
    </sheetView>
  </sheetViews>
  <sheetFormatPr baseColWidth="10" defaultColWidth="11.1640625" defaultRowHeight="16" x14ac:dyDescent="0.2"/>
  <cols>
    <col min="1" max="1" width="4.83203125" style="7" customWidth="1"/>
    <col min="2" max="2" width="14.1640625" style="7" customWidth="1"/>
    <col min="3" max="3" width="12.1640625" style="7" customWidth="1"/>
    <col min="4" max="4" width="15.33203125" style="7" customWidth="1"/>
    <col min="5" max="5" width="13.5" style="7" customWidth="1"/>
    <col min="6" max="12" width="11.1640625" style="7"/>
    <col min="13" max="13" width="15.83203125" style="7" customWidth="1"/>
    <col min="14" max="14" width="13.5" style="7" customWidth="1"/>
    <col min="15" max="15" width="13.33203125" style="7" customWidth="1"/>
    <col min="16" max="16" width="13.5" style="7" customWidth="1"/>
    <col min="17" max="16384" width="11.1640625" style="7"/>
  </cols>
  <sheetData>
    <row r="1" spans="1:22" s="49" customFormat="1" ht="18" x14ac:dyDescent="0.2">
      <c r="A1" s="49" t="s">
        <v>37</v>
      </c>
      <c r="L1" s="49" t="s">
        <v>38</v>
      </c>
    </row>
    <row r="2" spans="1:22" x14ac:dyDescent="0.2">
      <c r="B2" s="7" t="s">
        <v>0</v>
      </c>
      <c r="C2" s="6" t="s">
        <v>6</v>
      </c>
      <c r="D2" s="6" t="s">
        <v>7</v>
      </c>
      <c r="E2" s="6" t="s">
        <v>8</v>
      </c>
      <c r="F2" s="7" t="s">
        <v>1</v>
      </c>
      <c r="M2" s="54" t="s">
        <v>0</v>
      </c>
      <c r="N2" s="6" t="s">
        <v>6</v>
      </c>
      <c r="O2" s="6" t="s">
        <v>7</v>
      </c>
      <c r="P2" s="6" t="s">
        <v>8</v>
      </c>
      <c r="Q2" s="7" t="s">
        <v>1</v>
      </c>
      <c r="S2" s="54"/>
      <c r="T2" s="54"/>
    </row>
    <row r="3" spans="1:22" x14ac:dyDescent="0.2">
      <c r="M3" s="55" t="s">
        <v>2</v>
      </c>
      <c r="N3" s="55">
        <v>1</v>
      </c>
      <c r="O3" s="55">
        <v>1</v>
      </c>
      <c r="P3" s="55">
        <v>1</v>
      </c>
      <c r="Q3" s="55" t="s">
        <v>3</v>
      </c>
      <c r="R3" s="52"/>
      <c r="S3" s="54"/>
      <c r="T3" s="54"/>
    </row>
    <row r="4" spans="1:22" x14ac:dyDescent="0.2">
      <c r="B4" s="7" t="s">
        <v>2</v>
      </c>
      <c r="C4" s="7">
        <v>4.876727E-3</v>
      </c>
      <c r="D4" s="7">
        <v>5.689515E-3</v>
      </c>
      <c r="E4" s="7">
        <v>5.9604439999999996E-3</v>
      </c>
      <c r="F4" s="7" t="s">
        <v>3</v>
      </c>
      <c r="M4" s="55" t="s">
        <v>4</v>
      </c>
      <c r="N4" s="55">
        <v>0.138858988159311</v>
      </c>
      <c r="O4" s="55">
        <v>0.24488697524219499</v>
      </c>
      <c r="P4" s="55">
        <v>0.36141011840688902</v>
      </c>
      <c r="Q4" s="55" t="s">
        <v>3</v>
      </c>
      <c r="R4" s="52"/>
      <c r="S4" s="54"/>
      <c r="T4" s="54"/>
    </row>
    <row r="5" spans="1:22" x14ac:dyDescent="0.2">
      <c r="B5" s="7" t="s">
        <v>4</v>
      </c>
      <c r="C5" s="7">
        <v>5.41859E-4</v>
      </c>
      <c r="D5" s="7">
        <v>1.3546459999999999E-3</v>
      </c>
      <c r="E5" s="7">
        <v>2.1674340000000002E-3</v>
      </c>
      <c r="F5" s="7" t="s">
        <v>3</v>
      </c>
      <c r="M5" s="55" t="s">
        <v>5</v>
      </c>
      <c r="N5" s="55">
        <v>0.88939720129171096</v>
      </c>
      <c r="O5" s="55">
        <v>0.89047362755651205</v>
      </c>
      <c r="P5" s="55">
        <v>0.90581270182992402</v>
      </c>
      <c r="Q5" s="55" t="s">
        <v>3</v>
      </c>
      <c r="R5" s="52"/>
      <c r="S5" s="54"/>
      <c r="T5" s="54"/>
    </row>
    <row r="6" spans="1:22" x14ac:dyDescent="0.2">
      <c r="B6" s="7" t="s">
        <v>5</v>
      </c>
      <c r="C6" s="7">
        <v>4.876727E-3</v>
      </c>
      <c r="D6" s="7">
        <v>5.689515E-3</v>
      </c>
      <c r="E6" s="7">
        <v>5.9604439999999996E-3</v>
      </c>
      <c r="F6" s="7" t="s">
        <v>3</v>
      </c>
      <c r="M6" s="54"/>
      <c r="N6" s="54"/>
      <c r="O6" s="54"/>
      <c r="P6" s="54"/>
      <c r="Q6" s="54"/>
      <c r="S6" s="54"/>
      <c r="T6" s="54"/>
    </row>
    <row r="7" spans="1:22" x14ac:dyDescent="0.2">
      <c r="M7" s="54" t="s">
        <v>2</v>
      </c>
      <c r="N7" s="54">
        <v>0</v>
      </c>
      <c r="O7" s="54">
        <v>0</v>
      </c>
      <c r="P7" s="54">
        <v>0</v>
      </c>
      <c r="Q7" s="54" t="s">
        <v>20</v>
      </c>
      <c r="S7" s="54"/>
      <c r="T7" s="54"/>
    </row>
    <row r="8" spans="1:22" x14ac:dyDescent="0.2">
      <c r="B8" s="7" t="s">
        <v>2</v>
      </c>
      <c r="C8" s="7">
        <v>8.1278800000000005E-4</v>
      </c>
      <c r="D8" s="7">
        <v>8.1278800000000005E-4</v>
      </c>
      <c r="E8" s="7">
        <v>8.1278800000000005E-4</v>
      </c>
      <c r="F8" s="7" t="s">
        <v>20</v>
      </c>
      <c r="M8" s="54" t="s">
        <v>4</v>
      </c>
      <c r="N8" s="54">
        <v>0</v>
      </c>
      <c r="O8" s="54">
        <v>0</v>
      </c>
      <c r="P8" s="54">
        <v>0</v>
      </c>
      <c r="Q8" s="54" t="s">
        <v>20</v>
      </c>
      <c r="S8" s="54"/>
      <c r="T8" s="54"/>
    </row>
    <row r="9" spans="1:22" x14ac:dyDescent="0.2">
      <c r="B9" s="7" t="s">
        <v>4</v>
      </c>
      <c r="C9" s="7">
        <v>2.7092899999999999E-4</v>
      </c>
      <c r="D9" s="7">
        <v>5.41859E-4</v>
      </c>
      <c r="E9" s="7">
        <v>8.1278800000000005E-4</v>
      </c>
      <c r="F9" s="7" t="s">
        <v>20</v>
      </c>
      <c r="M9" s="54" t="s">
        <v>5</v>
      </c>
      <c r="N9" s="54">
        <v>0</v>
      </c>
      <c r="O9" s="54">
        <v>0</v>
      </c>
      <c r="P9" s="54">
        <v>0</v>
      </c>
      <c r="Q9" s="54" t="s">
        <v>20</v>
      </c>
      <c r="S9" s="54"/>
      <c r="T9" s="54"/>
    </row>
    <row r="10" spans="1:22" x14ac:dyDescent="0.2">
      <c r="B10" s="7" t="s">
        <v>5</v>
      </c>
      <c r="C10" s="7">
        <v>8.1278800000000005E-4</v>
      </c>
      <c r="D10" s="7">
        <v>1.0837170000000001E-3</v>
      </c>
      <c r="E10" s="7">
        <v>1.6255760000000001E-3</v>
      </c>
      <c r="F10" s="7" t="s">
        <v>20</v>
      </c>
      <c r="M10" s="54"/>
      <c r="N10" s="54"/>
      <c r="O10" s="54"/>
      <c r="P10" s="54"/>
      <c r="Q10" s="54"/>
      <c r="S10" s="56" t="s">
        <v>41</v>
      </c>
      <c r="T10" s="56"/>
      <c r="U10" s="56"/>
      <c r="V10" s="56"/>
    </row>
    <row r="11" spans="1:22" x14ac:dyDescent="0.2">
      <c r="M11" s="57" t="s">
        <v>2</v>
      </c>
      <c r="N11" s="57">
        <v>1</v>
      </c>
      <c r="O11" s="57">
        <v>1</v>
      </c>
      <c r="P11" s="57">
        <v>1</v>
      </c>
      <c r="Q11" s="57" t="s">
        <v>23</v>
      </c>
      <c r="R11" s="9"/>
      <c r="S11" s="54">
        <f t="shared" ref="S11:U13" si="0">N11-N3</f>
        <v>0</v>
      </c>
      <c r="T11" s="54">
        <f t="shared" si="0"/>
        <v>0</v>
      </c>
      <c r="U11" s="54">
        <f t="shared" si="0"/>
        <v>0</v>
      </c>
    </row>
    <row r="12" spans="1:22" x14ac:dyDescent="0.2">
      <c r="B12" s="50" t="s">
        <v>2</v>
      </c>
      <c r="C12" s="50">
        <v>7.5860199999999997E-3</v>
      </c>
      <c r="D12" s="50">
        <v>8.9406659999999999E-3</v>
      </c>
      <c r="E12" s="50">
        <v>9.2115960000000007E-3</v>
      </c>
      <c r="F12" s="50" t="s">
        <v>23</v>
      </c>
      <c r="G12" s="50"/>
      <c r="M12" s="57" t="s">
        <v>4</v>
      </c>
      <c r="N12" s="57">
        <v>0.138858988159311</v>
      </c>
      <c r="O12" s="57">
        <v>0.24488697524219499</v>
      </c>
      <c r="P12" s="57">
        <v>0.36141011840688902</v>
      </c>
      <c r="Q12" s="57" t="s">
        <v>23</v>
      </c>
      <c r="R12" s="9"/>
      <c r="S12" s="54">
        <f t="shared" si="0"/>
        <v>0</v>
      </c>
      <c r="T12" s="54">
        <f t="shared" si="0"/>
        <v>0</v>
      </c>
      <c r="U12" s="54">
        <f t="shared" si="0"/>
        <v>0</v>
      </c>
    </row>
    <row r="13" spans="1:22" x14ac:dyDescent="0.2">
      <c r="B13" s="50" t="s">
        <v>4</v>
      </c>
      <c r="C13" s="50">
        <v>1.0837170000000001E-3</v>
      </c>
      <c r="D13" s="50">
        <v>2.1674340000000002E-3</v>
      </c>
      <c r="E13" s="50">
        <v>3.5220809999999998E-3</v>
      </c>
      <c r="F13" s="50" t="s">
        <v>23</v>
      </c>
      <c r="G13" s="50"/>
      <c r="M13" s="57" t="s">
        <v>5</v>
      </c>
      <c r="N13" s="57">
        <v>0.88939720129171096</v>
      </c>
      <c r="O13" s="57">
        <v>0.89047362755651205</v>
      </c>
      <c r="P13" s="57">
        <v>0.90581270182992402</v>
      </c>
      <c r="Q13" s="57" t="s">
        <v>23</v>
      </c>
      <c r="R13" s="9"/>
      <c r="S13" s="54">
        <f t="shared" si="0"/>
        <v>0</v>
      </c>
      <c r="T13" s="54">
        <f t="shared" si="0"/>
        <v>0</v>
      </c>
      <c r="U13" s="54">
        <f t="shared" si="0"/>
        <v>0</v>
      </c>
    </row>
    <row r="14" spans="1:22" x14ac:dyDescent="0.2">
      <c r="B14" s="50" t="s">
        <v>5</v>
      </c>
      <c r="C14" s="50">
        <v>7.3150910000000001E-3</v>
      </c>
      <c r="D14" s="50">
        <v>8.6697370000000003E-3</v>
      </c>
      <c r="E14" s="50">
        <v>9.4825250000000003E-3</v>
      </c>
      <c r="F14" s="50" t="s">
        <v>23</v>
      </c>
      <c r="G14" s="50"/>
      <c r="M14" s="54"/>
      <c r="N14" s="54"/>
      <c r="O14" s="54"/>
      <c r="P14" s="54"/>
      <c r="Q14" s="54"/>
      <c r="S14" s="54"/>
      <c r="T14" s="54"/>
    </row>
    <row r="15" spans="1:22" x14ac:dyDescent="0.2">
      <c r="M15" s="54" t="s">
        <v>2</v>
      </c>
      <c r="N15" s="54">
        <v>1</v>
      </c>
      <c r="O15" s="54">
        <v>1</v>
      </c>
      <c r="P15" s="54">
        <v>1</v>
      </c>
      <c r="Q15" s="54" t="s">
        <v>24</v>
      </c>
      <c r="S15" s="54"/>
      <c r="T15" s="54"/>
    </row>
    <row r="16" spans="1:22" x14ac:dyDescent="0.2">
      <c r="B16" s="7" t="s">
        <v>2</v>
      </c>
      <c r="C16" s="7">
        <v>7.5860199999999997E-3</v>
      </c>
      <c r="D16" s="7">
        <v>8.9406659999999999E-3</v>
      </c>
      <c r="E16" s="7">
        <v>9.2115960000000007E-3</v>
      </c>
      <c r="F16" s="7" t="s">
        <v>24</v>
      </c>
      <c r="M16" s="54" t="s">
        <v>4</v>
      </c>
      <c r="N16" s="54">
        <v>0.138858988159311</v>
      </c>
      <c r="O16" s="54">
        <v>0.24488697524219499</v>
      </c>
      <c r="P16" s="54">
        <v>0.36141011840688902</v>
      </c>
      <c r="Q16" s="54" t="s">
        <v>24</v>
      </c>
      <c r="S16" s="54"/>
      <c r="T16" s="54"/>
    </row>
    <row r="17" spans="2:22" x14ac:dyDescent="0.2">
      <c r="B17" s="7" t="s">
        <v>4</v>
      </c>
      <c r="C17" s="7">
        <v>1.0837170000000001E-3</v>
      </c>
      <c r="D17" s="7">
        <v>2.1674340000000002E-3</v>
      </c>
      <c r="E17" s="7">
        <v>3.5220809999999998E-3</v>
      </c>
      <c r="F17" s="7" t="s">
        <v>24</v>
      </c>
      <c r="M17" s="54" t="s">
        <v>5</v>
      </c>
      <c r="N17" s="54">
        <v>0.88939720129171096</v>
      </c>
      <c r="O17" s="54">
        <v>0.89047362755651205</v>
      </c>
      <c r="P17" s="54">
        <v>0.90581270182992402</v>
      </c>
      <c r="Q17" s="54" t="s">
        <v>24</v>
      </c>
      <c r="S17" s="54"/>
      <c r="T17" s="54"/>
    </row>
    <row r="18" spans="2:22" x14ac:dyDescent="0.2">
      <c r="B18" s="7" t="s">
        <v>5</v>
      </c>
      <c r="C18" s="7">
        <v>7.3150910000000001E-3</v>
      </c>
      <c r="D18" s="7">
        <v>8.6697370000000003E-3</v>
      </c>
      <c r="E18" s="7">
        <v>9.4825250000000003E-3</v>
      </c>
      <c r="F18" s="7" t="s">
        <v>24</v>
      </c>
    </row>
    <row r="20" spans="2:22" s="51" customFormat="1" x14ac:dyDescent="0.2"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</sheetData>
  <hyperlinks>
    <hyperlink ref="C2" r:id="rId1" xr:uid="{9C13AF29-437A-854A-9133-DEBEA25E7072}"/>
    <hyperlink ref="D2" r:id="rId2" xr:uid="{A0767549-DA24-8A4A-A9C7-FAE2E786225D}"/>
    <hyperlink ref="E2" r:id="rId3" xr:uid="{49D08347-146A-C940-BCFA-3A587988F09F}"/>
    <hyperlink ref="N2" r:id="rId4" xr:uid="{1C1113A8-0B38-4317-BBB2-3DBA8A45D7C8}"/>
    <hyperlink ref="O2" r:id="rId5" xr:uid="{81C162A8-629B-476F-ACCB-3A441195AE96}"/>
    <hyperlink ref="P2" r:id="rId6" xr:uid="{86937FE8-ED1B-43DC-BA2C-8B7A91B3D1D6}"/>
  </hyperlinks>
  <pageMargins left="0.75" right="0.75" top="1" bottom="1" header="0.5" footer="0.5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BF73-5CE3-47E2-95ED-D79E0D38024E}">
  <dimension ref="B1:S18"/>
  <sheetViews>
    <sheetView showGridLines="0" tabSelected="1" workbookViewId="0">
      <selection activeCell="I6" sqref="I6"/>
    </sheetView>
  </sheetViews>
  <sheetFormatPr baseColWidth="10" defaultColWidth="11.1640625" defaultRowHeight="16" x14ac:dyDescent="0.2"/>
  <cols>
    <col min="1" max="1" width="3.83203125" style="7" customWidth="1"/>
    <col min="2" max="2" width="17.1640625" style="7" customWidth="1"/>
    <col min="3" max="9" width="11.1640625" style="7"/>
    <col min="10" max="10" width="24.6640625" style="7" customWidth="1"/>
    <col min="11" max="13" width="11.1640625" style="7"/>
    <col min="14" max="14" width="22" style="7" bestFit="1" customWidth="1"/>
    <col min="15" max="15" width="11.1640625" style="53"/>
    <col min="16" max="16384" width="11.1640625" style="7"/>
  </cols>
  <sheetData>
    <row r="1" spans="2:19" s="58" customFormat="1" ht="20" x14ac:dyDescent="0.2">
      <c r="B1" s="58" t="s">
        <v>40</v>
      </c>
      <c r="J1" s="58" t="s">
        <v>39</v>
      </c>
      <c r="O1" s="59"/>
    </row>
    <row r="2" spans="2:19" x14ac:dyDescent="0.2">
      <c r="B2" s="7" t="s">
        <v>0</v>
      </c>
      <c r="C2" s="6" t="s">
        <v>6</v>
      </c>
      <c r="D2" s="6" t="s">
        <v>7</v>
      </c>
      <c r="E2" s="6" t="s">
        <v>8</v>
      </c>
      <c r="F2" s="7" t="s">
        <v>1</v>
      </c>
      <c r="J2" s="7" t="s">
        <v>0</v>
      </c>
      <c r="K2" s="7" t="s">
        <v>30</v>
      </c>
      <c r="L2" s="7" t="s">
        <v>31</v>
      </c>
      <c r="M2" s="7" t="s">
        <v>32</v>
      </c>
      <c r="N2" s="7" t="s">
        <v>1</v>
      </c>
    </row>
    <row r="3" spans="2:19" x14ac:dyDescent="0.2">
      <c r="J3" s="46" t="s">
        <v>25</v>
      </c>
      <c r="K3" s="46">
        <v>1</v>
      </c>
      <c r="L3" s="46">
        <v>1</v>
      </c>
      <c r="M3" s="46">
        <v>1</v>
      </c>
      <c r="N3" s="46" t="s">
        <v>3</v>
      </c>
    </row>
    <row r="4" spans="2:19" x14ac:dyDescent="0.2">
      <c r="B4" s="7" t="s">
        <v>25</v>
      </c>
      <c r="C4" s="7">
        <v>4.876727E-3</v>
      </c>
      <c r="D4" s="7">
        <v>5.689515E-3</v>
      </c>
      <c r="E4" s="7">
        <v>5.9604439999999996E-3</v>
      </c>
      <c r="F4" s="7" t="s">
        <v>3</v>
      </c>
      <c r="J4" s="46" t="s">
        <v>26</v>
      </c>
      <c r="K4" s="46">
        <v>1</v>
      </c>
      <c r="L4" s="46">
        <v>1</v>
      </c>
      <c r="M4" s="46">
        <v>1</v>
      </c>
      <c r="N4" s="46" t="s">
        <v>3</v>
      </c>
    </row>
    <row r="5" spans="2:19" x14ac:dyDescent="0.2">
      <c r="B5" s="7" t="s">
        <v>26</v>
      </c>
      <c r="C5" s="7">
        <v>5.41859E-4</v>
      </c>
      <c r="D5" s="7">
        <v>1.3546459999999999E-3</v>
      </c>
      <c r="E5" s="7">
        <v>2.1674340000000002E-3</v>
      </c>
      <c r="F5" s="7" t="s">
        <v>3</v>
      </c>
      <c r="J5" s="46" t="s">
        <v>27</v>
      </c>
      <c r="K5" s="46">
        <v>1</v>
      </c>
      <c r="L5" s="46">
        <v>1</v>
      </c>
      <c r="M5" s="46">
        <v>1</v>
      </c>
      <c r="N5" s="46" t="s">
        <v>3</v>
      </c>
    </row>
    <row r="6" spans="2:19" x14ac:dyDescent="0.2">
      <c r="B6" s="7" t="s">
        <v>27</v>
      </c>
      <c r="C6" s="7">
        <v>4.876727E-3</v>
      </c>
      <c r="D6" s="7">
        <v>5.689515E-3</v>
      </c>
      <c r="E6" s="7">
        <v>5.9604439999999996E-3</v>
      </c>
      <c r="F6" s="7" t="s">
        <v>3</v>
      </c>
    </row>
    <row r="7" spans="2:19" x14ac:dyDescent="0.2">
      <c r="J7" s="7" t="s">
        <v>25</v>
      </c>
      <c r="K7" s="7">
        <v>0</v>
      </c>
      <c r="L7" s="7">
        <v>0</v>
      </c>
      <c r="M7" s="7">
        <v>0</v>
      </c>
      <c r="N7" s="7" t="s">
        <v>20</v>
      </c>
    </row>
    <row r="8" spans="2:19" x14ac:dyDescent="0.2">
      <c r="B8" s="7" t="s">
        <v>25</v>
      </c>
      <c r="C8" s="7">
        <v>8.1278800000000005E-4</v>
      </c>
      <c r="D8" s="7">
        <v>8.1278800000000005E-4</v>
      </c>
      <c r="E8" s="7">
        <v>8.1278800000000005E-4</v>
      </c>
      <c r="F8" s="7" t="s">
        <v>20</v>
      </c>
      <c r="J8" s="7" t="s">
        <v>26</v>
      </c>
      <c r="K8" s="7">
        <v>0</v>
      </c>
      <c r="L8" s="7">
        <v>0</v>
      </c>
      <c r="M8" s="7">
        <v>0</v>
      </c>
      <c r="N8" s="7" t="s">
        <v>20</v>
      </c>
    </row>
    <row r="9" spans="2:19" x14ac:dyDescent="0.2">
      <c r="B9" s="7" t="s">
        <v>26</v>
      </c>
      <c r="C9" s="7">
        <v>2.7092899999999999E-4</v>
      </c>
      <c r="D9" s="7">
        <v>5.41859E-4</v>
      </c>
      <c r="E9" s="7">
        <v>8.1278800000000005E-4</v>
      </c>
      <c r="F9" s="7" t="s">
        <v>20</v>
      </c>
      <c r="J9" s="7" t="s">
        <v>27</v>
      </c>
      <c r="K9" s="7">
        <v>0</v>
      </c>
      <c r="L9" s="7">
        <v>0</v>
      </c>
      <c r="M9" s="7">
        <v>0</v>
      </c>
      <c r="N9" s="7" t="s">
        <v>20</v>
      </c>
    </row>
    <row r="10" spans="2:19" x14ac:dyDescent="0.2">
      <c r="B10" s="7" t="s">
        <v>27</v>
      </c>
      <c r="C10" s="7">
        <v>8.1278800000000005E-4</v>
      </c>
      <c r="D10" s="7">
        <v>8.1278800000000005E-4</v>
      </c>
      <c r="E10" s="7">
        <v>8.1278800000000005E-4</v>
      </c>
      <c r="F10" s="7" t="s">
        <v>20</v>
      </c>
      <c r="P10" s="56" t="s">
        <v>41</v>
      </c>
      <c r="Q10" s="56"/>
      <c r="R10" s="56"/>
      <c r="S10" s="56"/>
    </row>
    <row r="11" spans="2:19" x14ac:dyDescent="0.2">
      <c r="J11" s="13" t="s">
        <v>25</v>
      </c>
      <c r="K11" s="13">
        <v>1</v>
      </c>
      <c r="L11" s="13">
        <v>1</v>
      </c>
      <c r="M11" s="13">
        <v>1</v>
      </c>
      <c r="N11" s="13" t="s">
        <v>23</v>
      </c>
      <c r="P11" s="7">
        <f t="shared" ref="P11:R13" si="0">K11-K3</f>
        <v>0</v>
      </c>
      <c r="Q11" s="7">
        <f t="shared" si="0"/>
        <v>0</v>
      </c>
      <c r="R11" s="7">
        <f t="shared" si="0"/>
        <v>0</v>
      </c>
    </row>
    <row r="12" spans="2:19" x14ac:dyDescent="0.2">
      <c r="B12" s="50" t="s">
        <v>25</v>
      </c>
      <c r="C12" s="50">
        <v>7.5860199999999997E-3</v>
      </c>
      <c r="D12" s="50">
        <v>8.9406659999999999E-3</v>
      </c>
      <c r="E12" s="50">
        <v>9.2115960000000007E-3</v>
      </c>
      <c r="F12" s="50" t="s">
        <v>23</v>
      </c>
      <c r="J12" s="13" t="s">
        <v>26</v>
      </c>
      <c r="K12" s="13">
        <v>1</v>
      </c>
      <c r="L12" s="13">
        <v>1</v>
      </c>
      <c r="M12" s="13">
        <v>1</v>
      </c>
      <c r="N12" s="13" t="s">
        <v>23</v>
      </c>
      <c r="P12" s="7">
        <f t="shared" si="0"/>
        <v>0</v>
      </c>
      <c r="Q12" s="7">
        <f t="shared" si="0"/>
        <v>0</v>
      </c>
      <c r="R12" s="7">
        <f t="shared" si="0"/>
        <v>0</v>
      </c>
    </row>
    <row r="13" spans="2:19" x14ac:dyDescent="0.2">
      <c r="B13" s="50" t="s">
        <v>26</v>
      </c>
      <c r="C13" s="50">
        <v>1.0837170000000001E-3</v>
      </c>
      <c r="D13" s="50">
        <v>2.1674340000000002E-3</v>
      </c>
      <c r="E13" s="50">
        <v>3.5220809999999998E-3</v>
      </c>
      <c r="F13" s="50" t="s">
        <v>23</v>
      </c>
      <c r="J13" s="13" t="s">
        <v>27</v>
      </c>
      <c r="K13" s="13">
        <v>1</v>
      </c>
      <c r="L13" s="13">
        <v>1</v>
      </c>
      <c r="M13" s="13">
        <v>1</v>
      </c>
      <c r="N13" s="13" t="s">
        <v>23</v>
      </c>
      <c r="P13" s="7">
        <f t="shared" si="0"/>
        <v>0</v>
      </c>
      <c r="Q13" s="7">
        <f t="shared" si="0"/>
        <v>0</v>
      </c>
      <c r="R13" s="7">
        <f t="shared" si="0"/>
        <v>0</v>
      </c>
    </row>
    <row r="14" spans="2:19" x14ac:dyDescent="0.2">
      <c r="B14" s="50" t="s">
        <v>27</v>
      </c>
      <c r="C14" s="50">
        <v>7.5860199999999997E-3</v>
      </c>
      <c r="D14" s="50">
        <v>8.9406659999999999E-3</v>
      </c>
      <c r="E14" s="50">
        <v>9.2115960000000007E-3</v>
      </c>
      <c r="F14" s="50" t="s">
        <v>23</v>
      </c>
    </row>
    <row r="15" spans="2:19" x14ac:dyDescent="0.2">
      <c r="J15" s="7" t="s">
        <v>25</v>
      </c>
      <c r="K15" s="7">
        <v>1</v>
      </c>
      <c r="L15" s="7">
        <v>1</v>
      </c>
      <c r="M15" s="7">
        <v>1</v>
      </c>
      <c r="N15" s="7" t="s">
        <v>24</v>
      </c>
    </row>
    <row r="16" spans="2:19" x14ac:dyDescent="0.2">
      <c r="B16" s="7" t="s">
        <v>25</v>
      </c>
      <c r="C16" s="7">
        <v>7.5860199999999997E-3</v>
      </c>
      <c r="D16" s="7">
        <v>8.9406659999999999E-3</v>
      </c>
      <c r="E16" s="7">
        <v>9.2115960000000007E-3</v>
      </c>
      <c r="F16" s="7" t="s">
        <v>24</v>
      </c>
      <c r="J16" s="7" t="s">
        <v>26</v>
      </c>
      <c r="K16" s="7">
        <v>1</v>
      </c>
      <c r="L16" s="7">
        <v>1</v>
      </c>
      <c r="M16" s="7">
        <v>1</v>
      </c>
      <c r="N16" s="7" t="s">
        <v>24</v>
      </c>
    </row>
    <row r="17" spans="2:14" x14ac:dyDescent="0.2">
      <c r="B17" s="7" t="s">
        <v>26</v>
      </c>
      <c r="C17" s="7">
        <v>1.0837170000000001E-3</v>
      </c>
      <c r="D17" s="7">
        <v>2.1674340000000002E-3</v>
      </c>
      <c r="E17" s="7">
        <v>3.5220809999999998E-3</v>
      </c>
      <c r="F17" s="7" t="s">
        <v>24</v>
      </c>
      <c r="J17" s="7" t="s">
        <v>27</v>
      </c>
      <c r="K17" s="7">
        <v>1</v>
      </c>
      <c r="L17" s="7">
        <v>1</v>
      </c>
      <c r="M17" s="7">
        <v>1</v>
      </c>
      <c r="N17" s="7" t="s">
        <v>24</v>
      </c>
    </row>
    <row r="18" spans="2:14" x14ac:dyDescent="0.2">
      <c r="B18" s="7" t="s">
        <v>27</v>
      </c>
      <c r="C18" s="7">
        <v>7.5860199999999997E-3</v>
      </c>
      <c r="D18" s="7">
        <v>8.9406659999999999E-3</v>
      </c>
      <c r="E18" s="7">
        <v>9.2115960000000007E-3</v>
      </c>
      <c r="F18" s="7" t="s">
        <v>24</v>
      </c>
    </row>
  </sheetData>
  <hyperlinks>
    <hyperlink ref="C2" r:id="rId1" xr:uid="{D09799E4-0313-4342-A757-F95BECB8A7DE}"/>
    <hyperlink ref="D2" r:id="rId2" xr:uid="{8F4F97E2-49F9-421F-AB1B-CA158616E8CE}"/>
    <hyperlink ref="E2" r:id="rId3" xr:uid="{E22D93BA-4AB6-4A88-8802-9300C808B650}"/>
  </hyperlinks>
  <pageMargins left="0.75" right="0.75" top="1" bottom="1" header="0.5" footer="0.5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420D-8A3C-4E8A-9B30-383CF19FBF05}">
  <dimension ref="A1:E13"/>
  <sheetViews>
    <sheetView workbookViewId="0">
      <selection sqref="A1:G13"/>
    </sheetView>
  </sheetViews>
  <sheetFormatPr baseColWidth="10" defaultColWidth="8.83203125" defaultRowHeight="15" x14ac:dyDescent="0.2"/>
  <cols>
    <col min="1" max="16384" width="8.83203125" style="3"/>
  </cols>
  <sheetData>
    <row r="1" spans="1:5" x14ac:dyDescent="0.2">
      <c r="A1" s="3" t="s">
        <v>0</v>
      </c>
      <c r="B1" s="3" t="s">
        <v>30</v>
      </c>
      <c r="C1" s="3" t="s">
        <v>31</v>
      </c>
      <c r="D1" s="3" t="s">
        <v>32</v>
      </c>
      <c r="E1" s="3" t="s">
        <v>1</v>
      </c>
    </row>
    <row r="2" spans="1:5" x14ac:dyDescent="0.2">
      <c r="A2" s="3" t="s">
        <v>2</v>
      </c>
      <c r="B2" s="3">
        <v>1</v>
      </c>
      <c r="C2" s="3">
        <v>1</v>
      </c>
      <c r="D2" s="3">
        <v>1</v>
      </c>
      <c r="E2" s="3" t="s">
        <v>3</v>
      </c>
    </row>
    <row r="3" spans="1:5" x14ac:dyDescent="0.2">
      <c r="A3" s="3" t="s">
        <v>4</v>
      </c>
      <c r="B3" s="3">
        <v>0.138858988159311</v>
      </c>
      <c r="C3" s="3">
        <v>0.24488697524219499</v>
      </c>
      <c r="D3" s="3">
        <v>0.36141011840688902</v>
      </c>
      <c r="E3" s="3" t="s">
        <v>3</v>
      </c>
    </row>
    <row r="4" spans="1:5" x14ac:dyDescent="0.2">
      <c r="A4" s="3" t="s">
        <v>5</v>
      </c>
      <c r="B4" s="3">
        <v>0.88939720129171096</v>
      </c>
      <c r="C4" s="3">
        <v>0.89047362755651205</v>
      </c>
      <c r="D4" s="3">
        <v>0.90581270182992402</v>
      </c>
      <c r="E4" s="3" t="s">
        <v>3</v>
      </c>
    </row>
    <row r="5" spans="1:5" x14ac:dyDescent="0.2">
      <c r="A5" s="3" t="s">
        <v>2</v>
      </c>
      <c r="B5" s="3">
        <v>0</v>
      </c>
      <c r="C5" s="3">
        <v>0</v>
      </c>
      <c r="D5" s="3">
        <v>0</v>
      </c>
      <c r="E5" s="3" t="s">
        <v>20</v>
      </c>
    </row>
    <row r="6" spans="1:5" x14ac:dyDescent="0.2">
      <c r="A6" s="3" t="s">
        <v>4</v>
      </c>
      <c r="B6" s="3">
        <v>0</v>
      </c>
      <c r="C6" s="3">
        <v>0</v>
      </c>
      <c r="D6" s="3">
        <v>0</v>
      </c>
      <c r="E6" s="3" t="s">
        <v>20</v>
      </c>
    </row>
    <row r="7" spans="1:5" x14ac:dyDescent="0.2">
      <c r="A7" s="3" t="s">
        <v>5</v>
      </c>
      <c r="B7" s="3">
        <v>0</v>
      </c>
      <c r="C7" s="3">
        <v>0</v>
      </c>
      <c r="D7" s="3">
        <v>0</v>
      </c>
      <c r="E7" s="3" t="s">
        <v>20</v>
      </c>
    </row>
    <row r="8" spans="1:5" x14ac:dyDescent="0.2">
      <c r="A8" s="3" t="s">
        <v>2</v>
      </c>
      <c r="B8" s="3">
        <v>1</v>
      </c>
      <c r="C8" s="3">
        <v>1</v>
      </c>
      <c r="D8" s="3">
        <v>1</v>
      </c>
      <c r="E8" s="3" t="s">
        <v>23</v>
      </c>
    </row>
    <row r="9" spans="1:5" x14ac:dyDescent="0.2">
      <c r="A9" s="3" t="s">
        <v>4</v>
      </c>
      <c r="B9" s="3">
        <v>0.138858988159311</v>
      </c>
      <c r="C9" s="3">
        <v>0.24488697524219499</v>
      </c>
      <c r="D9" s="3">
        <v>0.36141011840688902</v>
      </c>
      <c r="E9" s="3" t="s">
        <v>23</v>
      </c>
    </row>
    <row r="10" spans="1:5" x14ac:dyDescent="0.2">
      <c r="A10" s="3" t="s">
        <v>5</v>
      </c>
      <c r="B10" s="3">
        <v>0.88939720129171096</v>
      </c>
      <c r="C10" s="3">
        <v>0.89047362755651205</v>
      </c>
      <c r="D10" s="3">
        <v>0.90581270182992402</v>
      </c>
      <c r="E10" s="3" t="s">
        <v>23</v>
      </c>
    </row>
    <row r="11" spans="1:5" x14ac:dyDescent="0.2">
      <c r="A11" s="3" t="s">
        <v>2</v>
      </c>
      <c r="B11" s="3">
        <v>1</v>
      </c>
      <c r="C11" s="3">
        <v>1</v>
      </c>
      <c r="D11" s="3">
        <v>1</v>
      </c>
      <c r="E11" s="3" t="s">
        <v>24</v>
      </c>
    </row>
    <row r="12" spans="1:5" x14ac:dyDescent="0.2">
      <c r="A12" s="3" t="s">
        <v>4</v>
      </c>
      <c r="B12" s="3">
        <v>0.138858988159311</v>
      </c>
      <c r="C12" s="3">
        <v>0.24488697524219499</v>
      </c>
      <c r="D12" s="3">
        <v>0.36141011840688902</v>
      </c>
      <c r="E12" s="3" t="s">
        <v>24</v>
      </c>
    </row>
    <row r="13" spans="1:5" x14ac:dyDescent="0.2">
      <c r="A13" s="3" t="s">
        <v>5</v>
      </c>
      <c r="B13" s="3">
        <v>0.88939720129171096</v>
      </c>
      <c r="C13" s="3">
        <v>0.89047362755651205</v>
      </c>
      <c r="D13" s="3">
        <v>0.90581270182992402</v>
      </c>
      <c r="E13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hit_rate_ALL_knn_ranking</vt:lpstr>
      <vt:lpstr>hit_rate_ALL_test_eval</vt:lpstr>
      <vt:lpstr>hit_rate_ALL_random_eval</vt:lpstr>
      <vt:lpstr>Data_centric</vt:lpstr>
      <vt:lpstr>recsys_tfidf</vt:lpstr>
      <vt:lpstr>myfm_hit</vt:lpstr>
      <vt:lpstr>ebm_hit</vt:lpstr>
      <vt:lpstr>dpebm_hit</vt:lpstr>
      <vt:lpstr>ebm_hit_v3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 Tran</dc:creator>
  <cp:lastModifiedBy>Hoang Anh Tran</cp:lastModifiedBy>
  <dcterms:created xsi:type="dcterms:W3CDTF">2023-07-13T14:29:48Z</dcterms:created>
  <dcterms:modified xsi:type="dcterms:W3CDTF">2023-08-06T08:43:54Z</dcterms:modified>
</cp:coreProperties>
</file>