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hidePivotFieldList="1" defaultThemeVersion="166925"/>
  <mc:AlternateContent xmlns:mc="http://schemas.openxmlformats.org/markup-compatibility/2006">
    <mc:Choice Requires="x15">
      <x15ac:absPath xmlns:x15ac="http://schemas.microsoft.com/office/spreadsheetml/2010/11/ac" url="https://universiteittwente-my.sharepoint.com/personal/tranthihoanganh_student_utwente_nl/Documents/2023 UT- THESIS/0_SAM_Reports/2.Thesis Report/1.github_analysis/"/>
    </mc:Choice>
  </mc:AlternateContent>
  <xr:revisionPtr revIDLastSave="606" documentId="8_{64E31152-E771-2E43-9776-25C71633B2D9}" xr6:coauthVersionLast="47" xr6:coauthVersionMax="47" xr10:uidLastSave="{ADDFC32D-2B5E-6E49-8A43-FCC6B4B89C91}"/>
  <bookViews>
    <workbookView xWindow="0" yWindow="1000" windowWidth="25600" windowHeight="13760" activeTab="3" xr2:uid="{959DC927-32C2-FE44-A540-7B4EC89F5708}"/>
  </bookViews>
  <sheets>
    <sheet name="For report" sheetId="15" r:id="rId1"/>
    <sheet name="posthoc_sample" sheetId="20" r:id="rId2"/>
    <sheet name="FEATURE FIDELITY - TFIDF" sheetId="13" r:id="rId3"/>
    <sheet name="FEATURE FIDELITY - EBM" sheetId="14" r:id="rId4"/>
    <sheet name="lime_ebm_extended_raw_weights" sheetId="19" r:id="rId5"/>
    <sheet name="lime_ebm_side_info_raw_weights" sheetId="18" r:id="rId6"/>
    <sheet name="lime_ebm_location_raw_weights" sheetId="16" r:id="rId7"/>
    <sheet name="lime_logreg_raw_weights" sheetId="2" r:id="rId8"/>
    <sheet name="lime_dt_raw_weights" sheetId="6" r:id="rId9"/>
    <sheet name="lime_nb_raw_weights" sheetId="9" r:id="rId10"/>
    <sheet name="lime_xgbt_raw_weights" sheetId="7" r:id="rId11"/>
    <sheet name="lime_ada_raw_weights" sheetId="8" r:id="rId12"/>
    <sheet name="lime_qda_raw_weights" sheetId="10" r:id="rId13"/>
    <sheet name="lime_lda_raw_weights" sheetId="11" r:id="rId14"/>
  </sheets>
  <definedNames>
    <definedName name="_xlnm._FilterDatabase" localSheetId="5" hidden="1">lime_ebm_side_info_raw_weights!$A$1:$C$181</definedName>
  </definedNames>
  <calcPr calcId="191029"/>
  <pivotCaches>
    <pivotCache cacheId="11" r:id="rId15"/>
    <pivotCache cacheId="12" r:id="rId16"/>
    <pivotCache cacheId="13" r:id="rId17"/>
    <pivotCache cacheId="14" r:id="rId18"/>
    <pivotCache cacheId="15" r:id="rId19"/>
    <pivotCache cacheId="16" r:id="rId20"/>
    <pivotCache cacheId="17" r:id="rId21"/>
    <pivotCache cacheId="18" r:id="rId22"/>
    <pivotCache cacheId="19" r:id="rId23"/>
    <pivotCache cacheId="20" r:id="rId2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15" l="1"/>
  <c r="E7" i="15"/>
  <c r="E6" i="15"/>
  <c r="J40" i="14"/>
  <c r="I40" i="14"/>
  <c r="J39" i="14"/>
  <c r="I39" i="14"/>
  <c r="J38" i="14"/>
  <c r="I38" i="14"/>
  <c r="J37" i="14"/>
  <c r="I37" i="14"/>
  <c r="J36" i="14"/>
  <c r="I36" i="14"/>
  <c r="J35" i="14"/>
  <c r="I35" i="14"/>
  <c r="J34" i="14"/>
  <c r="I34" i="14"/>
  <c r="J33" i="14"/>
  <c r="I33" i="14"/>
  <c r="J32" i="14"/>
  <c r="I32" i="14"/>
  <c r="J31" i="14"/>
  <c r="I31" i="14"/>
  <c r="J30" i="14"/>
  <c r="I30" i="14"/>
  <c r="J29" i="14"/>
  <c r="I29" i="14"/>
  <c r="K27" i="14"/>
  <c r="J27" i="14"/>
  <c r="J22" i="14"/>
  <c r="I22" i="14"/>
  <c r="J21" i="14"/>
  <c r="I21" i="14"/>
  <c r="J20" i="14"/>
  <c r="I20" i="14"/>
  <c r="J19" i="14"/>
  <c r="I19" i="14"/>
  <c r="J18" i="14"/>
  <c r="I18" i="14"/>
  <c r="J17" i="14"/>
  <c r="I17" i="14"/>
  <c r="J16" i="14"/>
  <c r="I16" i="14"/>
  <c r="J15" i="14"/>
  <c r="I15" i="14"/>
  <c r="I12" i="14" s="1"/>
  <c r="J14" i="14"/>
  <c r="K12" i="14" s="1"/>
  <c r="L12" i="14" s="1"/>
  <c r="E4" i="15" s="1"/>
  <c r="I14" i="14"/>
  <c r="J12" i="14"/>
  <c r="J6" i="14"/>
  <c r="J5" i="14"/>
  <c r="J4" i="14"/>
  <c r="K2" i="14" s="1"/>
  <c r="L2" i="14" s="1"/>
  <c r="E3" i="15" s="1"/>
  <c r="J2" i="14"/>
  <c r="J55" i="13"/>
  <c r="J58" i="13"/>
  <c r="I58" i="13"/>
  <c r="J57" i="13"/>
  <c r="I57" i="13"/>
  <c r="J56" i="13"/>
  <c r="I56" i="13"/>
  <c r="K53" i="13"/>
  <c r="L53" i="13" s="1"/>
  <c r="I55" i="13"/>
  <c r="J53" i="13"/>
  <c r="I53" i="13"/>
  <c r="J50" i="13"/>
  <c r="I50" i="13"/>
  <c r="J49" i="13"/>
  <c r="I49" i="13"/>
  <c r="J48" i="13"/>
  <c r="I48" i="13"/>
  <c r="J47" i="13"/>
  <c r="I47" i="13"/>
  <c r="J46" i="13"/>
  <c r="I46" i="13"/>
  <c r="J45" i="13"/>
  <c r="I45" i="13"/>
  <c r="J44" i="13"/>
  <c r="I44" i="13"/>
  <c r="J43" i="13"/>
  <c r="I43" i="13"/>
  <c r="J42" i="13"/>
  <c r="I42" i="13"/>
  <c r="J41" i="13"/>
  <c r="I41" i="13"/>
  <c r="J40" i="13"/>
  <c r="I40" i="13"/>
  <c r="J39" i="13"/>
  <c r="I39" i="13"/>
  <c r="J38" i="13"/>
  <c r="I38" i="13"/>
  <c r="J37" i="13"/>
  <c r="I37" i="13"/>
  <c r="J36" i="13"/>
  <c r="I36" i="13"/>
  <c r="J35" i="13"/>
  <c r="I35" i="13"/>
  <c r="J34" i="13"/>
  <c r="I34" i="13"/>
  <c r="J33" i="13"/>
  <c r="I33" i="13"/>
  <c r="J32" i="13"/>
  <c r="I32" i="13"/>
  <c r="J31" i="13"/>
  <c r="K29" i="13" s="1"/>
  <c r="L29" i="13" s="1"/>
  <c r="I31" i="13"/>
  <c r="J29" i="13"/>
  <c r="I29" i="13"/>
  <c r="I5" i="13"/>
  <c r="J24" i="13"/>
  <c r="I24" i="13"/>
  <c r="J23" i="13"/>
  <c r="I23" i="13"/>
  <c r="J22" i="13"/>
  <c r="I22" i="13"/>
  <c r="J21" i="13"/>
  <c r="I21" i="13"/>
  <c r="J20" i="13"/>
  <c r="I20" i="13"/>
  <c r="J19" i="13"/>
  <c r="I19" i="13"/>
  <c r="J18" i="13"/>
  <c r="I18" i="13"/>
  <c r="J17" i="13"/>
  <c r="I17" i="13"/>
  <c r="J16" i="13"/>
  <c r="I16" i="13"/>
  <c r="J15" i="13"/>
  <c r="I15" i="13"/>
  <c r="J14" i="13"/>
  <c r="I14" i="13"/>
  <c r="J13" i="13"/>
  <c r="I13" i="13"/>
  <c r="J12" i="13"/>
  <c r="I12" i="13"/>
  <c r="J11" i="13"/>
  <c r="I11" i="13"/>
  <c r="J10" i="13"/>
  <c r="I10" i="13"/>
  <c r="J9" i="13"/>
  <c r="I9" i="13"/>
  <c r="J8" i="13"/>
  <c r="I8" i="13"/>
  <c r="J7" i="13"/>
  <c r="I7" i="13"/>
  <c r="J6" i="13"/>
  <c r="I6" i="13"/>
  <c r="J5" i="13"/>
  <c r="K3" i="13" s="1"/>
  <c r="L3" i="13" s="1"/>
  <c r="I3" i="13"/>
  <c r="J3" i="13"/>
  <c r="L27" i="14" l="1"/>
  <c r="E5" i="15" s="1"/>
  <c r="I27" i="14"/>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G102" i="19"/>
  <c r="G103" i="19"/>
  <c r="G104" i="19"/>
  <c r="G105" i="19"/>
  <c r="G106" i="19"/>
  <c r="G107" i="19"/>
  <c r="G108" i="19"/>
  <c r="G109" i="19"/>
  <c r="G110" i="19"/>
  <c r="G111" i="19"/>
  <c r="G112" i="19"/>
  <c r="G113" i="19"/>
  <c r="G114" i="19"/>
  <c r="G115" i="19"/>
  <c r="G116" i="19"/>
  <c r="G117" i="19"/>
  <c r="G118" i="19"/>
  <c r="G119" i="19"/>
  <c r="G120" i="19"/>
  <c r="G121" i="19"/>
  <c r="G122" i="19"/>
  <c r="G123" i="19"/>
  <c r="G124" i="19"/>
  <c r="G125" i="19"/>
  <c r="G126" i="19"/>
  <c r="G127" i="19"/>
  <c r="G128" i="19"/>
  <c r="G129" i="19"/>
  <c r="G130" i="19"/>
  <c r="G131" i="19"/>
  <c r="G132" i="19"/>
  <c r="G133" i="19"/>
  <c r="G134" i="19"/>
  <c r="G135" i="19"/>
  <c r="G136" i="19"/>
  <c r="G137" i="19"/>
  <c r="G138" i="19"/>
  <c r="G139" i="19"/>
  <c r="G140" i="19"/>
  <c r="G141" i="19"/>
  <c r="G142" i="19"/>
  <c r="G143" i="19"/>
  <c r="G144" i="19"/>
  <c r="G145" i="19"/>
  <c r="G146" i="19"/>
  <c r="G147" i="19"/>
  <c r="G148" i="19"/>
  <c r="G149" i="19"/>
  <c r="G150" i="19"/>
  <c r="G151" i="19"/>
  <c r="G152" i="19"/>
  <c r="G153" i="19"/>
  <c r="G154" i="19"/>
  <c r="G155" i="19"/>
  <c r="G156" i="19"/>
  <c r="G157" i="19"/>
  <c r="G158" i="19"/>
  <c r="G159" i="19"/>
  <c r="G160" i="19"/>
  <c r="G161" i="19"/>
  <c r="G162" i="19"/>
  <c r="G163" i="19"/>
  <c r="G164" i="19"/>
  <c r="G165" i="19"/>
  <c r="G166" i="19"/>
  <c r="G167" i="19"/>
  <c r="G168" i="19"/>
  <c r="G169" i="19"/>
  <c r="G170" i="19"/>
  <c r="G171" i="19"/>
  <c r="G172" i="19"/>
  <c r="G173" i="19"/>
  <c r="G174" i="19"/>
  <c r="G175" i="19"/>
  <c r="G176" i="19"/>
  <c r="G177" i="19"/>
  <c r="G178" i="19"/>
  <c r="G179" i="19"/>
  <c r="G180" i="19"/>
  <c r="G181" i="19"/>
  <c r="G182" i="19"/>
  <c r="G183" i="19"/>
  <c r="G184" i="19"/>
  <c r="G185" i="19"/>
  <c r="G186" i="19"/>
  <c r="G187" i="19"/>
  <c r="G188" i="19"/>
  <c r="G189" i="19"/>
  <c r="G190" i="19"/>
  <c r="G191" i="19"/>
  <c r="G192" i="19"/>
  <c r="G193" i="19"/>
  <c r="G194" i="19"/>
  <c r="G195" i="19"/>
  <c r="G196" i="19"/>
  <c r="G197" i="19"/>
  <c r="G198" i="19"/>
  <c r="G199" i="19"/>
  <c r="G200" i="19"/>
  <c r="G201" i="19"/>
  <c r="G202" i="19"/>
  <c r="G203" i="19"/>
  <c r="G204" i="19"/>
  <c r="G205" i="19"/>
  <c r="G206" i="19"/>
  <c r="G207" i="19"/>
  <c r="G208" i="19"/>
  <c r="G209" i="19"/>
  <c r="G210" i="19"/>
  <c r="G211" i="19"/>
  <c r="G212" i="19"/>
  <c r="G213" i="19"/>
  <c r="G214" i="19"/>
  <c r="G215" i="19"/>
  <c r="G216" i="19"/>
  <c r="G217" i="19"/>
  <c r="G218" i="19"/>
  <c r="G219" i="19"/>
  <c r="G220" i="19"/>
  <c r="G221" i="19"/>
  <c r="G222" i="19"/>
  <c r="G223" i="19"/>
  <c r="G224" i="19"/>
  <c r="G225" i="19"/>
  <c r="G226" i="19"/>
  <c r="G227" i="19"/>
  <c r="G228" i="19"/>
  <c r="G229" i="19"/>
  <c r="G230" i="19"/>
  <c r="G231" i="19"/>
  <c r="G232" i="19"/>
  <c r="G233" i="19"/>
  <c r="G234" i="19"/>
  <c r="G235" i="19"/>
  <c r="G236" i="19"/>
  <c r="G237" i="19"/>
  <c r="G238" i="19"/>
  <c r="G239" i="19"/>
  <c r="G240" i="19"/>
  <c r="G241" i="19"/>
  <c r="G2" i="19"/>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2" i="18"/>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3" i="16"/>
  <c r="C7" i="14"/>
  <c r="G6" i="14"/>
  <c r="C6" i="14"/>
  <c r="I6" i="14" s="1"/>
  <c r="G5" i="14"/>
  <c r="C5" i="14"/>
  <c r="I5" i="14" s="1"/>
  <c r="G4" i="14"/>
  <c r="C4" i="14"/>
  <c r="I4" i="14" l="1"/>
  <c r="I2" i="14" s="1"/>
  <c r="O4" i="11"/>
  <c r="O5" i="11"/>
  <c r="O6" i="11"/>
  <c r="O7" i="11"/>
  <c r="O8" i="11"/>
  <c r="O9" i="11"/>
  <c r="O10" i="11"/>
  <c r="O11" i="11"/>
  <c r="O12" i="11"/>
  <c r="O13" i="11"/>
  <c r="O14" i="11"/>
  <c r="O15" i="11"/>
  <c r="O16" i="11"/>
  <c r="O17" i="11"/>
  <c r="O18" i="11"/>
  <c r="O19" i="11"/>
  <c r="O20" i="11"/>
  <c r="O21" i="11"/>
  <c r="O22" i="11"/>
  <c r="O23" i="11"/>
  <c r="O24" i="11"/>
  <c r="O25" i="11"/>
  <c r="O26" i="11"/>
  <c r="O27" i="11"/>
  <c r="O28" i="11"/>
  <c r="O29" i="11"/>
  <c r="O30" i="11"/>
  <c r="O31" i="11"/>
  <c r="O32" i="11"/>
  <c r="O33" i="11"/>
  <c r="O34" i="11"/>
  <c r="O35" i="11"/>
  <c r="O36" i="11"/>
  <c r="O37" i="11"/>
  <c r="O38" i="11"/>
  <c r="O39" i="11"/>
  <c r="O40" i="11"/>
  <c r="O41" i="11"/>
  <c r="O42" i="11"/>
  <c r="O43" i="11"/>
  <c r="O44" i="11"/>
  <c r="O45" i="11"/>
  <c r="O46" i="11"/>
  <c r="O47" i="11"/>
  <c r="O48" i="11"/>
  <c r="O49" i="11"/>
  <c r="O50" i="11"/>
  <c r="O51" i="11"/>
  <c r="O52" i="11"/>
  <c r="O53" i="11"/>
  <c r="O54" i="11"/>
  <c r="O55" i="11"/>
  <c r="O56" i="11"/>
  <c r="O57" i="11"/>
  <c r="O58" i="11"/>
  <c r="O59" i="11"/>
  <c r="O60" i="11"/>
  <c r="O61" i="11"/>
  <c r="O62" i="11"/>
  <c r="O63" i="11"/>
  <c r="O64" i="11"/>
  <c r="O65" i="11"/>
  <c r="O66" i="11"/>
  <c r="O67" i="11"/>
  <c r="O68" i="11"/>
  <c r="O69" i="11"/>
  <c r="O70" i="11"/>
  <c r="O71" i="11"/>
  <c r="O72" i="11"/>
  <c r="O73" i="11"/>
  <c r="O74" i="11"/>
  <c r="O75" i="11"/>
  <c r="O76" i="11"/>
  <c r="O77" i="11"/>
  <c r="O78" i="11"/>
  <c r="O79" i="11"/>
  <c r="O80" i="11"/>
  <c r="O81" i="11"/>
  <c r="O82" i="11"/>
  <c r="O83" i="11"/>
  <c r="O84" i="11"/>
  <c r="O85" i="11"/>
  <c r="O86" i="11"/>
  <c r="O87" i="11"/>
  <c r="O88" i="11"/>
  <c r="O89" i="11"/>
  <c r="O90" i="11"/>
  <c r="O91" i="11"/>
  <c r="O92" i="11"/>
  <c r="O93" i="11"/>
  <c r="O94" i="11"/>
  <c r="O95" i="11"/>
  <c r="O96" i="11"/>
  <c r="O97" i="11"/>
  <c r="O98" i="11"/>
  <c r="O99" i="11"/>
  <c r="O100" i="11"/>
  <c r="O101" i="11"/>
  <c r="O102" i="11"/>
  <c r="O103" i="11"/>
  <c r="O104" i="11"/>
  <c r="O105" i="11"/>
  <c r="O106" i="11"/>
  <c r="O107" i="11"/>
  <c r="O108" i="11"/>
  <c r="O109" i="11"/>
  <c r="O110" i="11"/>
  <c r="O111" i="11"/>
  <c r="O112" i="11"/>
  <c r="O113" i="11"/>
  <c r="O114" i="11"/>
  <c r="O115" i="11"/>
  <c r="O116" i="11"/>
  <c r="O117" i="11"/>
  <c r="O118" i="11"/>
  <c r="O119" i="11"/>
  <c r="O120" i="11"/>
  <c r="O121" i="11"/>
  <c r="O122" i="11"/>
  <c r="O123" i="11"/>
  <c r="O124" i="11"/>
  <c r="O125" i="11"/>
  <c r="O126" i="11"/>
  <c r="O127" i="11"/>
  <c r="O128" i="11"/>
  <c r="O129" i="11"/>
  <c r="O130" i="11"/>
  <c r="O131" i="11"/>
  <c r="O132" i="11"/>
  <c r="O133" i="11"/>
  <c r="O134" i="11"/>
  <c r="O135" i="11"/>
  <c r="O136" i="11"/>
  <c r="O137" i="11"/>
  <c r="O138" i="11"/>
  <c r="O139" i="11"/>
  <c r="O140" i="11"/>
  <c r="O141" i="11"/>
  <c r="O142" i="11"/>
  <c r="O143" i="11"/>
  <c r="O144" i="11"/>
  <c r="O145" i="11"/>
  <c r="O146" i="11"/>
  <c r="O147" i="11"/>
  <c r="O148" i="11"/>
  <c r="O149" i="11"/>
  <c r="O150" i="11"/>
  <c r="O151" i="11"/>
  <c r="O152" i="11"/>
  <c r="O153" i="11"/>
  <c r="O154" i="11"/>
  <c r="O155" i="11"/>
  <c r="O156" i="11"/>
  <c r="O157" i="11"/>
  <c r="O158" i="11"/>
  <c r="O159" i="11"/>
  <c r="O160" i="11"/>
  <c r="O161" i="11"/>
  <c r="O162" i="11"/>
  <c r="O163" i="11"/>
  <c r="O164" i="11"/>
  <c r="O165" i="11"/>
  <c r="O166" i="11"/>
  <c r="O167" i="11"/>
  <c r="O168" i="11"/>
  <c r="O169" i="11"/>
  <c r="O170" i="11"/>
  <c r="O171" i="11"/>
  <c r="O172" i="11"/>
  <c r="O173" i="11"/>
  <c r="O174" i="11"/>
  <c r="O175" i="11"/>
  <c r="O176" i="11"/>
  <c r="O177" i="11"/>
  <c r="O178" i="11"/>
  <c r="O179" i="11"/>
  <c r="O180" i="11"/>
  <c r="O181" i="11"/>
  <c r="O182" i="11"/>
  <c r="O183" i="11"/>
  <c r="O184" i="11"/>
  <c r="O185" i="11"/>
  <c r="O186" i="11"/>
  <c r="O187" i="11"/>
  <c r="O188" i="11"/>
  <c r="O189" i="11"/>
  <c r="O190" i="11"/>
  <c r="O191" i="11"/>
  <c r="O192" i="11"/>
  <c r="O193" i="11"/>
  <c r="O194" i="11"/>
  <c r="O195" i="11"/>
  <c r="O196" i="11"/>
  <c r="O197" i="11"/>
  <c r="O198" i="11"/>
  <c r="O199" i="11"/>
  <c r="O200" i="11"/>
  <c r="O201" i="11"/>
  <c r="O202" i="11"/>
  <c r="O203" i="11"/>
  <c r="O204" i="11"/>
  <c r="O205" i="11"/>
  <c r="O206" i="11"/>
  <c r="O207" i="11"/>
  <c r="O208" i="11"/>
  <c r="O209" i="11"/>
  <c r="O210" i="11"/>
  <c r="O211" i="11"/>
  <c r="O212" i="11"/>
  <c r="O213" i="11"/>
  <c r="O214" i="11"/>
  <c r="O215" i="11"/>
  <c r="O216" i="11"/>
  <c r="O217" i="11"/>
  <c r="O218" i="11"/>
  <c r="O219" i="11"/>
  <c r="O220" i="11"/>
  <c r="O221" i="11"/>
  <c r="O222" i="11"/>
  <c r="O223" i="11"/>
  <c r="O224" i="11"/>
  <c r="O225" i="11"/>
  <c r="O226" i="11"/>
  <c r="O227" i="11"/>
  <c r="O228" i="11"/>
  <c r="O229" i="11"/>
  <c r="O230" i="11"/>
  <c r="O231" i="11"/>
  <c r="O232" i="11"/>
  <c r="O233" i="11"/>
  <c r="O234" i="11"/>
  <c r="O235" i="11"/>
  <c r="O236" i="11"/>
  <c r="O237" i="11"/>
  <c r="O238" i="11"/>
  <c r="O239" i="11"/>
  <c r="O240" i="11"/>
  <c r="O241" i="11"/>
  <c r="O242" i="11"/>
  <c r="O243" i="11"/>
  <c r="O244" i="11"/>
  <c r="O245" i="11"/>
  <c r="O246" i="11"/>
  <c r="O247" i="11"/>
  <c r="O248" i="11"/>
  <c r="O249" i="11"/>
  <c r="O250" i="11"/>
  <c r="O251" i="11"/>
  <c r="O252" i="11"/>
  <c r="O253" i="11"/>
  <c r="O254" i="11"/>
  <c r="O255" i="11"/>
  <c r="O256" i="11"/>
  <c r="O257" i="11"/>
  <c r="O258" i="11"/>
  <c r="O259" i="11"/>
  <c r="O260" i="11"/>
  <c r="O261" i="11"/>
  <c r="O262" i="11"/>
  <c r="O263" i="11"/>
  <c r="O264" i="11"/>
  <c r="O265" i="11"/>
  <c r="O266" i="11"/>
  <c r="O267" i="11"/>
  <c r="O268" i="11"/>
  <c r="O269" i="11"/>
  <c r="O270" i="11"/>
  <c r="O271" i="11"/>
  <c r="O272" i="11"/>
  <c r="O273" i="11"/>
  <c r="O274" i="11"/>
  <c r="O275" i="11"/>
  <c r="O276" i="11"/>
  <c r="O277" i="11"/>
  <c r="O278" i="11"/>
  <c r="O279" i="11"/>
  <c r="O280" i="11"/>
  <c r="O281" i="11"/>
  <c r="O282" i="11"/>
  <c r="O283" i="11"/>
  <c r="O284" i="11"/>
  <c r="O285" i="11"/>
  <c r="O286" i="11"/>
  <c r="O287" i="11"/>
  <c r="O288" i="11"/>
  <c r="O289" i="11"/>
  <c r="O290" i="11"/>
  <c r="O291" i="11"/>
  <c r="O292" i="11"/>
  <c r="O293" i="11"/>
  <c r="O294" i="11"/>
  <c r="O295" i="11"/>
  <c r="O296" i="11"/>
  <c r="O297" i="11"/>
  <c r="O298" i="11"/>
  <c r="O299" i="11"/>
  <c r="O300" i="11"/>
  <c r="O301" i="11"/>
  <c r="O302" i="11"/>
  <c r="O303" i="11"/>
  <c r="O304" i="11"/>
  <c r="O305" i="11"/>
  <c r="O306" i="11"/>
  <c r="O307" i="11"/>
  <c r="O308" i="11"/>
  <c r="O309" i="11"/>
  <c r="O310" i="11"/>
  <c r="O311" i="11"/>
  <c r="O312" i="11"/>
  <c r="O313" i="11"/>
  <c r="O314" i="11"/>
  <c r="O315" i="11"/>
  <c r="O316" i="11"/>
  <c r="O317" i="11"/>
  <c r="O318" i="11"/>
  <c r="O319" i="11"/>
  <c r="O320" i="11"/>
  <c r="O321" i="11"/>
  <c r="O322" i="11"/>
  <c r="O323" i="11"/>
  <c r="O324" i="11"/>
  <c r="O325" i="11"/>
  <c r="O326" i="11"/>
  <c r="O327" i="11"/>
  <c r="O328" i="11"/>
  <c r="O329" i="11"/>
  <c r="O330" i="11"/>
  <c r="O331" i="11"/>
  <c r="O332" i="11"/>
  <c r="O333" i="11"/>
  <c r="O334" i="11"/>
  <c r="O335" i="11"/>
  <c r="O336" i="11"/>
  <c r="O337" i="11"/>
  <c r="O338" i="11"/>
  <c r="O339" i="11"/>
  <c r="O340" i="11"/>
  <c r="O341" i="11"/>
  <c r="O342" i="11"/>
  <c r="O343" i="11"/>
  <c r="O344" i="11"/>
  <c r="O345" i="11"/>
  <c r="O346" i="11"/>
  <c r="O347" i="11"/>
  <c r="O348" i="11"/>
  <c r="O349" i="11"/>
  <c r="O350" i="11"/>
  <c r="O351" i="11"/>
  <c r="O352" i="11"/>
  <c r="O353" i="11"/>
  <c r="O354" i="11"/>
  <c r="O355" i="11"/>
  <c r="O356" i="11"/>
  <c r="O357" i="11"/>
  <c r="O358" i="11"/>
  <c r="O359" i="11"/>
  <c r="O360" i="11"/>
  <c r="O361" i="11"/>
  <c r="O362" i="11"/>
  <c r="O363" i="11"/>
  <c r="O364" i="11"/>
  <c r="O365" i="11"/>
  <c r="O366" i="11"/>
  <c r="O367" i="11"/>
  <c r="O368" i="11"/>
  <c r="O369" i="11"/>
  <c r="O370" i="11"/>
  <c r="O371" i="11"/>
  <c r="O372" i="11"/>
  <c r="O373" i="11"/>
  <c r="O374" i="11"/>
  <c r="O375" i="11"/>
  <c r="O376" i="11"/>
  <c r="O377" i="11"/>
  <c r="O378" i="11"/>
  <c r="O379" i="11"/>
  <c r="O380" i="11"/>
  <c r="O381" i="11"/>
  <c r="O382" i="11"/>
  <c r="O383" i="11"/>
  <c r="O384" i="11"/>
  <c r="O385" i="11"/>
  <c r="O386" i="11"/>
  <c r="O387" i="11"/>
  <c r="O388" i="11"/>
  <c r="O389" i="11"/>
  <c r="O390" i="11"/>
  <c r="O391" i="11"/>
  <c r="O392" i="11"/>
  <c r="O393" i="11"/>
  <c r="O394" i="11"/>
  <c r="O395" i="11"/>
  <c r="O396" i="11"/>
  <c r="O397" i="11"/>
  <c r="O398" i="11"/>
  <c r="O399" i="11"/>
  <c r="O400" i="11"/>
  <c r="O401" i="11"/>
  <c r="O402" i="11"/>
  <c r="O3" i="11"/>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82" i="10"/>
  <c r="O83" i="10"/>
  <c r="O84" i="10"/>
  <c r="O85" i="10"/>
  <c r="O86" i="10"/>
  <c r="O87" i="10"/>
  <c r="O88" i="10"/>
  <c r="O89" i="10"/>
  <c r="O90" i="10"/>
  <c r="O91" i="10"/>
  <c r="O92" i="10"/>
  <c r="O93" i="10"/>
  <c r="O94" i="10"/>
  <c r="O95" i="10"/>
  <c r="O96" i="10"/>
  <c r="O97" i="10"/>
  <c r="O98" i="10"/>
  <c r="O99" i="10"/>
  <c r="O100" i="10"/>
  <c r="O101" i="10"/>
  <c r="O102" i="10"/>
  <c r="O103" i="10"/>
  <c r="O104" i="10"/>
  <c r="O105" i="10"/>
  <c r="O106" i="10"/>
  <c r="O107" i="10"/>
  <c r="O108" i="10"/>
  <c r="O109" i="10"/>
  <c r="O110" i="10"/>
  <c r="O111" i="10"/>
  <c r="O112" i="10"/>
  <c r="O113" i="10"/>
  <c r="O114" i="10"/>
  <c r="O115" i="10"/>
  <c r="O116" i="10"/>
  <c r="O117" i="10"/>
  <c r="O118" i="10"/>
  <c r="O119" i="10"/>
  <c r="O120" i="10"/>
  <c r="O121" i="10"/>
  <c r="O122" i="10"/>
  <c r="O123" i="10"/>
  <c r="O124" i="10"/>
  <c r="O125" i="10"/>
  <c r="O126" i="10"/>
  <c r="O127" i="10"/>
  <c r="O128" i="10"/>
  <c r="O129" i="10"/>
  <c r="O130" i="10"/>
  <c r="O131" i="10"/>
  <c r="O132" i="10"/>
  <c r="O133" i="10"/>
  <c r="O134" i="10"/>
  <c r="O135" i="10"/>
  <c r="O136" i="10"/>
  <c r="O137" i="10"/>
  <c r="O138" i="10"/>
  <c r="O139" i="10"/>
  <c r="O140" i="10"/>
  <c r="O141" i="10"/>
  <c r="O142" i="10"/>
  <c r="O143" i="10"/>
  <c r="O144" i="10"/>
  <c r="O145" i="10"/>
  <c r="O146" i="10"/>
  <c r="O147" i="10"/>
  <c r="O148" i="10"/>
  <c r="O149" i="10"/>
  <c r="O150" i="10"/>
  <c r="O151" i="10"/>
  <c r="O152" i="10"/>
  <c r="O153" i="10"/>
  <c r="O154" i="10"/>
  <c r="O155" i="10"/>
  <c r="O156" i="10"/>
  <c r="O157" i="10"/>
  <c r="O158" i="10"/>
  <c r="O159" i="10"/>
  <c r="O160" i="10"/>
  <c r="O161" i="10"/>
  <c r="O162" i="10"/>
  <c r="O163" i="10"/>
  <c r="O164" i="10"/>
  <c r="O165" i="10"/>
  <c r="O166" i="10"/>
  <c r="O167" i="10"/>
  <c r="O168" i="10"/>
  <c r="O169" i="10"/>
  <c r="O170" i="10"/>
  <c r="O171" i="10"/>
  <c r="O172" i="10"/>
  <c r="O173" i="10"/>
  <c r="O174" i="10"/>
  <c r="O175" i="10"/>
  <c r="O176" i="10"/>
  <c r="O177" i="10"/>
  <c r="O178" i="10"/>
  <c r="O179" i="10"/>
  <c r="O180" i="10"/>
  <c r="O181" i="10"/>
  <c r="O182" i="10"/>
  <c r="O183" i="10"/>
  <c r="O184" i="10"/>
  <c r="O185" i="10"/>
  <c r="O186" i="10"/>
  <c r="O187" i="10"/>
  <c r="O188" i="10"/>
  <c r="O189" i="10"/>
  <c r="O190" i="10"/>
  <c r="O191" i="10"/>
  <c r="O192" i="10"/>
  <c r="O193" i="10"/>
  <c r="O194" i="10"/>
  <c r="O195" i="10"/>
  <c r="O196" i="10"/>
  <c r="O197" i="10"/>
  <c r="O198" i="10"/>
  <c r="O199" i="10"/>
  <c r="O200" i="10"/>
  <c r="O201" i="10"/>
  <c r="O202" i="10"/>
  <c r="O203" i="10"/>
  <c r="O204" i="10"/>
  <c r="O205" i="10"/>
  <c r="O206" i="10"/>
  <c r="O207" i="10"/>
  <c r="O208" i="10"/>
  <c r="O209" i="10"/>
  <c r="O210" i="10"/>
  <c r="O211" i="10"/>
  <c r="O212" i="10"/>
  <c r="O213" i="10"/>
  <c r="O214" i="10"/>
  <c r="O215" i="10"/>
  <c r="O216" i="10"/>
  <c r="O217" i="10"/>
  <c r="O218" i="10"/>
  <c r="O219" i="10"/>
  <c r="O220" i="10"/>
  <c r="O221" i="10"/>
  <c r="O222" i="10"/>
  <c r="O223" i="10"/>
  <c r="O224" i="10"/>
  <c r="O225" i="10"/>
  <c r="O226" i="10"/>
  <c r="O227" i="10"/>
  <c r="O228" i="10"/>
  <c r="O229" i="10"/>
  <c r="O230" i="10"/>
  <c r="O231" i="10"/>
  <c r="O232" i="10"/>
  <c r="O233" i="10"/>
  <c r="O234" i="10"/>
  <c r="O235" i="10"/>
  <c r="O236" i="10"/>
  <c r="O237" i="10"/>
  <c r="O238" i="10"/>
  <c r="O239" i="10"/>
  <c r="O240" i="10"/>
  <c r="O241" i="10"/>
  <c r="O242" i="10"/>
  <c r="O243" i="10"/>
  <c r="O244" i="10"/>
  <c r="O245" i="10"/>
  <c r="O246" i="10"/>
  <c r="O247" i="10"/>
  <c r="O248" i="10"/>
  <c r="O249" i="10"/>
  <c r="O250" i="10"/>
  <c r="O251" i="10"/>
  <c r="O252" i="10"/>
  <c r="O253" i="10"/>
  <c r="O254" i="10"/>
  <c r="O255" i="10"/>
  <c r="O256" i="10"/>
  <c r="O257" i="10"/>
  <c r="O258" i="10"/>
  <c r="O259" i="10"/>
  <c r="O260" i="10"/>
  <c r="O261" i="10"/>
  <c r="O262" i="10"/>
  <c r="O263" i="10"/>
  <c r="O264" i="10"/>
  <c r="O265" i="10"/>
  <c r="O266" i="10"/>
  <c r="O267" i="10"/>
  <c r="O268" i="10"/>
  <c r="O269" i="10"/>
  <c r="O270" i="10"/>
  <c r="O271" i="10"/>
  <c r="O272" i="10"/>
  <c r="O273" i="10"/>
  <c r="O274" i="10"/>
  <c r="O275" i="10"/>
  <c r="O276" i="10"/>
  <c r="O277" i="10"/>
  <c r="O278" i="10"/>
  <c r="O279" i="10"/>
  <c r="O280" i="10"/>
  <c r="O281" i="10"/>
  <c r="O282" i="10"/>
  <c r="O283" i="10"/>
  <c r="O284" i="10"/>
  <c r="O285" i="10"/>
  <c r="O286" i="10"/>
  <c r="O287" i="10"/>
  <c r="O288" i="10"/>
  <c r="O289" i="10"/>
  <c r="O290" i="10"/>
  <c r="O291" i="10"/>
  <c r="O292" i="10"/>
  <c r="O293" i="10"/>
  <c r="O294" i="10"/>
  <c r="O295" i="10"/>
  <c r="O296" i="10"/>
  <c r="O297" i="10"/>
  <c r="O298" i="10"/>
  <c r="O299" i="10"/>
  <c r="O300" i="10"/>
  <c r="O301" i="10"/>
  <c r="O302" i="10"/>
  <c r="O303" i="10"/>
  <c r="O304" i="10"/>
  <c r="O305" i="10"/>
  <c r="O306" i="10"/>
  <c r="O307" i="10"/>
  <c r="O308" i="10"/>
  <c r="O309" i="10"/>
  <c r="O310" i="10"/>
  <c r="O311" i="10"/>
  <c r="O312" i="10"/>
  <c r="O313" i="10"/>
  <c r="O314" i="10"/>
  <c r="O315" i="10"/>
  <c r="O316" i="10"/>
  <c r="O317" i="10"/>
  <c r="O318" i="10"/>
  <c r="O319" i="10"/>
  <c r="O320" i="10"/>
  <c r="O321" i="10"/>
  <c r="O322" i="10"/>
  <c r="O323" i="10"/>
  <c r="O324" i="10"/>
  <c r="O325" i="10"/>
  <c r="O326" i="10"/>
  <c r="O327" i="10"/>
  <c r="O328" i="10"/>
  <c r="O329" i="10"/>
  <c r="O330" i="10"/>
  <c r="O331" i="10"/>
  <c r="O332" i="10"/>
  <c r="O333" i="10"/>
  <c r="O334" i="10"/>
  <c r="O335" i="10"/>
  <c r="O336" i="10"/>
  <c r="O337" i="10"/>
  <c r="O338" i="10"/>
  <c r="O339" i="10"/>
  <c r="O340" i="10"/>
  <c r="O341" i="10"/>
  <c r="O342" i="10"/>
  <c r="O343" i="10"/>
  <c r="O344" i="10"/>
  <c r="O345" i="10"/>
  <c r="O346" i="10"/>
  <c r="O347" i="10"/>
  <c r="O348" i="10"/>
  <c r="O349" i="10"/>
  <c r="O350" i="10"/>
  <c r="O351" i="10"/>
  <c r="O352" i="10"/>
  <c r="O353" i="10"/>
  <c r="O354" i="10"/>
  <c r="O355" i="10"/>
  <c r="O356" i="10"/>
  <c r="O357" i="10"/>
  <c r="O358" i="10"/>
  <c r="O359" i="10"/>
  <c r="O360" i="10"/>
  <c r="O361" i="10"/>
  <c r="O362" i="10"/>
  <c r="O363" i="10"/>
  <c r="O364" i="10"/>
  <c r="O365" i="10"/>
  <c r="O366" i="10"/>
  <c r="O367" i="10"/>
  <c r="O368" i="10"/>
  <c r="O369" i="10"/>
  <c r="O370" i="10"/>
  <c r="O371" i="10"/>
  <c r="O372" i="10"/>
  <c r="O373" i="10"/>
  <c r="O374" i="10"/>
  <c r="O375" i="10"/>
  <c r="O376" i="10"/>
  <c r="O377" i="10"/>
  <c r="O378" i="10"/>
  <c r="O379" i="10"/>
  <c r="O380" i="10"/>
  <c r="O381" i="10"/>
  <c r="O382" i="10"/>
  <c r="O383" i="10"/>
  <c r="O384" i="10"/>
  <c r="O385" i="10"/>
  <c r="O386" i="10"/>
  <c r="O387" i="10"/>
  <c r="O388" i="10"/>
  <c r="O389" i="10"/>
  <c r="O390" i="10"/>
  <c r="O391" i="10"/>
  <c r="O392" i="10"/>
  <c r="O393" i="10"/>
  <c r="O394" i="10"/>
  <c r="O395" i="10"/>
  <c r="O396" i="10"/>
  <c r="O397" i="10"/>
  <c r="O398" i="10"/>
  <c r="O399" i="10"/>
  <c r="O400" i="10"/>
  <c r="O401" i="10"/>
  <c r="O402" i="10"/>
  <c r="O3" i="10"/>
  <c r="O4"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8" i="9"/>
  <c r="O149" i="9"/>
  <c r="O150" i="9"/>
  <c r="O151" i="9"/>
  <c r="O152" i="9"/>
  <c r="O153" i="9"/>
  <c r="O154" i="9"/>
  <c r="O155" i="9"/>
  <c r="O156" i="9"/>
  <c r="O157" i="9"/>
  <c r="O158" i="9"/>
  <c r="O159" i="9"/>
  <c r="O160" i="9"/>
  <c r="O161" i="9"/>
  <c r="O162" i="9"/>
  <c r="O163" i="9"/>
  <c r="O164" i="9"/>
  <c r="O165" i="9"/>
  <c r="O166" i="9"/>
  <c r="O167" i="9"/>
  <c r="O168" i="9"/>
  <c r="O169" i="9"/>
  <c r="O170" i="9"/>
  <c r="O171" i="9"/>
  <c r="O172" i="9"/>
  <c r="O173" i="9"/>
  <c r="O174" i="9"/>
  <c r="O175" i="9"/>
  <c r="O176" i="9"/>
  <c r="O177" i="9"/>
  <c r="O178" i="9"/>
  <c r="O179" i="9"/>
  <c r="O180" i="9"/>
  <c r="O181" i="9"/>
  <c r="O182" i="9"/>
  <c r="O183" i="9"/>
  <c r="O184" i="9"/>
  <c r="O185" i="9"/>
  <c r="O186" i="9"/>
  <c r="O187" i="9"/>
  <c r="O188" i="9"/>
  <c r="O189" i="9"/>
  <c r="O190" i="9"/>
  <c r="O191" i="9"/>
  <c r="O192" i="9"/>
  <c r="O193" i="9"/>
  <c r="O194" i="9"/>
  <c r="O195" i="9"/>
  <c r="O196" i="9"/>
  <c r="O197" i="9"/>
  <c r="O198" i="9"/>
  <c r="O199" i="9"/>
  <c r="O200" i="9"/>
  <c r="O201" i="9"/>
  <c r="O202" i="9"/>
  <c r="O203" i="9"/>
  <c r="O204" i="9"/>
  <c r="O205" i="9"/>
  <c r="O206" i="9"/>
  <c r="O207" i="9"/>
  <c r="O208" i="9"/>
  <c r="O209" i="9"/>
  <c r="O210" i="9"/>
  <c r="O211" i="9"/>
  <c r="O212" i="9"/>
  <c r="O213" i="9"/>
  <c r="O214" i="9"/>
  <c r="O215" i="9"/>
  <c r="O216" i="9"/>
  <c r="O217" i="9"/>
  <c r="O218" i="9"/>
  <c r="O219" i="9"/>
  <c r="O220" i="9"/>
  <c r="O221" i="9"/>
  <c r="O222" i="9"/>
  <c r="O223" i="9"/>
  <c r="O224" i="9"/>
  <c r="O225" i="9"/>
  <c r="O226" i="9"/>
  <c r="O227" i="9"/>
  <c r="O228" i="9"/>
  <c r="O229" i="9"/>
  <c r="O230" i="9"/>
  <c r="O231" i="9"/>
  <c r="O232" i="9"/>
  <c r="O233" i="9"/>
  <c r="O234" i="9"/>
  <c r="O235" i="9"/>
  <c r="O236" i="9"/>
  <c r="O237" i="9"/>
  <c r="O238" i="9"/>
  <c r="O239" i="9"/>
  <c r="O240" i="9"/>
  <c r="O241" i="9"/>
  <c r="O242" i="9"/>
  <c r="O243" i="9"/>
  <c r="O244" i="9"/>
  <c r="O245" i="9"/>
  <c r="O246" i="9"/>
  <c r="O247" i="9"/>
  <c r="O248" i="9"/>
  <c r="O249" i="9"/>
  <c r="O250" i="9"/>
  <c r="O251" i="9"/>
  <c r="O252" i="9"/>
  <c r="O253" i="9"/>
  <c r="O254" i="9"/>
  <c r="O255" i="9"/>
  <c r="O256" i="9"/>
  <c r="O257" i="9"/>
  <c r="O258" i="9"/>
  <c r="O259" i="9"/>
  <c r="O260" i="9"/>
  <c r="O261" i="9"/>
  <c r="O262" i="9"/>
  <c r="O263" i="9"/>
  <c r="O264" i="9"/>
  <c r="O265" i="9"/>
  <c r="O266" i="9"/>
  <c r="O267" i="9"/>
  <c r="O268" i="9"/>
  <c r="O269" i="9"/>
  <c r="O270" i="9"/>
  <c r="O271" i="9"/>
  <c r="O272" i="9"/>
  <c r="O273" i="9"/>
  <c r="O274" i="9"/>
  <c r="O275" i="9"/>
  <c r="O276" i="9"/>
  <c r="O277" i="9"/>
  <c r="O278" i="9"/>
  <c r="O279" i="9"/>
  <c r="O280" i="9"/>
  <c r="O281" i="9"/>
  <c r="O282" i="9"/>
  <c r="O283" i="9"/>
  <c r="O284" i="9"/>
  <c r="O285" i="9"/>
  <c r="O286" i="9"/>
  <c r="O287" i="9"/>
  <c r="O288" i="9"/>
  <c r="O289" i="9"/>
  <c r="O290" i="9"/>
  <c r="O291" i="9"/>
  <c r="O292" i="9"/>
  <c r="O293" i="9"/>
  <c r="O294" i="9"/>
  <c r="O295" i="9"/>
  <c r="O296" i="9"/>
  <c r="O297" i="9"/>
  <c r="O298" i="9"/>
  <c r="O299" i="9"/>
  <c r="O300" i="9"/>
  <c r="O301" i="9"/>
  <c r="O302" i="9"/>
  <c r="O303" i="9"/>
  <c r="O304" i="9"/>
  <c r="O305" i="9"/>
  <c r="O306" i="9"/>
  <c r="O307" i="9"/>
  <c r="O308" i="9"/>
  <c r="O309" i="9"/>
  <c r="O310" i="9"/>
  <c r="O311" i="9"/>
  <c r="O312" i="9"/>
  <c r="O313" i="9"/>
  <c r="O314" i="9"/>
  <c r="O315" i="9"/>
  <c r="O316" i="9"/>
  <c r="O317" i="9"/>
  <c r="O318" i="9"/>
  <c r="O319" i="9"/>
  <c r="O320" i="9"/>
  <c r="O321" i="9"/>
  <c r="O322" i="9"/>
  <c r="O323" i="9"/>
  <c r="O324" i="9"/>
  <c r="O325" i="9"/>
  <c r="O326" i="9"/>
  <c r="O327" i="9"/>
  <c r="O328" i="9"/>
  <c r="O329" i="9"/>
  <c r="O330" i="9"/>
  <c r="O331" i="9"/>
  <c r="O332" i="9"/>
  <c r="O333" i="9"/>
  <c r="O334" i="9"/>
  <c r="O335" i="9"/>
  <c r="O336" i="9"/>
  <c r="O337" i="9"/>
  <c r="O338" i="9"/>
  <c r="O339" i="9"/>
  <c r="O340" i="9"/>
  <c r="O341" i="9"/>
  <c r="O342" i="9"/>
  <c r="O343" i="9"/>
  <c r="O344" i="9"/>
  <c r="O345" i="9"/>
  <c r="O346" i="9"/>
  <c r="O347" i="9"/>
  <c r="O348" i="9"/>
  <c r="O349" i="9"/>
  <c r="O350" i="9"/>
  <c r="O351" i="9"/>
  <c r="O352" i="9"/>
  <c r="O353" i="9"/>
  <c r="O354" i="9"/>
  <c r="O355" i="9"/>
  <c r="O356" i="9"/>
  <c r="O357" i="9"/>
  <c r="O358" i="9"/>
  <c r="O359" i="9"/>
  <c r="O360" i="9"/>
  <c r="O361" i="9"/>
  <c r="O362" i="9"/>
  <c r="O363" i="9"/>
  <c r="O364" i="9"/>
  <c r="O365" i="9"/>
  <c r="O366" i="9"/>
  <c r="O367" i="9"/>
  <c r="O368" i="9"/>
  <c r="O369" i="9"/>
  <c r="O370" i="9"/>
  <c r="O371" i="9"/>
  <c r="O372" i="9"/>
  <c r="O373" i="9"/>
  <c r="O374" i="9"/>
  <c r="O375" i="9"/>
  <c r="O376" i="9"/>
  <c r="O377" i="9"/>
  <c r="O378" i="9"/>
  <c r="O379" i="9"/>
  <c r="O380" i="9"/>
  <c r="O381" i="9"/>
  <c r="O382" i="9"/>
  <c r="O383" i="9"/>
  <c r="O384" i="9"/>
  <c r="O385" i="9"/>
  <c r="O386" i="9"/>
  <c r="O387" i="9"/>
  <c r="O388" i="9"/>
  <c r="O389" i="9"/>
  <c r="O390" i="9"/>
  <c r="O391" i="9"/>
  <c r="O392" i="9"/>
  <c r="O393" i="9"/>
  <c r="O394" i="9"/>
  <c r="O395" i="9"/>
  <c r="O396" i="9"/>
  <c r="O397" i="9"/>
  <c r="O398" i="9"/>
  <c r="O399" i="9"/>
  <c r="O400" i="9"/>
  <c r="O401" i="9"/>
  <c r="O402" i="9"/>
  <c r="O3" i="9"/>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98" i="8"/>
  <c r="O99" i="8"/>
  <c r="O100" i="8"/>
  <c r="O101" i="8"/>
  <c r="O102" i="8"/>
  <c r="O103" i="8"/>
  <c r="O104" i="8"/>
  <c r="O105" i="8"/>
  <c r="O106" i="8"/>
  <c r="O107" i="8"/>
  <c r="O108" i="8"/>
  <c r="O109" i="8"/>
  <c r="O110" i="8"/>
  <c r="O111" i="8"/>
  <c r="O112" i="8"/>
  <c r="O113" i="8"/>
  <c r="O114" i="8"/>
  <c r="O115" i="8"/>
  <c r="O116" i="8"/>
  <c r="O117" i="8"/>
  <c r="O118" i="8"/>
  <c r="O119" i="8"/>
  <c r="O120" i="8"/>
  <c r="O121" i="8"/>
  <c r="O122" i="8"/>
  <c r="O123" i="8"/>
  <c r="O124" i="8"/>
  <c r="O125" i="8"/>
  <c r="O126" i="8"/>
  <c r="O127" i="8"/>
  <c r="O128" i="8"/>
  <c r="O129" i="8"/>
  <c r="O130" i="8"/>
  <c r="O131" i="8"/>
  <c r="O132" i="8"/>
  <c r="O133" i="8"/>
  <c r="O134" i="8"/>
  <c r="O135" i="8"/>
  <c r="O136" i="8"/>
  <c r="O137" i="8"/>
  <c r="O138" i="8"/>
  <c r="O139" i="8"/>
  <c r="O140" i="8"/>
  <c r="O141" i="8"/>
  <c r="O142" i="8"/>
  <c r="O143" i="8"/>
  <c r="O144" i="8"/>
  <c r="O145" i="8"/>
  <c r="O146" i="8"/>
  <c r="O147" i="8"/>
  <c r="O148" i="8"/>
  <c r="O149" i="8"/>
  <c r="O150" i="8"/>
  <c r="O151" i="8"/>
  <c r="O152" i="8"/>
  <c r="O153" i="8"/>
  <c r="O154" i="8"/>
  <c r="O155" i="8"/>
  <c r="O156" i="8"/>
  <c r="O157" i="8"/>
  <c r="O158" i="8"/>
  <c r="O159" i="8"/>
  <c r="O160" i="8"/>
  <c r="O161" i="8"/>
  <c r="O162" i="8"/>
  <c r="O163" i="8"/>
  <c r="O164" i="8"/>
  <c r="O165" i="8"/>
  <c r="O166" i="8"/>
  <c r="O167" i="8"/>
  <c r="O168" i="8"/>
  <c r="O169" i="8"/>
  <c r="O170" i="8"/>
  <c r="O171" i="8"/>
  <c r="O172" i="8"/>
  <c r="O173" i="8"/>
  <c r="O174" i="8"/>
  <c r="O175" i="8"/>
  <c r="O176" i="8"/>
  <c r="O177" i="8"/>
  <c r="O178" i="8"/>
  <c r="O179" i="8"/>
  <c r="O180" i="8"/>
  <c r="O181" i="8"/>
  <c r="O182" i="8"/>
  <c r="O183" i="8"/>
  <c r="O184" i="8"/>
  <c r="O185" i="8"/>
  <c r="O186" i="8"/>
  <c r="O187" i="8"/>
  <c r="O188" i="8"/>
  <c r="O189" i="8"/>
  <c r="O190" i="8"/>
  <c r="O191" i="8"/>
  <c r="O192" i="8"/>
  <c r="O193" i="8"/>
  <c r="O194" i="8"/>
  <c r="O195" i="8"/>
  <c r="O196" i="8"/>
  <c r="O197" i="8"/>
  <c r="O198" i="8"/>
  <c r="O199" i="8"/>
  <c r="O200" i="8"/>
  <c r="O201" i="8"/>
  <c r="O202" i="8"/>
  <c r="O203" i="8"/>
  <c r="O204" i="8"/>
  <c r="O205" i="8"/>
  <c r="O206" i="8"/>
  <c r="O207" i="8"/>
  <c r="O208" i="8"/>
  <c r="O209" i="8"/>
  <c r="O210" i="8"/>
  <c r="O211" i="8"/>
  <c r="O212" i="8"/>
  <c r="O213" i="8"/>
  <c r="O214" i="8"/>
  <c r="O215" i="8"/>
  <c r="O216" i="8"/>
  <c r="O217" i="8"/>
  <c r="O218" i="8"/>
  <c r="O219" i="8"/>
  <c r="O220" i="8"/>
  <c r="O221" i="8"/>
  <c r="O222" i="8"/>
  <c r="O223" i="8"/>
  <c r="O224" i="8"/>
  <c r="O225" i="8"/>
  <c r="O226" i="8"/>
  <c r="O227" i="8"/>
  <c r="O228" i="8"/>
  <c r="O229" i="8"/>
  <c r="O230" i="8"/>
  <c r="O231" i="8"/>
  <c r="O232" i="8"/>
  <c r="O233" i="8"/>
  <c r="O234" i="8"/>
  <c r="O235" i="8"/>
  <c r="O236" i="8"/>
  <c r="O237" i="8"/>
  <c r="O238" i="8"/>
  <c r="O239" i="8"/>
  <c r="O240" i="8"/>
  <c r="O241" i="8"/>
  <c r="O242" i="8"/>
  <c r="O243" i="8"/>
  <c r="O244" i="8"/>
  <c r="O245" i="8"/>
  <c r="O246" i="8"/>
  <c r="O247" i="8"/>
  <c r="O248" i="8"/>
  <c r="O249" i="8"/>
  <c r="O250" i="8"/>
  <c r="O251" i="8"/>
  <c r="O252" i="8"/>
  <c r="O253" i="8"/>
  <c r="O254" i="8"/>
  <c r="O255" i="8"/>
  <c r="O256" i="8"/>
  <c r="O257" i="8"/>
  <c r="O258" i="8"/>
  <c r="O259" i="8"/>
  <c r="O260" i="8"/>
  <c r="O261" i="8"/>
  <c r="O262" i="8"/>
  <c r="O263" i="8"/>
  <c r="O264" i="8"/>
  <c r="O265" i="8"/>
  <c r="O266" i="8"/>
  <c r="O267" i="8"/>
  <c r="O268" i="8"/>
  <c r="O269" i="8"/>
  <c r="O270" i="8"/>
  <c r="O271" i="8"/>
  <c r="O272" i="8"/>
  <c r="O273" i="8"/>
  <c r="O274" i="8"/>
  <c r="O275" i="8"/>
  <c r="O276" i="8"/>
  <c r="O277" i="8"/>
  <c r="O278" i="8"/>
  <c r="O279" i="8"/>
  <c r="O280" i="8"/>
  <c r="O281" i="8"/>
  <c r="O282" i="8"/>
  <c r="O283" i="8"/>
  <c r="O284" i="8"/>
  <c r="O285" i="8"/>
  <c r="O286" i="8"/>
  <c r="O287" i="8"/>
  <c r="O288" i="8"/>
  <c r="O289" i="8"/>
  <c r="O290" i="8"/>
  <c r="O291" i="8"/>
  <c r="O292" i="8"/>
  <c r="O293" i="8"/>
  <c r="O294" i="8"/>
  <c r="O295" i="8"/>
  <c r="O296" i="8"/>
  <c r="O297" i="8"/>
  <c r="O298" i="8"/>
  <c r="O299" i="8"/>
  <c r="O300" i="8"/>
  <c r="O301" i="8"/>
  <c r="O302" i="8"/>
  <c r="O303" i="8"/>
  <c r="O304" i="8"/>
  <c r="O305" i="8"/>
  <c r="O306" i="8"/>
  <c r="O307" i="8"/>
  <c r="O308" i="8"/>
  <c r="O309" i="8"/>
  <c r="O310" i="8"/>
  <c r="O311" i="8"/>
  <c r="O312" i="8"/>
  <c r="O313" i="8"/>
  <c r="O314" i="8"/>
  <c r="O315" i="8"/>
  <c r="O316" i="8"/>
  <c r="O317" i="8"/>
  <c r="O318" i="8"/>
  <c r="O319" i="8"/>
  <c r="O320" i="8"/>
  <c r="O321" i="8"/>
  <c r="O322" i="8"/>
  <c r="O323" i="8"/>
  <c r="O324" i="8"/>
  <c r="O325" i="8"/>
  <c r="O326" i="8"/>
  <c r="O327" i="8"/>
  <c r="O328" i="8"/>
  <c r="O329" i="8"/>
  <c r="O330" i="8"/>
  <c r="O331" i="8"/>
  <c r="O332" i="8"/>
  <c r="O333" i="8"/>
  <c r="O334" i="8"/>
  <c r="O335" i="8"/>
  <c r="O336" i="8"/>
  <c r="O337" i="8"/>
  <c r="O338" i="8"/>
  <c r="O339" i="8"/>
  <c r="O340" i="8"/>
  <c r="O341" i="8"/>
  <c r="O342" i="8"/>
  <c r="O343" i="8"/>
  <c r="O344" i="8"/>
  <c r="O345" i="8"/>
  <c r="O346" i="8"/>
  <c r="O347" i="8"/>
  <c r="O348" i="8"/>
  <c r="O349" i="8"/>
  <c r="O350" i="8"/>
  <c r="O351" i="8"/>
  <c r="O352" i="8"/>
  <c r="O353" i="8"/>
  <c r="O354" i="8"/>
  <c r="O355" i="8"/>
  <c r="O356" i="8"/>
  <c r="O357" i="8"/>
  <c r="O358" i="8"/>
  <c r="O359" i="8"/>
  <c r="O360" i="8"/>
  <c r="O361" i="8"/>
  <c r="O362" i="8"/>
  <c r="O363" i="8"/>
  <c r="O364" i="8"/>
  <c r="O365" i="8"/>
  <c r="O366" i="8"/>
  <c r="O367" i="8"/>
  <c r="O368" i="8"/>
  <c r="O369" i="8"/>
  <c r="O370" i="8"/>
  <c r="O371" i="8"/>
  <c r="O372" i="8"/>
  <c r="O373" i="8"/>
  <c r="O374" i="8"/>
  <c r="O375" i="8"/>
  <c r="O376" i="8"/>
  <c r="O377" i="8"/>
  <c r="O378" i="8"/>
  <c r="O379" i="8"/>
  <c r="O380" i="8"/>
  <c r="O381" i="8"/>
  <c r="O382" i="8"/>
  <c r="O383" i="8"/>
  <c r="O384" i="8"/>
  <c r="O385" i="8"/>
  <c r="O386" i="8"/>
  <c r="O387" i="8"/>
  <c r="O388" i="8"/>
  <c r="O389" i="8"/>
  <c r="O390" i="8"/>
  <c r="O391" i="8"/>
  <c r="O392" i="8"/>
  <c r="O393" i="8"/>
  <c r="O394" i="8"/>
  <c r="O395" i="8"/>
  <c r="O396" i="8"/>
  <c r="O397" i="8"/>
  <c r="O398" i="8"/>
  <c r="O399" i="8"/>
  <c r="O400" i="8"/>
  <c r="O401" i="8"/>
  <c r="O402" i="8"/>
  <c r="O3" i="8"/>
  <c r="P4" i="7"/>
  <c r="P5" i="7"/>
  <c r="P6" i="7"/>
  <c r="P7" i="7"/>
  <c r="P8" i="7"/>
  <c r="P9" i="7"/>
  <c r="P10" i="7"/>
  <c r="P11" i="7"/>
  <c r="P12" i="7"/>
  <c r="P13" i="7"/>
  <c r="P14" i="7"/>
  <c r="P15" i="7"/>
  <c r="P16" i="7"/>
  <c r="P17" i="7"/>
  <c r="P18" i="7"/>
  <c r="P19" i="7"/>
  <c r="P20" i="7"/>
  <c r="P21" i="7"/>
  <c r="P22"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P83" i="7"/>
  <c r="P84" i="7"/>
  <c r="P85" i="7"/>
  <c r="P86" i="7"/>
  <c r="P87" i="7"/>
  <c r="P88" i="7"/>
  <c r="P89" i="7"/>
  <c r="P90" i="7"/>
  <c r="P91" i="7"/>
  <c r="P92" i="7"/>
  <c r="P93" i="7"/>
  <c r="P94" i="7"/>
  <c r="P95" i="7"/>
  <c r="P96" i="7"/>
  <c r="P97" i="7"/>
  <c r="P98" i="7"/>
  <c r="P99" i="7"/>
  <c r="P100" i="7"/>
  <c r="P101" i="7"/>
  <c r="P102" i="7"/>
  <c r="P103" i="7"/>
  <c r="P104" i="7"/>
  <c r="P105" i="7"/>
  <c r="P106" i="7"/>
  <c r="P107" i="7"/>
  <c r="P108" i="7"/>
  <c r="P109" i="7"/>
  <c r="P110" i="7"/>
  <c r="P111" i="7"/>
  <c r="P112" i="7"/>
  <c r="P113" i="7"/>
  <c r="P114" i="7"/>
  <c r="P115" i="7"/>
  <c r="P116" i="7"/>
  <c r="P117" i="7"/>
  <c r="P118" i="7"/>
  <c r="P119" i="7"/>
  <c r="P120" i="7"/>
  <c r="P121" i="7"/>
  <c r="P122" i="7"/>
  <c r="P123" i="7"/>
  <c r="P124" i="7"/>
  <c r="P125" i="7"/>
  <c r="P126" i="7"/>
  <c r="P127" i="7"/>
  <c r="P128" i="7"/>
  <c r="P129" i="7"/>
  <c r="P130" i="7"/>
  <c r="P131" i="7"/>
  <c r="P132" i="7"/>
  <c r="P133" i="7"/>
  <c r="P134" i="7"/>
  <c r="P135" i="7"/>
  <c r="P136" i="7"/>
  <c r="P137" i="7"/>
  <c r="P138" i="7"/>
  <c r="P139" i="7"/>
  <c r="P140" i="7"/>
  <c r="P141" i="7"/>
  <c r="P142" i="7"/>
  <c r="P143" i="7"/>
  <c r="P144" i="7"/>
  <c r="P145" i="7"/>
  <c r="P146" i="7"/>
  <c r="P147" i="7"/>
  <c r="P148" i="7"/>
  <c r="P149" i="7"/>
  <c r="P150" i="7"/>
  <c r="P151" i="7"/>
  <c r="P152" i="7"/>
  <c r="P153" i="7"/>
  <c r="P154" i="7"/>
  <c r="P155" i="7"/>
  <c r="P156" i="7"/>
  <c r="P157" i="7"/>
  <c r="P158" i="7"/>
  <c r="P159" i="7"/>
  <c r="P160" i="7"/>
  <c r="P161" i="7"/>
  <c r="P162" i="7"/>
  <c r="P163" i="7"/>
  <c r="P164" i="7"/>
  <c r="P165" i="7"/>
  <c r="P166" i="7"/>
  <c r="P167" i="7"/>
  <c r="P168" i="7"/>
  <c r="P169" i="7"/>
  <c r="P170" i="7"/>
  <c r="P171" i="7"/>
  <c r="P172" i="7"/>
  <c r="P173" i="7"/>
  <c r="P174" i="7"/>
  <c r="P175" i="7"/>
  <c r="P176" i="7"/>
  <c r="P177" i="7"/>
  <c r="P178" i="7"/>
  <c r="P179" i="7"/>
  <c r="P180" i="7"/>
  <c r="P181" i="7"/>
  <c r="P182" i="7"/>
  <c r="P183" i="7"/>
  <c r="P184" i="7"/>
  <c r="P185" i="7"/>
  <c r="P186" i="7"/>
  <c r="P187" i="7"/>
  <c r="P188" i="7"/>
  <c r="P189" i="7"/>
  <c r="P190" i="7"/>
  <c r="P191" i="7"/>
  <c r="P192" i="7"/>
  <c r="P193" i="7"/>
  <c r="P194" i="7"/>
  <c r="P195" i="7"/>
  <c r="P196" i="7"/>
  <c r="P197" i="7"/>
  <c r="P198" i="7"/>
  <c r="P199" i="7"/>
  <c r="P200" i="7"/>
  <c r="P201" i="7"/>
  <c r="P202" i="7"/>
  <c r="P203" i="7"/>
  <c r="P204" i="7"/>
  <c r="P205" i="7"/>
  <c r="P206" i="7"/>
  <c r="P207" i="7"/>
  <c r="P208" i="7"/>
  <c r="P209" i="7"/>
  <c r="P210" i="7"/>
  <c r="P211" i="7"/>
  <c r="P212" i="7"/>
  <c r="P213" i="7"/>
  <c r="P214" i="7"/>
  <c r="P215" i="7"/>
  <c r="P216" i="7"/>
  <c r="P217" i="7"/>
  <c r="P218" i="7"/>
  <c r="P219" i="7"/>
  <c r="P220" i="7"/>
  <c r="P221" i="7"/>
  <c r="P222" i="7"/>
  <c r="P223" i="7"/>
  <c r="P224" i="7"/>
  <c r="P225" i="7"/>
  <c r="P226" i="7"/>
  <c r="P227" i="7"/>
  <c r="P228" i="7"/>
  <c r="P229" i="7"/>
  <c r="P230" i="7"/>
  <c r="P231" i="7"/>
  <c r="P232" i="7"/>
  <c r="P233" i="7"/>
  <c r="P234" i="7"/>
  <c r="P235" i="7"/>
  <c r="P236" i="7"/>
  <c r="P237" i="7"/>
  <c r="P238" i="7"/>
  <c r="P239" i="7"/>
  <c r="P240" i="7"/>
  <c r="P241" i="7"/>
  <c r="P242" i="7"/>
  <c r="P243" i="7"/>
  <c r="P244" i="7"/>
  <c r="P245" i="7"/>
  <c r="P246" i="7"/>
  <c r="P247" i="7"/>
  <c r="P248" i="7"/>
  <c r="P249" i="7"/>
  <c r="P250" i="7"/>
  <c r="P251" i="7"/>
  <c r="P252" i="7"/>
  <c r="P253" i="7"/>
  <c r="P254" i="7"/>
  <c r="P255" i="7"/>
  <c r="P256" i="7"/>
  <c r="P257" i="7"/>
  <c r="P258" i="7"/>
  <c r="P259" i="7"/>
  <c r="P260" i="7"/>
  <c r="P261" i="7"/>
  <c r="P262" i="7"/>
  <c r="P263" i="7"/>
  <c r="P264" i="7"/>
  <c r="P265" i="7"/>
  <c r="P266" i="7"/>
  <c r="P267" i="7"/>
  <c r="P268" i="7"/>
  <c r="P269" i="7"/>
  <c r="P270" i="7"/>
  <c r="P271" i="7"/>
  <c r="P272" i="7"/>
  <c r="P273" i="7"/>
  <c r="P274" i="7"/>
  <c r="P275" i="7"/>
  <c r="P276" i="7"/>
  <c r="P277" i="7"/>
  <c r="P278" i="7"/>
  <c r="P279" i="7"/>
  <c r="P280" i="7"/>
  <c r="P281" i="7"/>
  <c r="P282" i="7"/>
  <c r="P283" i="7"/>
  <c r="P284" i="7"/>
  <c r="P285" i="7"/>
  <c r="P286" i="7"/>
  <c r="P287" i="7"/>
  <c r="P288" i="7"/>
  <c r="P289" i="7"/>
  <c r="P290" i="7"/>
  <c r="P291" i="7"/>
  <c r="P292" i="7"/>
  <c r="P293" i="7"/>
  <c r="P294" i="7"/>
  <c r="P295" i="7"/>
  <c r="P296" i="7"/>
  <c r="P297" i="7"/>
  <c r="P298" i="7"/>
  <c r="P299" i="7"/>
  <c r="P300" i="7"/>
  <c r="P301" i="7"/>
  <c r="P302" i="7"/>
  <c r="P303" i="7"/>
  <c r="P304" i="7"/>
  <c r="P305" i="7"/>
  <c r="P306" i="7"/>
  <c r="P307" i="7"/>
  <c r="P308" i="7"/>
  <c r="P309" i="7"/>
  <c r="P310" i="7"/>
  <c r="P311" i="7"/>
  <c r="P312" i="7"/>
  <c r="P313" i="7"/>
  <c r="P314" i="7"/>
  <c r="P315" i="7"/>
  <c r="P316" i="7"/>
  <c r="P317" i="7"/>
  <c r="P318" i="7"/>
  <c r="P319" i="7"/>
  <c r="P320" i="7"/>
  <c r="P321" i="7"/>
  <c r="P322" i="7"/>
  <c r="P323" i="7"/>
  <c r="P324" i="7"/>
  <c r="P325" i="7"/>
  <c r="P326" i="7"/>
  <c r="P327" i="7"/>
  <c r="P328" i="7"/>
  <c r="P329" i="7"/>
  <c r="P330" i="7"/>
  <c r="P331" i="7"/>
  <c r="P332" i="7"/>
  <c r="P333" i="7"/>
  <c r="P334" i="7"/>
  <c r="P335" i="7"/>
  <c r="P336" i="7"/>
  <c r="P337" i="7"/>
  <c r="P338" i="7"/>
  <c r="P339" i="7"/>
  <c r="P340" i="7"/>
  <c r="P341" i="7"/>
  <c r="P342" i="7"/>
  <c r="P343" i="7"/>
  <c r="P344" i="7"/>
  <c r="P345" i="7"/>
  <c r="P346" i="7"/>
  <c r="P347" i="7"/>
  <c r="P348" i="7"/>
  <c r="P349" i="7"/>
  <c r="P350" i="7"/>
  <c r="P351" i="7"/>
  <c r="P352" i="7"/>
  <c r="P353" i="7"/>
  <c r="P354" i="7"/>
  <c r="P355" i="7"/>
  <c r="P356" i="7"/>
  <c r="P357" i="7"/>
  <c r="P358" i="7"/>
  <c r="P359" i="7"/>
  <c r="P360" i="7"/>
  <c r="P361" i="7"/>
  <c r="P362" i="7"/>
  <c r="P363" i="7"/>
  <c r="P364" i="7"/>
  <c r="P365" i="7"/>
  <c r="P366" i="7"/>
  <c r="P367" i="7"/>
  <c r="P368" i="7"/>
  <c r="P369" i="7"/>
  <c r="P370" i="7"/>
  <c r="P371" i="7"/>
  <c r="P372" i="7"/>
  <c r="P373" i="7"/>
  <c r="P374" i="7"/>
  <c r="P375" i="7"/>
  <c r="P376" i="7"/>
  <c r="P377" i="7"/>
  <c r="P378" i="7"/>
  <c r="P379" i="7"/>
  <c r="P380" i="7"/>
  <c r="P381" i="7"/>
  <c r="P382" i="7"/>
  <c r="P383" i="7"/>
  <c r="P384" i="7"/>
  <c r="P385" i="7"/>
  <c r="P386" i="7"/>
  <c r="P387" i="7"/>
  <c r="P388" i="7"/>
  <c r="P389" i="7"/>
  <c r="P390" i="7"/>
  <c r="P391" i="7"/>
  <c r="P392" i="7"/>
  <c r="P393" i="7"/>
  <c r="P394" i="7"/>
  <c r="P395" i="7"/>
  <c r="P396" i="7"/>
  <c r="P397" i="7"/>
  <c r="P398" i="7"/>
  <c r="P399" i="7"/>
  <c r="P400" i="7"/>
  <c r="P401" i="7"/>
  <c r="P402" i="7"/>
  <c r="P3" i="7"/>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0" i="6"/>
  <c r="Q131" i="6"/>
  <c r="Q132"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177" i="6"/>
  <c r="Q178" i="6"/>
  <c r="Q179" i="6"/>
  <c r="Q180" i="6"/>
  <c r="Q181" i="6"/>
  <c r="Q182" i="6"/>
  <c r="Q183" i="6"/>
  <c r="Q184" i="6"/>
  <c r="Q185" i="6"/>
  <c r="Q186" i="6"/>
  <c r="Q187" i="6"/>
  <c r="Q188" i="6"/>
  <c r="Q189" i="6"/>
  <c r="Q190" i="6"/>
  <c r="Q191" i="6"/>
  <c r="Q192" i="6"/>
  <c r="Q193" i="6"/>
  <c r="Q194" i="6"/>
  <c r="Q195" i="6"/>
  <c r="Q196"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37" i="6"/>
  <c r="Q238" i="6"/>
  <c r="Q239" i="6"/>
  <c r="Q240" i="6"/>
  <c r="Q241" i="6"/>
  <c r="Q242" i="6"/>
  <c r="Q243" i="6"/>
  <c r="Q244" i="6"/>
  <c r="Q245" i="6"/>
  <c r="Q246" i="6"/>
  <c r="Q247" i="6"/>
  <c r="Q248" i="6"/>
  <c r="Q249" i="6"/>
  <c r="Q250" i="6"/>
  <c r="Q251" i="6"/>
  <c r="Q252" i="6"/>
  <c r="Q253" i="6"/>
  <c r="Q254" i="6"/>
  <c r="Q255" i="6"/>
  <c r="Q256" i="6"/>
  <c r="Q257" i="6"/>
  <c r="Q258" i="6"/>
  <c r="Q259" i="6"/>
  <c r="Q260" i="6"/>
  <c r="Q261" i="6"/>
  <c r="Q262" i="6"/>
  <c r="Q263" i="6"/>
  <c r="Q264" i="6"/>
  <c r="Q265" i="6"/>
  <c r="Q266" i="6"/>
  <c r="Q267" i="6"/>
  <c r="Q268" i="6"/>
  <c r="Q269" i="6"/>
  <c r="Q270" i="6"/>
  <c r="Q271" i="6"/>
  <c r="Q272" i="6"/>
  <c r="Q273" i="6"/>
  <c r="Q274" i="6"/>
  <c r="Q275" i="6"/>
  <c r="Q276" i="6"/>
  <c r="Q277" i="6"/>
  <c r="Q278" i="6"/>
  <c r="Q279" i="6"/>
  <c r="Q280" i="6"/>
  <c r="Q281" i="6"/>
  <c r="Q282" i="6"/>
  <c r="Q283" i="6"/>
  <c r="Q284" i="6"/>
  <c r="Q285" i="6"/>
  <c r="Q286" i="6"/>
  <c r="Q287" i="6"/>
  <c r="Q288" i="6"/>
  <c r="Q289" i="6"/>
  <c r="Q290" i="6"/>
  <c r="Q291" i="6"/>
  <c r="Q292" i="6"/>
  <c r="Q293" i="6"/>
  <c r="Q294" i="6"/>
  <c r="Q295" i="6"/>
  <c r="Q296" i="6"/>
  <c r="Q297" i="6"/>
  <c r="Q298" i="6"/>
  <c r="Q299" i="6"/>
  <c r="Q300" i="6"/>
  <c r="Q301" i="6"/>
  <c r="Q302" i="6"/>
  <c r="Q303" i="6"/>
  <c r="Q304" i="6"/>
  <c r="Q305" i="6"/>
  <c r="Q306" i="6"/>
  <c r="Q307" i="6"/>
  <c r="Q308" i="6"/>
  <c r="Q309" i="6"/>
  <c r="Q310" i="6"/>
  <c r="Q311" i="6"/>
  <c r="Q312" i="6"/>
  <c r="Q313" i="6"/>
  <c r="Q314" i="6"/>
  <c r="Q315" i="6"/>
  <c r="Q316" i="6"/>
  <c r="Q317" i="6"/>
  <c r="Q318" i="6"/>
  <c r="Q319" i="6"/>
  <c r="Q320" i="6"/>
  <c r="Q321" i="6"/>
  <c r="Q322" i="6"/>
  <c r="Q323" i="6"/>
  <c r="Q324" i="6"/>
  <c r="Q325" i="6"/>
  <c r="Q326" i="6"/>
  <c r="Q327" i="6"/>
  <c r="Q328" i="6"/>
  <c r="Q329" i="6"/>
  <c r="Q330" i="6"/>
  <c r="Q331" i="6"/>
  <c r="Q332" i="6"/>
  <c r="Q333" i="6"/>
  <c r="Q334" i="6"/>
  <c r="Q335" i="6"/>
  <c r="Q336" i="6"/>
  <c r="Q337" i="6"/>
  <c r="Q338" i="6"/>
  <c r="Q339" i="6"/>
  <c r="Q340" i="6"/>
  <c r="Q341" i="6"/>
  <c r="Q342" i="6"/>
  <c r="Q343" i="6"/>
  <c r="Q344" i="6"/>
  <c r="Q345" i="6"/>
  <c r="Q346" i="6"/>
  <c r="Q347" i="6"/>
  <c r="Q348" i="6"/>
  <c r="Q349" i="6"/>
  <c r="Q350" i="6"/>
  <c r="Q351" i="6"/>
  <c r="Q352" i="6"/>
  <c r="Q353" i="6"/>
  <c r="Q354" i="6"/>
  <c r="Q355" i="6"/>
  <c r="Q356" i="6"/>
  <c r="Q357" i="6"/>
  <c r="Q358" i="6"/>
  <c r="Q359" i="6"/>
  <c r="Q360" i="6"/>
  <c r="Q361" i="6"/>
  <c r="Q362" i="6"/>
  <c r="Q363" i="6"/>
  <c r="Q364" i="6"/>
  <c r="Q365" i="6"/>
  <c r="Q366" i="6"/>
  <c r="Q367" i="6"/>
  <c r="Q368" i="6"/>
  <c r="Q369" i="6"/>
  <c r="Q370" i="6"/>
  <c r="Q371" i="6"/>
  <c r="Q372" i="6"/>
  <c r="Q373" i="6"/>
  <c r="Q374" i="6"/>
  <c r="Q375" i="6"/>
  <c r="Q376" i="6"/>
  <c r="Q377" i="6"/>
  <c r="Q378" i="6"/>
  <c r="Q379" i="6"/>
  <c r="Q380" i="6"/>
  <c r="Q381" i="6"/>
  <c r="Q382" i="6"/>
  <c r="Q383" i="6"/>
  <c r="Q384" i="6"/>
  <c r="Q385" i="6"/>
  <c r="Q386" i="6"/>
  <c r="Q387" i="6"/>
  <c r="Q388" i="6"/>
  <c r="Q389" i="6"/>
  <c r="Q390" i="6"/>
  <c r="Q391" i="6"/>
  <c r="Q392" i="6"/>
  <c r="Q393" i="6"/>
  <c r="Q394" i="6"/>
  <c r="Q395" i="6"/>
  <c r="Q396" i="6"/>
  <c r="Q397" i="6"/>
  <c r="Q398" i="6"/>
  <c r="Q399" i="6"/>
  <c r="Q400" i="6"/>
  <c r="Q401" i="6"/>
  <c r="Q402" i="6"/>
  <c r="Q3" i="6"/>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3" i="2"/>
</calcChain>
</file>

<file path=xl/sharedStrings.xml><?xml version="1.0" encoding="utf-8"?>
<sst xmlns="http://schemas.openxmlformats.org/spreadsheetml/2006/main" count="8184" uniqueCount="325">
  <si>
    <t>City</t>
  </si>
  <si>
    <t>CurrentlyEmployed</t>
  </si>
  <si>
    <t>DegreeType</t>
  </si>
  <si>
    <t>State</t>
  </si>
  <si>
    <t>job_matrix_12</t>
  </si>
  <si>
    <t>job_matrix_15</t>
  </si>
  <si>
    <t>job_matrix_16</t>
  </si>
  <si>
    <t>job_matrix_19</t>
  </si>
  <si>
    <t>job_matrix_21</t>
  </si>
  <si>
    <t>job_matrix_24</t>
  </si>
  <si>
    <t>job_matrix_26</t>
  </si>
  <si>
    <t>job_matrix_27</t>
  </si>
  <si>
    <t>job_matrix_29</t>
  </si>
  <si>
    <t>job_matrix_31</t>
  </si>
  <si>
    <t>job_matrix_34</t>
  </si>
  <si>
    <t>job_matrix_40</t>
  </si>
  <si>
    <t>job_matrix_43</t>
  </si>
  <si>
    <t>job_matrix_48</t>
  </si>
  <si>
    <t>job_matrix_5</t>
  </si>
  <si>
    <t>job_matrix_53</t>
  </si>
  <si>
    <t>job_matrix_55</t>
  </si>
  <si>
    <t>job_matrix_56</t>
  </si>
  <si>
    <t>job_matrix_57</t>
  </si>
  <si>
    <t>job_matrix_62</t>
  </si>
  <si>
    <t>job_matrix_7</t>
  </si>
  <si>
    <t>job_matrix_79</t>
  </si>
  <si>
    <t>job_matrix_8</t>
  </si>
  <si>
    <t>job_matrix_80</t>
  </si>
  <si>
    <t>job_matrix_85</t>
  </si>
  <si>
    <t>job_matrix_87</t>
  </si>
  <si>
    <t>job_matrix_92</t>
  </si>
  <si>
    <t>job_matrix_93</t>
  </si>
  <si>
    <t>work_matrix_0</t>
  </si>
  <si>
    <t>work_matrix_10</t>
  </si>
  <si>
    <t>work_matrix_11</t>
  </si>
  <si>
    <t>work_matrix_15</t>
  </si>
  <si>
    <t>work_matrix_17</t>
  </si>
  <si>
    <t>work_matrix_19</t>
  </si>
  <si>
    <t>work_matrix_21</t>
  </si>
  <si>
    <t>work_matrix_22</t>
  </si>
  <si>
    <t>work_matrix_24</t>
  </si>
  <si>
    <t>work_matrix_28</t>
  </si>
  <si>
    <t>work_matrix_29</t>
  </si>
  <si>
    <t>work_matrix_31</t>
  </si>
  <si>
    <t>work_matrix_34</t>
  </si>
  <si>
    <t>work_matrix_35</t>
  </si>
  <si>
    <t>work_matrix_37</t>
  </si>
  <si>
    <t>work_matrix_48</t>
  </si>
  <si>
    <t>work_matrix_7</t>
  </si>
  <si>
    <t>sample_index</t>
  </si>
  <si>
    <t>feature_names</t>
  </si>
  <si>
    <t>feature_importance_scores</t>
  </si>
  <si>
    <t>Row Labels</t>
  </si>
  <si>
    <t>Grand Total</t>
  </si>
  <si>
    <t>Count of sample_index</t>
  </si>
  <si>
    <t>work_matrix_44</t>
  </si>
  <si>
    <t>work_matrix_27</t>
  </si>
  <si>
    <t>work_matrix_25</t>
  </si>
  <si>
    <t>work_matrix_39</t>
  </si>
  <si>
    <t>work_matrix_20</t>
  </si>
  <si>
    <t>work_matrix_2</t>
  </si>
  <si>
    <t>work_matrix_8</t>
  </si>
  <si>
    <t>job_matrix_3</t>
  </si>
  <si>
    <t>work_matrix_32</t>
  </si>
  <si>
    <t>work_matrix_18</t>
  </si>
  <si>
    <t>work_matrix_30</t>
  </si>
  <si>
    <t>work_matrix_23</t>
  </si>
  <si>
    <t>work_matrix_47</t>
  </si>
  <si>
    <t>work_matrix_49</t>
  </si>
  <si>
    <t>job_matrix_14</t>
  </si>
  <si>
    <t>work_matrix_33</t>
  </si>
  <si>
    <t>work_matrix_12</t>
  </si>
  <si>
    <t>work_matrix_16</t>
  </si>
  <si>
    <t>job_matrix_72</t>
  </si>
  <si>
    <t>work_matrix_46</t>
  </si>
  <si>
    <t>work_matrix_41</t>
  </si>
  <si>
    <t>work_matrix_4</t>
  </si>
  <si>
    <t>work_matrix_36</t>
  </si>
  <si>
    <t>work_matrix_45</t>
  </si>
  <si>
    <t>work_matrix_1</t>
  </si>
  <si>
    <t>work_matrix_5</t>
  </si>
  <si>
    <t>work_matrix_6</t>
  </si>
  <si>
    <t>work_matrix_42</t>
  </si>
  <si>
    <t>job_matrix_84</t>
  </si>
  <si>
    <t>job_matrix_61</t>
  </si>
  <si>
    <t>work_matrix_14</t>
  </si>
  <si>
    <t>job_matrix_49</t>
  </si>
  <si>
    <t>job_matrix_35</t>
  </si>
  <si>
    <t>job_matrix_18</t>
  </si>
  <si>
    <t>job_matrix_46</t>
  </si>
  <si>
    <t>work_matrix_9</t>
  </si>
  <si>
    <t>work_matrix_43</t>
  </si>
  <si>
    <t>job_matrix_45</t>
  </si>
  <si>
    <t>job_matrix_20</t>
  </si>
  <si>
    <t>job_matrix_71</t>
  </si>
  <si>
    <t>job_matrix_69</t>
  </si>
  <si>
    <t>job_matrix_67</t>
  </si>
  <si>
    <t>ManagedHowMany</t>
  </si>
  <si>
    <t>job_matrix_39</t>
  </si>
  <si>
    <t>job_matrix_78</t>
  </si>
  <si>
    <t>work_matrix_26</t>
  </si>
  <si>
    <t>job_matrix_60</t>
  </si>
  <si>
    <t>ABS_feature_importance_scores</t>
  </si>
  <si>
    <t>Average of ABS_feature_importance_scores</t>
  </si>
  <si>
    <t>Feature</t>
  </si>
  <si>
    <t>RAW VALUES</t>
  </si>
  <si>
    <t>RAW SCORE</t>
  </si>
  <si>
    <t>ABSOLUTE</t>
  </si>
  <si>
    <t>ABS feature_importance_scores</t>
  </si>
  <si>
    <t>Average of ABS feature_importance_scores</t>
  </si>
  <si>
    <t>Features</t>
  </si>
  <si>
    <t>job_matrix_28</t>
  </si>
  <si>
    <t>job_matrix_11</t>
  </si>
  <si>
    <t>job_matrix_54</t>
  </si>
  <si>
    <t>job_matrix_9</t>
  </si>
  <si>
    <t>job_matrix_91</t>
  </si>
  <si>
    <t>job_matrix_97</t>
  </si>
  <si>
    <t>work_matrix_40</t>
  </si>
  <si>
    <t>job_matrix_66</t>
  </si>
  <si>
    <t>job_matrix_50</t>
  </si>
  <si>
    <t>job_matrix_38</t>
  </si>
  <si>
    <t>job_matrix_96</t>
  </si>
  <si>
    <t>job_matrix_83</t>
  </si>
  <si>
    <t>job_matrix_47</t>
  </si>
  <si>
    <t>work_matrix_3</t>
  </si>
  <si>
    <t>job_matrix_98</t>
  </si>
  <si>
    <t>RAW RESULT</t>
  </si>
  <si>
    <t>ABSOLUTE RESULT</t>
  </si>
  <si>
    <t>job_matrix_13</t>
  </si>
  <si>
    <t>job_matrix_22</t>
  </si>
  <si>
    <t>job_matrix_33</t>
  </si>
  <si>
    <t>RAW values</t>
  </si>
  <si>
    <t>ABSOLUTE VALUE</t>
  </si>
  <si>
    <t>job_matrix_1</t>
  </si>
  <si>
    <t>job_matrix_90</t>
  </si>
  <si>
    <t>job_matrix_59</t>
  </si>
  <si>
    <t>job_matrix_74</t>
  </si>
  <si>
    <t>job_matrix_81</t>
  </si>
  <si>
    <t>job_matrix_4</t>
  </si>
  <si>
    <t>ABSOLUTE SCORE</t>
  </si>
  <si>
    <t>LOGREG</t>
  </si>
  <si>
    <t>Total match feature rank</t>
  </si>
  <si>
    <t>Feature importance fidelity</t>
  </si>
  <si>
    <t>MODEL</t>
  </si>
  <si>
    <t>logreg</t>
  </si>
  <si>
    <t>features</t>
  </si>
  <si>
    <t>abs_coefficients</t>
  </si>
  <si>
    <t>RANK IMPORTANCE - Global</t>
  </si>
  <si>
    <t>RANK IMPORTANCE</t>
  </si>
  <si>
    <t>Matching rank importance</t>
  </si>
  <si>
    <t>Country</t>
  </si>
  <si>
    <t>job_matrix_99</t>
  </si>
  <si>
    <t>DECISION TREE</t>
  </si>
  <si>
    <t>importance</t>
  </si>
  <si>
    <t>TotalYearsExperience</t>
  </si>
  <si>
    <t>WorkHistoryCount</t>
  </si>
  <si>
    <t>job_matrix_30</t>
  </si>
  <si>
    <t>XGBoost - EXCLUDE feature importance</t>
  </si>
  <si>
    <t>Plot global importance</t>
  </si>
  <si>
    <t>MODEL:</t>
  </si>
  <si>
    <t>EBM Location</t>
  </si>
  <si>
    <t>term_names</t>
  </si>
  <si>
    <t>global term importance</t>
  </si>
  <si>
    <t>rank importance</t>
  </si>
  <si>
    <t>City &amp; State</t>
  </si>
  <si>
    <t>City &amp; Country</t>
  </si>
  <si>
    <t>State &amp; Country</t>
  </si>
  <si>
    <t>EBM_side_info</t>
  </si>
  <si>
    <t>term_importance</t>
  </si>
  <si>
    <t>ReqTopic</t>
  </si>
  <si>
    <t>DescTopic</t>
  </si>
  <si>
    <t>DegreeType &amp; DescTopic</t>
  </si>
  <si>
    <t>DegreeType &amp; ReqTopic</t>
  </si>
  <si>
    <t>CurrentlyEmployed &amp; DescTopic</t>
  </si>
  <si>
    <t>SeniorLevel</t>
  </si>
  <si>
    <t>ReqTopic &amp; DescTopic</t>
  </si>
  <si>
    <t>TitTopic</t>
  </si>
  <si>
    <t>SeniorLevel &amp; DescTopic</t>
  </si>
  <si>
    <t>ManagedOthers</t>
  </si>
  <si>
    <t>SeniorLevel &amp; ReqTopic</t>
  </si>
  <si>
    <t>WorkHistoryLevel</t>
  </si>
  <si>
    <t>DegreeType &amp; TitTopic</t>
  </si>
  <si>
    <t>WorkHistoryTopic</t>
  </si>
  <si>
    <t>ManagedOthers &amp; DescTopic</t>
  </si>
  <si>
    <t>EBM_extended</t>
  </si>
  <si>
    <t>State &amp; DegreeType</t>
  </si>
  <si>
    <t>State &amp; CurrentlyEmployed</t>
  </si>
  <si>
    <t>State &amp; WorkHistoryTopic</t>
  </si>
  <si>
    <t>State &amp; WorkHistoryLevel</t>
  </si>
  <si>
    <t>State &amp; SeniorLevel</t>
  </si>
  <si>
    <t>State &amp; ReqTopic</t>
  </si>
  <si>
    <t>State &amp; DescTopic</t>
  </si>
  <si>
    <t>State &amp; TitTopic</t>
  </si>
  <si>
    <t>Original Model</t>
  </si>
  <si>
    <t># features</t>
  </si>
  <si>
    <t>Feature importance fidelity rate</t>
  </si>
  <si>
    <t>ebm_location</t>
  </si>
  <si>
    <t>ebm_side_info</t>
  </si>
  <si>
    <t>ebm_extended</t>
  </si>
  <si>
    <t>dt</t>
  </si>
  <si>
    <t>xgbt</t>
  </si>
  <si>
    <t>lime_logreg_raw_weights!A1</t>
  </si>
  <si>
    <t>Raw scores</t>
  </si>
  <si>
    <t xml:space="preserve"># non-zero GOLD features </t>
  </si>
  <si>
    <t>work_matrix_38</t>
  </si>
  <si>
    <t>Total RETRIEVED features</t>
  </si>
  <si>
    <t>MATCH FEATURE RANK</t>
  </si>
  <si>
    <t>MATCH FEATURE</t>
  </si>
  <si>
    <t># gold features</t>
  </si>
  <si>
    <t xml:space="preserve">Kernel SHAP </t>
  </si>
  <si>
    <t>LIME</t>
  </si>
  <si>
    <t>Kernel SHAP</t>
  </si>
  <si>
    <t>UserID</t>
  </si>
  <si>
    <t>JobID</t>
  </si>
  <si>
    <t>label</t>
  </si>
  <si>
    <t>u_idx</t>
  </si>
  <si>
    <t>work_history_matrix</t>
  </si>
  <si>
    <t>j_idx</t>
  </si>
  <si>
    <t>job_matrix</t>
  </si>
  <si>
    <t>mean_work_history_matrix</t>
  </si>
  <si>
    <t>mean_job_matrix</t>
  </si>
  <si>
    <t>flat_work_history</t>
  </si>
  <si>
    <t>work_matrix_13</t>
  </si>
  <si>
    <t>flat_job</t>
  </si>
  <si>
    <t>job_matrix_0</t>
  </si>
  <si>
    <t>job_matrix_2</t>
  </si>
  <si>
    <t>job_matrix_6</t>
  </si>
  <si>
    <t>job_matrix_10</t>
  </si>
  <si>
    <t>job_matrix_17</t>
  </si>
  <si>
    <t>job_matrix_23</t>
  </si>
  <si>
    <t>job_matrix_25</t>
  </si>
  <si>
    <t>job_matrix_32</t>
  </si>
  <si>
    <t>job_matrix_36</t>
  </si>
  <si>
    <t>job_matrix_37</t>
  </si>
  <si>
    <t>job_matrix_41</t>
  </si>
  <si>
    <t>job_matrix_42</t>
  </si>
  <si>
    <t>job_matrix_44</t>
  </si>
  <si>
    <t>job_matrix_51</t>
  </si>
  <si>
    <t>job_matrix_52</t>
  </si>
  <si>
    <t>job_matrix_58</t>
  </si>
  <si>
    <t>job_matrix_63</t>
  </si>
  <si>
    <t>job_matrix_64</t>
  </si>
  <si>
    <t>job_matrix_65</t>
  </si>
  <si>
    <t>job_matrix_68</t>
  </si>
  <si>
    <t>job_matrix_70</t>
  </si>
  <si>
    <t>job_matrix_73</t>
  </si>
  <si>
    <t>job_matrix_75</t>
  </si>
  <si>
    <t>job_matrix_76</t>
  </si>
  <si>
    <t>job_matrix_77</t>
  </si>
  <si>
    <t>job_matrix_82</t>
  </si>
  <si>
    <t>job_matrix_86</t>
  </si>
  <si>
    <t>job_matrix_88</t>
  </si>
  <si>
    <t>job_matrix_89</t>
  </si>
  <si>
    <t>job_matrix_94</t>
  </si>
  <si>
    <t>job_matrix_95</t>
  </si>
  <si>
    <t>[[0.         0.         0.         0.45926196 0.         0.
  0.         0.         0.         0.         0.         0.
  0.         0.         0.         0.         0.         0.
  0.         0.         0.         0.         0.         0.77823495
  0.         0.         0.4282859  0.         0.         0.
  0.         0.         0.         0.         0.         0.
  0.         0.         0.         0.         0.         0.
  0.         0.         0.         0.         0.         0.
  0.         0.        ]]</t>
  </si>
  <si>
    <t>[[0.         0.         0.         0.         0.         0.
  0.12754311 0.         0.         0.         0.         0.
  0.         0.         0.         0.         0.         0.
  0.09947773 0.         0.         0.         0.         0.
  0.         0.24702531 0.51005399 0.         0.         0.
  0.12010044 0.         0.1270599  0.         0.         0.
  0.         0.         0.         0.         0.         0.
  0.         0.         0.         0.         0.0889887  0.
  0.         0.         0.         0.1190388  0.         0.
  0.         0.         0.08714842 0.         0.         0.
  0.         0.         0.         0.09095257 0.         0.
  0.         0.         0.         0.         0.         0.
  0.62007533 0.         0.1115678  0.         0.         0.09966068
  0.22461884 0.         0.         0.         0.19381583 0.2252189
  0.         0.         0.13481855 0.         0.         0.
  0.         0.         0.         0.         0.         0.
  0.14263504 0.         0.         0.        ]]</t>
  </si>
  <si>
    <t>[0.         0.         0.         0.45926196 0.         0.
 0.         0.         0.         0.         0.         0.
 0.         0.         0.         0.         0.         0.
 0.         0.         0.         0.         0.         0.77823495
 0.         0.         0.4282859  0.         0.         0.
 0.         0.         0.         0.         0.         0.
 0.         0.         0.         0.         0.         0.
 0.         0.         0.         0.         0.         0.
 0.         0.        ]</t>
  </si>
  <si>
    <t>[0.         0.         0.         0.         0.         0.
 0.12754311 0.         0.         0.         0.         0.
 0.         0.         0.         0.         0.         0.
 0.09947773 0.         0.         0.         0.         0.
 0.         0.24702531 0.51005399 0.         0.         0.
 0.12010044 0.         0.1270599  0.         0.         0.
 0.         0.         0.         0.         0.         0.
 0.         0.         0.         0.         0.0889887  0.
 0.         0.         0.         0.1190388  0.         0.
 0.         0.         0.08714842 0.         0.         0.
 0.         0.         0.         0.09095257 0.         0.
 0.         0.         0.         0.         0.         0.
 0.62007533 0.         0.1115678  0.         0.         0.09966068
 0.22461884 0.         0.         0.         0.19381583 0.2252189
 0.         0.         0.13481855 0.         0.         0.
 0.         0.         0.         0.         0.         0.
 0.14263504 0.         0.         0.        ]</t>
  </si>
  <si>
    <t>[[0.         0.         0.         0.         0.19410682 0.
  0.25041652 0.         0.         0.         0.         0.19566727
  0.17587483 0.         0.         0.         0.         0.
  0.         0.         0.         0.         0.         0.
  0.         0.         0.         0.         0.         0.21129666
  0.23580367 0.         0.         0.20121388 0.         0.
  0.         0.         0.         0.         0.35153997 0.1959176
  0.22989204 0.         0.         0.         0.         0.
  0.         0.         0.         0.         0.         0.
  0.53912202 0.         0.         0.         0.         0.
  0.         0.         0.25451265 0.         0.20747453 0.
  0.         0.         0.         0.         0.         0.
  0.         0.         0.         0.         0.18718388 0.
  0.         0.         0.         0.         0.         0.14739731
  0.         0.         0.         0.         0.         0.
  0.         0.         0.         0.         0.         0.
  0.14002391 0.         0.         0.        ]]</t>
  </si>
  <si>
    <t>[0.         0.         0.         0.         0.19410682 0.
 0.25041652 0.         0.         0.         0.         0.19566727
 0.17587483 0.         0.         0.         0.         0.
 0.         0.         0.         0.         0.         0.
 0.         0.         0.         0.         0.         0.21129666
 0.23580367 0.         0.         0.20121388 0.         0.
 0.         0.         0.         0.         0.35153997 0.1959176
 0.22989204 0.         0.         0.         0.         0.
 0.         0.         0.         0.         0.         0.
 0.53912202 0.         0.         0.         0.         0.
 0.         0.         0.25451265 0.         0.20747453 0.
 0.         0.         0.         0.         0.         0.
 0.         0.         0.         0.         0.18718388 0.
 0.         0.         0.         0.         0.         0.14739731
 0.         0.         0.         0.         0.         0.
 0.         0.         0.         0.         0.         0.
 0.14002391 0.         0.         0.        ]</t>
  </si>
  <si>
    <t>[[0.         0.         0.         0.         0.         0.
  0.         0.         0.         0.         0.         0.
  0.         0.         0.         0.70917143 0.         0.
  0.         0.         0.70503609 0.         0.         0.
  0.         0.         0.         0.         0.         0.
  0.         0.         0.         0.         0.         0.
  0.         0.         0.         0.         0.         0.
  0.         0.         0.         0.         0.         0.
  0.         0.        ]]</t>
  </si>
  <si>
    <t>[[0.15860748 0.         0.         0.         0.17786848 0.
  0.         0.         0.         0.         0.         0.17929839
  0.         0.         0.         0.         0.         0.
  0.17897404 0.         0.         0.         0.21273175 0.
  0.         0.         0.18353137 0.20005996 0.         0.19362027
  0.2160771  0.         0.         0.         0.         0.
  0.17064909 0.         0.         0.         0.         0.
  0.         0.         0.         0.         0.         0.
  0.         0.         0.         0.         0.         0.21003741
  0.         0.         0.15679192 0.         0.         0.
  0.         0.         0.23322094 0.         0.19011789 0.
  0.         0.         0.         0.         0.         0.
  0.         0.         0.         0.46262679 0.         0.
  0.20205999 0.         0.         0.         0.         0.40519958
  0.         0.         0.         0.         0.         0.17869095
  0.         0.         0.         0.         0.         0.
  0.12830997 0.         0.         0.14176193]]</t>
  </si>
  <si>
    <t>[0.         0.         0.         0.         0.         0.
 0.         0.         0.         0.         0.         0.
 0.         0.         0.         0.70917143 0.         0.
 0.         0.         0.70503609 0.         0.         0.
 0.         0.         0.         0.         0.         0.
 0.         0.         0.         0.         0.         0.
 0.         0.         0.         0.         0.         0.
 0.         0.         0.         0.         0.         0.
 0.         0.        ]</t>
  </si>
  <si>
    <t>[0.15860748 0.         0.         0.         0.17786848 0.
 0.         0.         0.         0.         0.         0.17929839
 0.         0.         0.         0.         0.         0.
 0.17897404 0.         0.         0.         0.21273175 0.
 0.         0.         0.18353137 0.20005996 0.         0.19362027
 0.2160771  0.         0.         0.         0.         0.
 0.17064909 0.         0.         0.         0.         0.
 0.         0.         0.         0.         0.         0.
 0.         0.         0.         0.         0.         0.21003741
 0.         0.         0.15679192 0.         0.         0.
 0.         0.         0.23322094 0.         0.19011789 0.
 0.         0.         0.         0.         0.         0.
 0.         0.         0.         0.46262679 0.         0.
 0.20205999 0.         0.         0.         0.         0.40519958
 0.         0.         0.         0.         0.         0.17869095
 0.         0.         0.         0.         0.         0.
 0.12830997 0.         0.         0.14176193]</t>
  </si>
  <si>
    <t>[[0.12856694 0.         0.         0.08879664 0.07208993 0.48501147
  0.18600594 0.09725131 0.         0.28330388 0.19938051 0.
  0.         0.         0.1367035  0.         0.08193096 0.
  0.07253802 0.10975354 0.         0.         0.         0.
  0.         0.09006401 0.         0.         0.         0.
  0.26272757 0.         0.         0.07472945 0.         0.07496369
  0.         0.08223426 0.         0.         0.06527976 0.21828733
  0.         0.         0.         0.         0.         0.
  0.         0.         0.         0.         0.07508552 0.
  0.         0.         0.         0.         0.09011261 0.
  0.         0.         0.09452424 0.06632157 0.15410922 0.
  0.         0.39608525 0.         0.07891741 0.         0.20451591
  0.07535863 0.         0.         0.         0.13903761 0.
  0.         0.         0.         0.         0.         0.
  0.         0.19414623 0.         0.         0.0742228  0.
  0.         0.06138602 0.         0.19869959 0.         0.
  0.10400783 0.         0.         0.05745599]]</t>
  </si>
  <si>
    <t>[0.12856694 0.         0.         0.08879664 0.07208993 0.48501147
 0.18600594 0.09725131 0.         0.28330388 0.19938051 0.
 0.         0.         0.1367035  0.         0.08193096 0.
 0.07253802 0.10975354 0.         0.         0.         0.
 0.         0.09006401 0.         0.         0.         0.
 0.26272757 0.         0.         0.07472945 0.         0.07496369
 0.         0.08223426 0.         0.         0.06527976 0.21828733
 0.         0.         0.         0.         0.         0.
 0.         0.         0.         0.         0.07508552 0.
 0.         0.         0.         0.         0.09011261 0.
 0.         0.         0.09452424 0.06632157 0.15410922 0.
 0.         0.39608525 0.         0.07891741 0.         0.20451591
 0.07535863 0.         0.         0.         0.13903761 0.
 0.         0.         0.         0.         0.         0.
 0.         0.19414623 0.         0.         0.0742228  0.
 0.         0.06138602 0.         0.19869959 0.         0.
 0.10400783 0.         0.         0.05745599]</t>
  </si>
  <si>
    <t>[[0. 0. 0. 0. 0. 0. 0. 0. 0. 0. 0. 0. 0. 0. 0. 0. 0. 0. 0. 0. 0. 0. 0. 0.
  0. 0. 0. 0. 0. 0. 0. 0. 0. 0. 0. 0. 0. 0. 0. 0. 1. 0. 0. 0. 0. 0. 0. 0.
  0. 0.]]</t>
  </si>
  <si>
    <t>[[0.         0.24413428 0.         0.         0.         0.
  0.         0.         0.         0.         0.         0.20397725
  0.         0.         0.         0.         0.         0.
  0.         0.         0.         0.         0.         0.
  0.         0.         0.20879286 0.         0.         0.22027041
  0.06145456 0.         0.         0.20975942 0.32357545 0.
  0.         0.         0.         0.         0.         0.
  0.         0.         0.24574525 0.         0.         0.
  0.29142002 0.         0.         0.         0.         0.
  0.         0.         0.08918648 0.         0.25293869 0.
  0.         0.         0.         0.         0.         0.
  0.         0.         0.12413792 0.11075735 0.         0.
  0.         0.11650669 0.         0.08771722 0.         0.
  0.         0.15013835 0.         0.         0.09917421 0.15365726
  0.         0.         0.         0.34428942 0.         0.
  0.         0.34461101 0.         0.         0.19068627 0.10210193
  0.21895607 0.         0.         0.        ]]</t>
  </si>
  <si>
    <t>[0. 0. 0. 0. 0. 0. 0. 0. 0. 0. 0. 0. 0. 0. 0. 0. 0. 0. 0. 0. 0. 0. 0. 0.
 0. 0. 0. 0. 0. 0. 0. 0. 0. 0. 0. 0. 0. 0. 0. 0. 1. 0. 0. 0. 0. 0. 0. 0.
 0. 0.]</t>
  </si>
  <si>
    <t>[0.         0.24413428 0.         0.         0.         0.
 0.         0.         0.         0.         0.         0.20397725
 0.         0.         0.         0.         0.         0.
 0.         0.         0.         0.         0.         0.
 0.         0.         0.20879286 0.         0.         0.22027041
 0.06145456 0.         0.         0.20975942 0.32357545 0.
 0.         0.         0.         0.         0.         0.
 0.         0.         0.24574525 0.         0.         0.
 0.29142002 0.         0.         0.         0.         0.
 0.         0.         0.08918648 0.         0.25293869 0.
 0.         0.         0.         0.         0.         0.
 0.         0.         0.12413792 0.11075735 0.         0.
 0.         0.11650669 0.         0.08771722 0.         0.
 0.         0.15013835 0.         0.         0.09917421 0.15365726
 0.         0.         0.         0.34428942 0.         0.
 0.         0.34461101 0.         0.         0.19068627 0.10210193
 0.21895607 0.         0.         0.        ]</t>
  </si>
  <si>
    <t>[[0.         0.         0.06210109 0.         0.         0.050139
  0.         0.         0.         0.06833654 0.         0.05258644
  0.04726713 0.         0.6924675  0.36548896 0.05928841 0.
  0.         0.         0.         0.         0.         0.
  0.         0.         0.         0.         0.         0.0567869
  0.         0.         0.         0.10815423 0.         0.
  0.         0.         0.11360514 0.         0.04723895 0.
  0.         0.         0.06335446 0.         0.         0.05966823
  0.         0.         0.         0.         0.         0.
  0.0724457  0.05816865 0.         0.         0.         0.
  0.         0.06673432 0.         0.         0.         0.
  0.         0.         0.         0.05710769 0.         0.
  0.05453242 0.06007211 0.         0.         0.         0.
  0.11852438 0.         0.17201362 0.46752201 0.         0.03961367
  0.         0.         0.         0.         0.05371048 0.10481656
  0.         0.04442129 0.13226652 0.         0.0983199  0.
  0.         0.         0.         0.        ]]</t>
  </si>
  <si>
    <t>[0.         0.         0.06210109 0.         0.         0.050139
 0.         0.         0.         0.06833654 0.         0.05258644
 0.04726713 0.         0.6924675  0.36548896 0.05928841 0.
 0.         0.         0.         0.         0.         0.
 0.         0.         0.         0.         0.         0.0567869
 0.         0.         0.         0.10815423 0.         0.
 0.         0.         0.11360514 0.         0.04723895 0.
 0.         0.         0.06335446 0.         0.         0.05966823
 0.         0.         0.         0.         0.         0.
 0.0724457  0.05816865 0.         0.         0.         0.
 0.         0.06673432 0.         0.         0.         0.
 0.         0.         0.         0.05710769 0.         0.
 0.05453242 0.06007211 0.         0.         0.         0.
 0.11852438 0.         0.17201362 0.46752201 0.         0.03961367
 0.         0.         0.         0.         0.05371048 0.10481656
 0.         0.04442129 0.13226652 0.         0.0983199  0.
 0.         0.         0.         0.        ]</t>
  </si>
  <si>
    <t>[[0.         0.         0.         0.         0.76136796 0.
  0.         0.         0.         0.         0.         0.
  0.         0.         0.         0.         0.         0.
  0.         0.         0.         0.         0.         0.
  0.         0.         0.         0.         0.         0.
  0.         0.         0.         0.         0.         0.
  0.         0.         0.         0.         0.         0.
  0.         0.         0.         0.         0.         0.
  0.         0.         0.         0.         0.         0.
  0.         0.         0.         0.         0.         0.
  0.         0.         0.         0.         0.         0.
  0.         0.         0.         0.         0.         0.
  0.         0.         0.         0.         0.         0.
  0.         0.         0.         0.         0.         0.
  0.         0.         0.         0.         0.         0.
  0.         0.64832    0.         0.         0.         0.
  0.         0.         0.         0.        ]]</t>
  </si>
  <si>
    <t>[0.         0.         0.         0.         0.76136796 0.
 0.         0.         0.         0.         0.         0.
 0.         0.         0.         0.         0.         0.
 0.         0.         0.         0.         0.         0.
 0.         0.         0.         0.         0.         0.
 0.         0.         0.         0.         0.         0.
 0.         0.         0.         0.         0.         0.
 0.         0.         0.         0.         0.         0.
 0.         0.         0.         0.         0.         0.
 0.         0.         0.         0.         0.         0.
 0.         0.         0.         0.         0.         0.
 0.         0.         0.         0.         0.         0.
 0.         0.         0.         0.         0.         0.
 0.         0.         0.         0.         0.         0.
 0.         0.         0.         0.         0.         0.
 0.         0.64832    0.         0.         0.         0.
 0.         0.         0.         0.        ]</t>
  </si>
  <si>
    <t>[[0.20279493 0.         0.         0.         0.         0.21858067
  0.14669814 0.         0.         0.         0.         0.11462512
  0.20606076 0.14264194 0.10781456 0.1327789  0.         0.
  0.         0.         0.         0.         0.13599901 0.1438194
  0.         0.         0.23466252 0.         0.         0.
  0.20720653 0.         0.14614236 0.11787442 0.         0.
  0.         0.         0.37144567 0.         0.41187584 0.
  0.         0.         0.13809667 0.         0.10235344 0.
  0.         0.         0.         0.         0.         0.13427652
  0.         0.         0.         0.         0.         0.
  0.         0.         0.         0.         0.         0.
  0.         0.         0.         0.         0.         0.
  0.         0.         0.25664716 0.09858548 0.         0.11462819
  0.         0.         0.         0.10190796 0.         0.25904334
  0.16732415 0.         0.         0.         0.         0.11423679
  0.         0.         0.         0.         0.         0.
  0.16405664 0.119839   0.         0.09062814]]</t>
  </si>
  <si>
    <t>[0.20279493 0.         0.         0.         0.         0.21858067
 0.14669814 0.         0.         0.         0.         0.11462512
 0.20606076 0.14264194 0.10781456 0.1327789  0.         0.
 0.         0.         0.         0.         0.13599901 0.1438194
 0.         0.         0.23466252 0.         0.         0.
 0.20720653 0.         0.14614236 0.11787442 0.         0.
 0.         0.         0.37144567 0.         0.41187584 0.
 0.         0.         0.13809667 0.         0.10235344 0.
 0.         0.         0.         0.         0.         0.13427652
 0.         0.         0.         0.         0.         0.
 0.         0.         0.         0.         0.         0.
 0.         0.         0.         0.         0.         0.
 0.         0.         0.25664716 0.09858548 0.         0.11462819
 0.         0.         0.         0.10190796 0.         0.25904334
 0.16732415 0.         0.         0.         0.         0.11423679
 0.         0.         0.         0.         0.         0.
 0.16405664 0.119839   0.         0.09062814]</t>
  </si>
  <si>
    <t>[[0.         0.         0.         0.         0.         0.
  0.         0.         0.         0.         0.         0.
  0.         0.         0.         0.         0.         0.
  0.         0.         0.         0.         0.         0.
  0.         0.         0.         0.         0.         0.
  0.26005714 0.         0.         0.         0.         0.22260523
  0.         0.         0.         0.28804582 0.         0.
  0.         0.         0.         0.         0.         0.
  0.         0.         0.         0.         0.66890101 0.
  0.         0.         0.         0.         0.         0.
  0.         0.         0.         0.19694237 0.         0.
  0.         0.         0.         0.23434583 0.         0.
  0.         0.         0.         0.         0.41287317 0.
  0.243187   0.         0.         0.         0.         0.
  0.         0.         0.         0.         0.         0.
  0.         0.         0.         0.         0.         0.
  0.         0.         0.         0.17061596]]</t>
  </si>
  <si>
    <t>[0.         0.         0.         0.         0.         0.
 0.         0.         0.         0.         0.         0.
 0.         0.         0.         0.         0.         0.
 0.         0.         0.         0.         0.         0.
 0.         0.         0.         0.         0.         0.
 0.26005714 0.         0.         0.         0.         0.22260523
 0.         0.         0.         0.28804582 0.         0.
 0.         0.         0.         0.         0.         0.
 0.         0.         0.         0.         0.66890101 0.
 0.         0.         0.         0.         0.         0.
 0.         0.         0.         0.19694237 0.         0.
 0.         0.         0.         0.23434583 0.         0.
 0.         0.         0.         0.         0.41287317 0.
 0.243187   0.         0.         0.         0.         0.
 0.         0.         0.         0.         0.         0.
 0.         0.         0.         0.         0.         0.
 0.         0.         0.         0.17061596]</t>
  </si>
  <si>
    <t>[[0.         0.         0.         0.         0.         0.
  0.         0.         0.         0.         0.         0.
  0.         0.         0.         0.         0.         0.
  0.         0.         0.         0.         0.         0.
  0.         0.         0.         0.         0.         0.
  0.26308488 0.         0.         0.         0.         0.
  0.         0.         0.         0.         0.78442246 0.
  0.         0.         0.         0.         0.         0.
  0.         0.         0.         0.         0.         0.
  0.         0.         0.         0.         0.         0.
  0.         0.         0.         0.         0.         0.
  0.         0.         0.         0.         0.         0.
  0.         0.         0.         0.37551445 0.41768009 0.
  0.         0.         0.         0.         0.         0.
  0.         0.         0.         0.         0.         0.
  0.         0.         0.         0.         0.         0.
  0.         0.         0.         0.        ]]</t>
  </si>
  <si>
    <t>[0.         0.         0.         0.         0.         0.
 0.         0.         0.         0.         0.         0.
 0.         0.         0.         0.         0.         0.
 0.         0.         0.         0.         0.         0.
 0.         0.         0.         0.         0.         0.
 0.26308488 0.         0.         0.         0.         0.
 0.         0.         0.         0.         0.78442246 0.
 0.         0.         0.         0.         0.         0.
 0.         0.         0.         0.         0.         0.
 0.         0.         0.         0.         0.         0.
 0.         0.         0.         0.         0.         0.
 0.         0.         0.         0.         0.         0.
 0.         0.         0.         0.37551445 0.41768009 0.
 0.         0.         0.         0.         0.         0.
 0.         0.         0.         0.         0.         0.
 0.         0.         0.         0.         0.         0.
 0.         0.         0.         0.        ]</t>
  </si>
  <si>
    <t>[[0. 0. 0. 1. 0. 0. 0. 0. 0. 0. 0. 0. 0. 0. 0. 0. 0. 0. 0. 0. 0. 0. 0. 0.
  0. 0. 0. 0. 0. 0. 0. 0. 0. 0. 0. 0. 0. 0. 0. 0. 0. 0. 0. 0. 0. 0. 0. 0.
  0. 0.]]</t>
  </si>
  <si>
    <t>[[0.0356125  0.         0.04754235 0.04919258 0.03993721 0.
  0.05152285 0.0538764  0.04465249 0.05231598 0.         0.04025827
  0.14474402 0.         0.49226175 0.27980511 0.18155622 0.
  0.         0.         0.         0.         0.         0.
  0.         0.09978939 0.08241743 0.         0.         0.
  0.02425814 0.         0.         0.         0.         0.04152925
  0.11494868 0.04555708 0.         0.10747571 0.03616443 0.08061955
  0.         0.05324643 0.04850188 0.         0.10784475 0.22839917
  0.         0.04641534 0.04959889 0.09617483 0.08319349 0.
  0.         0.         0.07040969 0.         0.         0.05457921
  0.05275058 0.         0.         0.03674158 0.         0.
  0.         0.05485697 0.04900133 0.         0.05078929 0.
  0.04174804 0.         0.0450694  0.         0.         0.04025935
  0.         0.35558735 0.39506218 0.25054254 0.         0.09098038
  0.         0.16133304 0.         0.         0.0822376  0.04012188
  0.         0.06801466 0.         0.         0.07527016 0.08060599
  0.17285836 0.         0.04951843 0.        ]]</t>
  </si>
  <si>
    <t>[0. 0. 0. 1. 0. 0. 0. 0. 0. 0. 0. 0. 0. 0. 0. 0. 0. 0. 0. 0. 0. 0. 0. 0.
 0. 0. 0. 0. 0. 0. 0. 0. 0. 0. 0. 0. 0. 0. 0. 0. 0. 0. 0. 0. 0. 0. 0. 0.
 0. 0.]</t>
  </si>
  <si>
    <t>[0.0356125  0.         0.04754235 0.04919258 0.03993721 0.
 0.05152285 0.0538764  0.04465249 0.05231598 0.         0.04025827
 0.14474402 0.         0.49226175 0.27980511 0.18155622 0.
 0.         0.         0.         0.         0.         0.
 0.         0.09978939 0.08241743 0.         0.         0.
 0.02425814 0.         0.         0.         0.         0.04152925
 0.11494868 0.04555708 0.         0.10747571 0.03616443 0.08061955
 0.         0.05324643 0.04850188 0.         0.10784475 0.22839917
 0.         0.04641534 0.04959889 0.09617483 0.08319349 0.
 0.         0.         0.07040969 0.         0.         0.05457921
 0.05275058 0.         0.         0.03674158 0.         0.
 0.         0.05485697 0.04900133 0.         0.05078929 0.
 0.04174804 0.         0.0450694  0.         0.         0.04025935
 0.         0.35558735 0.39506218 0.25054254 0.         0.09098038
 0.         0.16133304 0.         0.         0.0822376  0.04012188
 0.         0.06801466 0.         0.         0.07527016 0.08060599
 0.17285836 0.         0.04951843 0.        ]</t>
  </si>
  <si>
    <t>[[0.15987984 0.         0.         0.08833868 0.07171814 0.13786002
  0.04626166 0.         0.20046425 0.         0.         0.
  0.03249091 0.         0.44199501 0.46059408 0.         0.
  0.18040978 0.         0.         0.         0.         0.04535384
  0.         0.04479976 0.07400147 0.         0.         0.
  0.0435621  0.         0.04608639 0.         0.         0.03728854
  0.03440361 0.16362028 0.03904547 0.04825048 0.03247154 0.03619359
  0.21234995 0.04780923 0.04354916 0.         0.09683231 0.
  0.         0.         0.         0.         0.         0.
  0.04979839 0.03998449 0.2212696  0.         0.         0.
  0.         0.         0.04701837 0.         0.         0.04606365
  0.         0.         0.04399762 0.         0.091206   0.
  0.         0.         0.         0.0621784  0.03458013 0.03614831
  0.         0.         0.35472087 0.3535065  0.         0.10892003
  0.         0.         0.         0.         0.         0.
  0.         0.09160414 0.         0.         0.         0.0361875
  0.05173571 0.03779155 0.         0.02857983]]</t>
  </si>
  <si>
    <t>[0.15987984 0.         0.         0.08833868 0.07171814 0.13786002
 0.04626166 0.         0.20046425 0.         0.         0.
 0.03249091 0.         0.44199501 0.46059408 0.         0.
 0.18040978 0.         0.         0.         0.         0.04535384
 0.         0.04479976 0.07400147 0.         0.         0.
 0.0435621  0.         0.04608639 0.         0.         0.03728854
 0.03440361 0.16362028 0.03904547 0.04825048 0.03247154 0.03619359
 0.21234995 0.04780923 0.04354916 0.         0.09683231 0.
 0.         0.         0.         0.         0.         0.
 0.04979839 0.03998449 0.2212696  0.         0.         0.
 0.         0.         0.04701837 0.         0.         0.04606365
 0.         0.         0.04399762 0.         0.091206   0.
 0.         0.         0.         0.0621784  0.03458013 0.03614831
 0.         0.         0.35472087 0.3535065  0.         0.10892003
 0.         0.         0.         0.         0.         0.
 0.         0.09160414 0.         0.         0.         0.0361875
 0.05173571 0.03779155 0.         0.02857983]</t>
  </si>
  <si>
    <t>[[0. 0. 0. 0. 0. 0. 0. 0. 0. 0. 0. 0. 0. 0. 0. 0. 0. 0. 0. 0. 0. 0. 0. 0.
  0. 0. 0. 0. 0. 0. 0. 0. 0. 0. 0. 0. 0. 0. 0. 0. 0. 0. 0. 0. 0. 1. 0. 0.
  0. 0.]]</t>
  </si>
  <si>
    <t>[[0.         0.         0.09132322 0.         0.         0.14746456
  0.         0.         0.25731641 0.         0.21217118 0.
  0.13901805 0.09623281 0.36368327 0.17915749 0.         0.
  0.         0.         0.         0.         0.         0.
  0.10000453 0.         0.15831411 0.         0.1090923  0.0835084
  0.13979104 0.         0.09859435 0.07952349 0.36801948 0.
  0.         0.         0.         0.10322405 0.         0.
  0.         0.         0.         0.         0.06905233 0.
  0.         0.         0.         0.         0.         0.
  0.         0.08554033 0.20287301 0.         0.         0.
  0.         0.         0.         0.         0.         0.
  0.         0.         0.         0.         0.         0.
  0.16038609 0.         0.         0.         0.         0.
  0.         0.         0.         0.27500717 0.15039477 0.11650835
  0.         0.30990167 0.         0.         0.         0.
  0.         0.         0.         0.         0.         0.23225185
  0.27670037 0.         0.09511903 0.0611419 ]]</t>
  </si>
  <si>
    <t>[0. 0. 0. 0. 0. 0. 0. 0. 0. 0. 0. 0. 0. 0. 0. 0. 0. 0. 0. 0. 0. 0. 0. 0.
 0. 0. 0. 0. 0. 0. 0. 0. 0. 0. 0. 0. 0. 0. 0. 0. 0. 0. 0. 0. 0. 1. 0. 0.
 0. 0.]</t>
  </si>
  <si>
    <t>[0.         0.         0.09132322 0.         0.         0.14746456
 0.         0.         0.25731641 0.         0.21217118 0.
 0.13901805 0.09623281 0.36368327 0.17915749 0.         0.
 0.         0.         0.         0.         0.         0.
 0.10000453 0.         0.15831411 0.         0.1090923  0.0835084
 0.13979104 0.         0.09859435 0.07952349 0.36801948 0.
 0.         0.         0.         0.10322405 0.         0.
 0.         0.         0.         0.         0.06905233 0.
 0.         0.         0.         0.         0.         0.
 0.         0.08554033 0.20287301 0.         0.         0.
 0.         0.         0.         0.         0.         0.
 0.         0.         0.         0.         0.         0.
 0.16038609 0.         0.         0.         0.         0.
 0.         0.         0.         0.27500717 0.15039477 0.11650835
 0.         0.30990167 0.         0.         0.         0.
 0.         0.         0.         0.         0.         0.23225185
 0.27670037 0.         0.09511903 0.0611419 ]</t>
  </si>
  <si>
    <t>[[0.18688103 0.         0.         0.         0.         0.
  0.         0.         0.         0.         0.         0.
  0.         0.06572421 0.04967702 0.         0.         0.07013301
  0.05271954 0.         0.         0.17432014 0.         0.
  0.         0.06545716 0.         0.         0.         0.05703381
  0.25459526 0.         0.         0.         0.         0.05448248
  0.         0.         0.05704954 0.         0.         0.1057653
  0.06205313 0.06985432 0.         0.         0.14148221 0.
  0.         0.         0.         0.         0.         0.06186973
  0.         0.05842156 0.         0.         0.         0.
  0.         0.06702448 0.         0.         0.         0.06730385
  0.19982325 0.         0.         0.         0.06663079 0.07431954
  0.10953904 0.         0.17738049 0.         0.5052522  0.
  0.         0.         0.         0.         0.         0.11935773
  0.07709687 0.14110256 0.07144887 0.         0.10788803 0.
  0.34103814 0.17845773 0.19926241 0.         0.         0.
  0.18897831 0.38652211 0.         0.08351629]]</t>
  </si>
  <si>
    <t>[0.18688103 0.         0.         0.         0.         0.
 0.         0.         0.         0.         0.         0.
 0.         0.06572421 0.04967702 0.         0.         0.07013301
 0.05271954 0.         0.         0.17432014 0.         0.
 0.         0.06545716 0.         0.         0.         0.05703381
 0.25459526 0.         0.         0.         0.         0.05448248
 0.         0.         0.05704954 0.         0.         0.1057653
 0.06205313 0.06985432 0.         0.         0.14148221 0.
 0.         0.         0.         0.         0.         0.06186973
 0.         0.05842156 0.         0.         0.         0.
 0.         0.06702448 0.         0.         0.         0.06730385
 0.19982325 0.         0.         0.         0.06663079 0.07431954
 0.10953904 0.         0.17738049 0.         0.5052522  0.
 0.         0.         0.         0.         0.         0.11935773
 0.07709687 0.14110256 0.07144887 0.         0.10788803 0.
 0.34103814 0.17845773 0.19926241 0.         0.         0.
 0.18897831 0.38652211 0.         0.08351629]</t>
  </si>
  <si>
    <t>[[0.         0.         0.         0.         0.         0.
  0.91948243 0.         0.         0.         0.         0.
  0.         0.         0.         0.         0.         0.
  0.         0.         0.         0.         0.         0.
  0.         0.         0.         0.         0.         0.
  0.         0.         0.         0.         0.         0.
  0.         0.         0.         0.         0.         0.
  0.         0.3931311  0.         0.         0.         0.
  0.         0.        ]]</t>
  </si>
  <si>
    <t>[[0.0380855  0.         0.3050627  0.05260861 0.         0.12315032
  0.0551007  0.         0.04775324 0.05594891 0.11812533 0.04305389
  0.07739766 0.         0.         0.         0.04854096 0.
  0.         0.         0.         0.         0.         0.
  0.11135413 0.         0.08814066 0.         0.         0.04649292
  0.05188535 0.         0.         0.04427434 0.         0.04441312
  0.         0.         0.04650574 0.         0.         0.04310897
  0.4046766  0.         0.10373988 0.         0.         0.
  0.18453182 0.         0.         0.0514267  0.13345591 0.
  0.         0.         0.         0.         0.16016483 0.
  0.         0.         0.         0.03929299 0.         0.
  0.         0.         0.         0.04675555 0.         0.
  0.         0.         0.         0.         0.         0.04305504
  0.         0.12676001 0.70416014 0.         0.0418658  0.09729824
  0.         0.         0.         0.         0.08794834 0.
  0.         0.07273774 0.         0.         0.08049707 0.04310172
  0.12324133 0.04501225 0.         0.        ]]</t>
  </si>
  <si>
    <t>[0.         0.         0.         0.         0.         0.
 0.91948243 0.         0.         0.         0.         0.
 0.         0.         0.         0.         0.         0.
 0.         0.         0.         0.         0.         0.
 0.         0.         0.         0.         0.         0.
 0.         0.         0.         0.         0.         0.
 0.         0.         0.         0.         0.         0.
 0.         0.3931311  0.         0.         0.         0.
 0.         0.        ]</t>
  </si>
  <si>
    <t>[0.0380855  0.         0.3050627  0.05260861 0.         0.12315032
 0.0551007  0.         0.04775324 0.05594891 0.11812533 0.04305389
 0.07739766 0.         0.         0.         0.04854096 0.
 0.         0.         0.         0.         0.         0.
 0.11135413 0.         0.08814066 0.         0.         0.04649292
 0.05188535 0.         0.         0.04427434 0.         0.04441312
 0.         0.         0.04650574 0.         0.         0.04310897
 0.4046766  0.         0.10373988 0.         0.         0.
 0.18453182 0.         0.         0.0514267  0.13345591 0.
 0.         0.         0.         0.         0.16016483 0.
 0.         0.         0.         0.03929299 0.         0.
 0.         0.         0.         0.04675555 0.         0.
 0.         0.         0.         0.         0.         0.04305504
 0.         0.12676001 0.70416014 0.         0.0418658  0.09729824
 0.         0.         0.         0.         0.08794834 0.
 0.         0.07273774 0.         0.         0.08049707 0.04310172
 0.12324133 0.04501225 0.         0.        ]</t>
  </si>
  <si>
    <t>[[0.         0.         0.         0.         0.09570875 0.
  0.         0.64556869 0.         0.         0.         0.
  0.         0.         0.         0.         0.         0.
  0.         0.         0.12680629 0.         0.         0.12105053
  0.         0.         0.         0.         0.         0.
  0.05813416 0.         0.49202292 0.         0.         0.
  0.         0.         0.10421333 0.         0.         0.
  0.         0.         0.2324676  0.11969213 0.08614929 0.
  0.         0.22246694 0.         0.11524055 0.         0.
  0.         0.         0.08436772 0.16932265 0.11963619 0.
  0.         0.1224347  0.12549321 0.08805049 0.         0.
  0.         0.         0.         0.         0.         0.
  0.10004837 0.         0.         0.         0.09229524 0.
  0.         0.         0.         0.         0.09381582 0.
  0.         0.         0.         0.         0.         0.
  0.         0.         0.         0.         0.18038347 0.
  0.         0.         0.         0.        ]]</t>
  </si>
  <si>
    <t>[0.         0.         0.         0.         0.09570875 0.
 0.         0.64556869 0.         0.         0.         0.
 0.         0.         0.         0.         0.         0.
 0.         0.         0.12680629 0.         0.         0.12105053
 0.         0.         0.         0.         0.         0.
 0.05813416 0.         0.49202292 0.         0.         0.
 0.         0.         0.10421333 0.         0.         0.
 0.         0.         0.2324676  0.11969213 0.08614929 0.
 0.         0.22246694 0.         0.11524055 0.         0.
 0.         0.         0.08436772 0.16932265 0.11963619 0.
 0.         0.1224347  0.12549321 0.08805049 0.         0.
 0.         0.         0.         0.         0.         0.
 0.10004837 0.         0.         0.         0.09229524 0.
 0.         0.         0.         0.         0.09381582 0.
 0.         0.         0.         0.         0.         0.
 0.         0.         0.         0.         0.18038347 0.
 0.         0.         0.         0.        ]</t>
  </si>
  <si>
    <t>[[0.         0.         0.         0.         0.         0.
  0.         0.         0.         0.         0.         0.
  0.         0.         0.         0.         0.         0.
  0.69378924 0.         0.         0.         0.         0.
  0.         0.         0.         0.         0.         0.
  0.         0.         0.         0.         0.         0.7201781
  0.         0.         0.         0.         0.         0.
  0.         0.         0.         0.         0.         0.
  0.         0.        ]]</t>
  </si>
  <si>
    <t>[[0.11945529 0.40405935 0.         0.08250354 0.26792343 0.0643769
  0.         0.09035902 0.0748891  0.         0.         0.
  0.06068951 0.         0.         0.         0.         0.
  0.         0.         0.08874417 0.         0.         0.08471606
  0.         0.08368109 0.13822673 0.         0.         0.07291259
  0.16273856 0.09258497 0.08608439 0.06943331 0.         0.13930191
  0.         0.07640624 0.29173083 0.09012666 0.         0.06760571
  0.         0.08930247 0.         0.         0.         0.
  0.         0.07784569 0.08318498 0.         0.         0.
  0.         0.         0.         0.         0.         0.09153775
  0.26541255 0.17136952 0.         0.2464852  0.21478105 0.
  0.         0.         0.         0.07332447 0.         0.
  0.         0.         0.         0.05807126 0.06459195 0.
  0.         0.         0.07362002 0.1200567  0.         0.10172541
  0.         0.18038692 0.         0.         0.         0.
  0.         0.11407107 0.         0.         0.37871896 0.
  0.19327341 0.         0.         0.        ]]</t>
  </si>
  <si>
    <t>[0.         0.         0.         0.         0.         0.
 0.         0.         0.         0.         0.         0.
 0.         0.         0.         0.         0.         0.
 0.69378924 0.         0.         0.         0.         0.
 0.         0.         0.         0.         0.         0.
 0.         0.         0.         0.         0.         0.7201781
 0.         0.         0.         0.         0.         0.
 0.         0.         0.         0.         0.         0.
 0.         0.        ]</t>
  </si>
  <si>
    <t>[0.11945529 0.40405935 0.         0.08250354 0.26792343 0.0643769
 0.         0.09035902 0.0748891  0.         0.         0.
 0.06068951 0.         0.         0.         0.         0.
 0.         0.         0.08874417 0.         0.         0.08471606
 0.         0.08368109 0.13822673 0.         0.         0.07291259
 0.16273856 0.09258497 0.08608439 0.06943331 0.         0.13930191
 0.         0.07640624 0.29173083 0.09012666 0.         0.06760571
 0.         0.08930247 0.         0.         0.         0.
 0.         0.07784569 0.08318498 0.         0.         0.
 0.         0.         0.         0.         0.         0.09153775
 0.26541255 0.17136952 0.         0.2464852  0.21478105 0.
 0.         0.         0.         0.07332447 0.         0.
 0.         0.         0.         0.05807126 0.06459195 0.
 0.         0.         0.07362002 0.1200567  0.         0.10172541
 0.         0.18038692 0.         0.         0.         0.
 0.         0.11407107 0.         0.         0.37871896 0.
 0.19327341 0.         0.         0.        ]</t>
  </si>
  <si>
    <t>[[0.02350743 0.         0.0313822  0.0324715  0.05272425 0.32938447
  0.         0.         0.08842388 0.         0.         0.
  0.09554398 0.         0.19996105 0.15391363 0.02996083 0.
  0.         0.         0.         0.05847311 0.         0.
  0.         0.         0.         0.         0.         0.
  0.         0.         0.         0.         0.         0.
  0.         0.1503587  0.         0.03547178 0.07161526 0.
  0.06244441 0.         0.09604671 0.         0.04745811 0.03015277
  0.22779633 0.         0.         0.         0.         0.
  0.         0.14697485 0.09295336 0.         0.06590546 0.
  0.         0.         0.         0.         0.         0.
  0.         0.         0.         0.02885882 0.03352547 0.
  0.08267231 0.         0.         0.         0.0254219  0.02657477
  0.         0.0782398  0.66642838 0.11812889 0.02584073 0.06005517
  0.         0.35498072 0.         0.         0.18999457 0.07945208
  0.         0.04489575 0.03341981 0.         0.09937005 0.05320715
  0.07606797 0.02778281 0.         0.        ]]</t>
  </si>
  <si>
    <t>[0.02350743 0.         0.0313822  0.0324715  0.05272425 0.32938447
 0.         0.         0.08842388 0.         0.         0.
 0.09554398 0.         0.19996105 0.15391363 0.02996083 0.
 0.         0.         0.         0.05847311 0.         0.
 0.         0.         0.         0.         0.         0.
 0.         0.         0.         0.         0.         0.
 0.         0.1503587  0.         0.03547178 0.07161526 0.
 0.06244441 0.         0.09604671 0.         0.04745811 0.03015277
 0.22779633 0.         0.         0.         0.         0.
 0.         0.14697485 0.09295336 0.         0.06590546 0.
 0.         0.         0.         0.         0.         0.
 0.         0.         0.         0.02885882 0.03352547 0.
 0.08267231 0.         0.         0.         0.0254219  0.02657477
 0.         0.0782398  0.66642838 0.11812889 0.02584073 0.06005517
 0.         0.35498072 0.         0.         0.18999457 0.07945208
 0.         0.04489575 0.03341981 0.         0.09937005 0.05320715
 0.07606797 0.02778281 0.         0.        ]</t>
  </si>
  <si>
    <t>[[0.19349177 0.         0.         0.         0.         0.
  0.2799368  0.         0.         0.28424606 0.         0.
  0.19660778 0.         0.2057372  0.25337541 0.         0.
  0.         0.33035564 0.         0.         0.         0.
  0.         0.         0.         0.         0.         0.
  0.         0.         0.         0.         0.         0.225639
  0.         0.         0.         0.         0.         0.43802657
  0.         0.         0.         0.         0.19531601 0.
  0.         0.         0.         0.         0.         0.
  0.         0.         0.         0.         0.         0.
  0.         0.         0.         0.39925279 0.         0.
  0.         0.         0.         0.         0.         0.
  0.         0.         0.         0.         0.20925    0.
  0.         0.         0.         0.19446593 0.         0.1647732
  0.         0.         0.         0.         0.         0.
  0.         0.         0.         0.         0.         0.
  0.         0.         0.         0.        ]]</t>
  </si>
  <si>
    <t>[0.19349177 0.         0.         0.         0.         0.
 0.2799368  0.         0.         0.28424606 0.         0.
 0.19660778 0.         0.2057372  0.25337541 0.         0.
 0.         0.33035564 0.         0.         0.         0.
 0.         0.         0.         0.         0.         0.
 0.         0.         0.         0.         0.         0.225639
 0.         0.         0.         0.         0.         0.43802657
 0.         0.         0.         0.         0.19531601 0.
 0.         0.         0.         0.         0.         0.
 0.         0.         0.         0.         0.         0.
 0.         0.         0.         0.39925279 0.         0.
 0.         0.         0.         0.         0.         0.
 0.         0.         0.         0.         0.20925    0.
 0.         0.         0.         0.19446593 0.         0.1647732
 0.         0.         0.         0.         0.         0.
 0.         0.         0.         0.         0.         0.
 0.         0.         0.         0.        ]</t>
  </si>
  <si>
    <t>[[0.08812009 0.05961351 0.05881975 0.         0.         0.
  0.06374446 0.         0.05524439 0.06472572 0.06832794 0.
  0.         0.         0.32793918 0.40387312 0.05615568 0.1984191
  0.         0.         0.         0.         0.17728617 0.06249357
  0.19323371 0.         0.         0.05557526 0.         0.
  0.09003706 0.         0.         0.         0.         0.0513803
  0.04740512 0.         0.05380119 0.         0.08948581 0.
  0.         0.         0.06000688 0.06179228 0.         0.
  0.         0.         0.         0.         0.         0.46677536
  0.         0.         0.0435557  0.         0.         0.20257742
  0.         0.         0.         0.04545696 0.         0.
  0.06281516 0.         0.         0.05409019 0.         0.
  0.05165099 0.         0.0557602  0.04283816 0.04764836 0.09961833
  0.05613085 0.07332255 0.27154104 0.35425497 0.04843337 0.
  0.         0.06653415 0.         0.         0.         0.19855637
  0.         0.         0.06263886 0.         0.         0.
  0.         0.         0.         0.03938047]]</t>
  </si>
  <si>
    <t>[0.08812009 0.05961351 0.05881975 0.         0.         0.
 0.06374446 0.         0.05524439 0.06472572 0.06832794 0.
 0.         0.         0.32793918 0.40387312 0.05615568 0.1984191
 0.         0.         0.         0.         0.17728617 0.06249357
 0.19323371 0.         0.         0.05557526 0.         0.
 0.09003706 0.         0.         0.         0.         0.0513803
 0.04740512 0.         0.05380119 0.         0.08948581 0.
 0.         0.         0.06000688 0.06179228 0.         0.
 0.         0.         0.         0.         0.         0.46677536
 0.         0.         0.0435557  0.         0.         0.20257742
 0.         0.         0.         0.04545696 0.         0.
 0.06281516 0.         0.         0.05409019 0.         0.
 0.05165099 0.         0.0557602  0.04283816 0.04764836 0.09961833
 0.05613085 0.07332255 0.27154104 0.35425497 0.04843337 0.
 0.         0.06653415 0.         0.         0.         0.19855637
 0.         0.         0.06263886 0.         0.         0.
 0.         0.         0.         0.03938047]</t>
  </si>
  <si>
    <t>Matrix factor</t>
  </si>
  <si>
    <t>Extract 20 test application for local explanation comparison</t>
  </si>
  <si>
    <t>WindowID</t>
  </si>
  <si>
    <t>Split</t>
  </si>
  <si>
    <t>ZipCode</t>
  </si>
  <si>
    <t>Major</t>
  </si>
  <si>
    <t>GraduationDate</t>
  </si>
  <si>
    <t>Test</t>
  </si>
  <si>
    <t>Philadelphia</t>
  </si>
  <si>
    <t>PA</t>
  </si>
  <si>
    <t>US</t>
  </si>
  <si>
    <t>Bachelor's</t>
  </si>
  <si>
    <t>Psychological &amp; Social Sciences</t>
  </si>
  <si>
    <t>Yes</t>
  </si>
  <si>
    <t>No</t>
  </si>
  <si>
    <t>User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</si>
</sst>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sz val="12"/>
      <color rgb="FF000000"/>
      <name val="Calibri"/>
      <family val="2"/>
      <scheme val="minor"/>
    </font>
    <font>
      <b/>
      <sz val="12"/>
      <color rgb="FFFF0000"/>
      <name val="Calibri"/>
      <family val="2"/>
      <scheme val="minor"/>
    </font>
    <font>
      <b/>
      <sz val="12"/>
      <color theme="1"/>
      <name val="Arial"/>
      <family val="2"/>
    </font>
    <font>
      <sz val="12"/>
      <color theme="1"/>
      <name val="Arial"/>
      <family val="2"/>
    </font>
    <font>
      <b/>
      <sz val="12"/>
      <color theme="1"/>
      <name val="CMU Serif Roman"/>
    </font>
    <font>
      <sz val="12"/>
      <color theme="1"/>
      <name val="CMU Serif Roman"/>
    </font>
    <font>
      <u/>
      <sz val="12"/>
      <color theme="10"/>
      <name val="Arial"/>
      <family val="2"/>
    </font>
    <font>
      <b/>
      <sz val="12"/>
      <color rgb="FFFF0000"/>
      <name val="Arial"/>
      <family val="2"/>
    </font>
  </fonts>
  <fills count="7">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rgb="FF92D050"/>
        <bgColor indexed="64"/>
      </patternFill>
    </fill>
    <fill>
      <patternFill patternType="solid">
        <fgColor theme="9" tint="0.79998168889431442"/>
        <bgColor indexed="64"/>
      </patternFill>
    </fill>
  </fills>
  <borders count="13">
    <border>
      <left/>
      <right/>
      <top/>
      <bottom/>
      <diagonal/>
    </border>
    <border>
      <left/>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theme="4" tint="0.39997558519241921"/>
      </bottom>
      <diagonal/>
    </border>
    <border>
      <left/>
      <right style="medium">
        <color indexed="64"/>
      </right>
      <top style="medium">
        <color indexed="64"/>
      </top>
      <bottom style="thin">
        <color theme="4" tint="0.39997558519241921"/>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64">
    <xf numFmtId="0" fontId="0" fillId="0" borderId="0" xfId="0"/>
    <xf numFmtId="0" fontId="2" fillId="3" borderId="1" xfId="0" applyFont="1" applyFill="1" applyBorder="1"/>
    <xf numFmtId="0" fontId="0" fillId="0" borderId="0" xfId="0" pivotButton="1"/>
    <xf numFmtId="0" fontId="0" fillId="0" borderId="0" xfId="0" applyAlignment="1">
      <alignment horizontal="left"/>
    </xf>
    <xf numFmtId="0" fontId="0" fillId="0" borderId="2" xfId="0" applyBorder="1"/>
    <xf numFmtId="0" fontId="0" fillId="0" borderId="5" xfId="0" applyBorder="1"/>
    <xf numFmtId="0" fontId="0" fillId="0" borderId="7" xfId="0" applyBorder="1"/>
    <xf numFmtId="0" fontId="4" fillId="0" borderId="0" xfId="0" applyFont="1" applyAlignment="1">
      <alignment horizontal="left"/>
    </xf>
    <xf numFmtId="0" fontId="4" fillId="0" borderId="0" xfId="0" applyFont="1"/>
    <xf numFmtId="0" fontId="2" fillId="0" borderId="0" xfId="0" applyFont="1"/>
    <xf numFmtId="0" fontId="5" fillId="0" borderId="0" xfId="0" applyFont="1"/>
    <xf numFmtId="0" fontId="2" fillId="3" borderId="10" xfId="0" applyFont="1" applyFill="1" applyBorder="1"/>
    <xf numFmtId="0" fontId="2" fillId="3" borderId="11" xfId="0" applyFont="1" applyFill="1" applyBorder="1"/>
    <xf numFmtId="0" fontId="4" fillId="0" borderId="6" xfId="0" applyFont="1" applyBorder="1"/>
    <xf numFmtId="0" fontId="4" fillId="0" borderId="8" xfId="0" applyFont="1" applyBorder="1" applyAlignment="1">
      <alignment horizontal="left"/>
    </xf>
    <xf numFmtId="0" fontId="4" fillId="0" borderId="9" xfId="0" applyFont="1" applyBorder="1"/>
    <xf numFmtId="0" fontId="2" fillId="3" borderId="0" xfId="0" applyFont="1" applyFill="1"/>
    <xf numFmtId="0" fontId="0" fillId="0" borderId="2" xfId="0" applyBorder="1" applyAlignment="1">
      <alignment horizontal="left"/>
    </xf>
    <xf numFmtId="0" fontId="0" fillId="0" borderId="4" xfId="0" applyBorder="1"/>
    <xf numFmtId="0" fontId="0" fillId="0" borderId="5" xfId="0" applyBorder="1" applyAlignment="1">
      <alignment horizontal="left"/>
    </xf>
    <xf numFmtId="0" fontId="0" fillId="0" borderId="6" xfId="0" applyBorder="1"/>
    <xf numFmtId="0" fontId="0" fillId="0" borderId="7" xfId="0" applyBorder="1" applyAlignment="1">
      <alignment horizontal="left"/>
    </xf>
    <xf numFmtId="0" fontId="0" fillId="0" borderId="9" xfId="0" applyBorder="1"/>
    <xf numFmtId="0" fontId="0" fillId="0" borderId="3" xfId="0" applyBorder="1" applyAlignment="1">
      <alignment horizontal="left"/>
    </xf>
    <xf numFmtId="0" fontId="0" fillId="0" borderId="8" xfId="0" applyBorder="1" applyAlignment="1">
      <alignment horizontal="left"/>
    </xf>
    <xf numFmtId="0" fontId="6" fillId="2" borderId="0" xfId="0" applyFont="1" applyFill="1"/>
    <xf numFmtId="0" fontId="7" fillId="0" borderId="0" xfId="0" applyFont="1"/>
    <xf numFmtId="0" fontId="8" fillId="0" borderId="12" xfId="0" applyFont="1" applyBorder="1"/>
    <xf numFmtId="0" fontId="9" fillId="0" borderId="12" xfId="0" applyFont="1" applyBorder="1"/>
    <xf numFmtId="9" fontId="9" fillId="0" borderId="12" xfId="0" applyNumberFormat="1" applyFont="1" applyBorder="1"/>
    <xf numFmtId="11" fontId="0" fillId="0" borderId="0" xfId="0" applyNumberFormat="1"/>
    <xf numFmtId="0" fontId="2" fillId="0" borderId="0" xfId="0" pivotButton="1" applyFont="1"/>
    <xf numFmtId="0" fontId="9" fillId="0" borderId="0" xfId="0" applyFont="1"/>
    <xf numFmtId="0" fontId="6" fillId="0" borderId="0" xfId="0" applyFont="1"/>
    <xf numFmtId="0" fontId="7" fillId="6" borderId="2" xfId="0" applyFont="1" applyFill="1" applyBorder="1"/>
    <xf numFmtId="0" fontId="7" fillId="6" borderId="3" xfId="0" applyFont="1" applyFill="1" applyBorder="1"/>
    <xf numFmtId="0" fontId="7" fillId="6" borderId="4" xfId="0" applyFont="1" applyFill="1" applyBorder="1"/>
    <xf numFmtId="0" fontId="7" fillId="6" borderId="5" xfId="0" applyFont="1" applyFill="1" applyBorder="1"/>
    <xf numFmtId="0" fontId="7" fillId="6" borderId="0" xfId="0" applyFont="1" applyFill="1"/>
    <xf numFmtId="0" fontId="7" fillId="6" borderId="6" xfId="0" applyFont="1" applyFill="1" applyBorder="1"/>
    <xf numFmtId="0" fontId="7" fillId="6" borderId="7" xfId="0" applyFont="1" applyFill="1" applyBorder="1"/>
    <xf numFmtId="0" fontId="7" fillId="6" borderId="8" xfId="0" applyFont="1" applyFill="1" applyBorder="1"/>
    <xf numFmtId="0" fontId="7" fillId="6" borderId="9" xfId="0" applyFont="1" applyFill="1" applyBorder="1"/>
    <xf numFmtId="0" fontId="7" fillId="0" borderId="2" xfId="0" applyFont="1" applyBorder="1"/>
    <xf numFmtId="0" fontId="7" fillId="0" borderId="3" xfId="0" applyFont="1" applyBorder="1"/>
    <xf numFmtId="0" fontId="7" fillId="0" borderId="4" xfId="0" applyFont="1" applyBorder="1"/>
    <xf numFmtId="0" fontId="7" fillId="0" borderId="7" xfId="0" applyFont="1" applyBorder="1"/>
    <xf numFmtId="0" fontId="7" fillId="0" borderId="8" xfId="0" applyFont="1" applyBorder="1"/>
    <xf numFmtId="22" fontId="7" fillId="0" borderId="8" xfId="0" applyNumberFormat="1" applyFont="1" applyBorder="1"/>
    <xf numFmtId="0" fontId="7" fillId="0" borderId="9" xfId="0" applyFont="1" applyBorder="1"/>
    <xf numFmtId="0" fontId="7" fillId="0" borderId="5" xfId="0" applyFont="1" applyBorder="1"/>
    <xf numFmtId="0" fontId="7" fillId="0" borderId="6" xfId="0" applyFont="1" applyBorder="1"/>
    <xf numFmtId="0" fontId="10" fillId="0" borderId="0" xfId="2" applyFont="1"/>
    <xf numFmtId="0" fontId="6" fillId="5" borderId="0" xfId="0" applyFont="1" applyFill="1"/>
    <xf numFmtId="9" fontId="6" fillId="5" borderId="0" xfId="1" applyFont="1" applyFill="1"/>
    <xf numFmtId="0" fontId="6" fillId="4" borderId="0" xfId="0" applyFont="1" applyFill="1"/>
    <xf numFmtId="0" fontId="7" fillId="4" borderId="0" xfId="0" applyFont="1" applyFill="1"/>
    <xf numFmtId="0" fontId="6" fillId="4" borderId="2" xfId="0" applyFont="1" applyFill="1" applyBorder="1"/>
    <xf numFmtId="0" fontId="6" fillId="4" borderId="4" xfId="0" applyFont="1" applyFill="1" applyBorder="1"/>
    <xf numFmtId="0" fontId="7" fillId="4" borderId="5" xfId="0" applyFont="1" applyFill="1" applyBorder="1"/>
    <xf numFmtId="0" fontId="7" fillId="4" borderId="6" xfId="0" applyFont="1" applyFill="1" applyBorder="1"/>
    <xf numFmtId="0" fontId="7" fillId="4" borderId="7" xfId="0" applyFont="1" applyFill="1" applyBorder="1"/>
    <xf numFmtId="0" fontId="7" fillId="4" borderId="9" xfId="0" applyFont="1" applyFill="1" applyBorder="1"/>
    <xf numFmtId="0" fontId="11" fillId="4" borderId="0" xfId="0" applyFont="1" applyFill="1"/>
  </cellXfs>
  <cellStyles count="3">
    <cellStyle name="Hyperlink" xfId="2" builtinId="8"/>
    <cellStyle name="Normal" xfId="0" builtinId="0"/>
    <cellStyle name="Percent" xfId="1" builtinId="5"/>
  </cellStyles>
  <dxfs count="3">
    <dxf>
      <font>
        <color rgb="FF9C0006"/>
      </font>
      <fill>
        <patternFill>
          <bgColor rgb="FFFFC7CE"/>
        </patternFill>
      </fill>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Compare feature importance fidelity rate - Local explanation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VN"/>
        </a:p>
      </c:txPr>
    </c:title>
    <c:autoTitleDeleted val="0"/>
    <c:plotArea>
      <c:layout/>
      <c:barChart>
        <c:barDir val="col"/>
        <c:grouping val="clustered"/>
        <c:varyColors val="0"/>
        <c:ser>
          <c:idx val="0"/>
          <c:order val="0"/>
          <c:tx>
            <c:strRef>
              <c:f>'For report'!$H$2</c:f>
              <c:strCache>
                <c:ptCount val="1"/>
                <c:pt idx="0">
                  <c:v>LIME</c:v>
                </c:pt>
              </c:strCache>
            </c:strRef>
          </c:tx>
          <c:spPr>
            <a:solidFill>
              <a:schemeClr val="accent1"/>
            </a:solidFill>
            <a:ln>
              <a:noFill/>
            </a:ln>
            <a:effectLst/>
          </c:spPr>
          <c:invertIfNegative val="0"/>
          <c:cat>
            <c:strRef>
              <c:f>'For report'!$G$3:$G$8</c:f>
              <c:strCache>
                <c:ptCount val="6"/>
                <c:pt idx="0">
                  <c:v>ebm_location</c:v>
                </c:pt>
                <c:pt idx="1">
                  <c:v>ebm_side_info</c:v>
                </c:pt>
                <c:pt idx="2">
                  <c:v>ebm_extended</c:v>
                </c:pt>
                <c:pt idx="3">
                  <c:v>logreg</c:v>
                </c:pt>
                <c:pt idx="4">
                  <c:v>dt</c:v>
                </c:pt>
                <c:pt idx="5">
                  <c:v>xgbt</c:v>
                </c:pt>
              </c:strCache>
            </c:strRef>
          </c:cat>
          <c:val>
            <c:numRef>
              <c:f>'For report'!$H$3:$H$8</c:f>
              <c:numCache>
                <c:formatCode>0%</c:formatCode>
                <c:ptCount val="6"/>
                <c:pt idx="0">
                  <c:v>0.75</c:v>
                </c:pt>
                <c:pt idx="1">
                  <c:v>0.47368421052631576</c:v>
                </c:pt>
                <c:pt idx="2">
                  <c:v>0.92307692307692313</c:v>
                </c:pt>
                <c:pt idx="3">
                  <c:v>0.6</c:v>
                </c:pt>
                <c:pt idx="4">
                  <c:v>0.1</c:v>
                </c:pt>
                <c:pt idx="5">
                  <c:v>1</c:v>
                </c:pt>
              </c:numCache>
            </c:numRef>
          </c:val>
          <c:extLst>
            <c:ext xmlns:c16="http://schemas.microsoft.com/office/drawing/2014/chart" uri="{C3380CC4-5D6E-409C-BE32-E72D297353CC}">
              <c16:uniqueId val="{00000000-9BF5-8C43-86DF-BEBEDEB9AC38}"/>
            </c:ext>
          </c:extLst>
        </c:ser>
        <c:ser>
          <c:idx val="1"/>
          <c:order val="1"/>
          <c:tx>
            <c:strRef>
              <c:f>'For report'!$I$2</c:f>
              <c:strCache>
                <c:ptCount val="1"/>
                <c:pt idx="0">
                  <c:v>Kernel SHAP</c:v>
                </c:pt>
              </c:strCache>
            </c:strRef>
          </c:tx>
          <c:spPr>
            <a:solidFill>
              <a:schemeClr val="accent2"/>
            </a:solidFill>
            <a:ln>
              <a:noFill/>
            </a:ln>
            <a:effectLst/>
          </c:spPr>
          <c:invertIfNegative val="0"/>
          <c:cat>
            <c:strRef>
              <c:f>'For report'!$G$3:$G$8</c:f>
              <c:strCache>
                <c:ptCount val="6"/>
                <c:pt idx="0">
                  <c:v>ebm_location</c:v>
                </c:pt>
                <c:pt idx="1">
                  <c:v>ebm_side_info</c:v>
                </c:pt>
                <c:pt idx="2">
                  <c:v>ebm_extended</c:v>
                </c:pt>
                <c:pt idx="3">
                  <c:v>logreg</c:v>
                </c:pt>
                <c:pt idx="4">
                  <c:v>dt</c:v>
                </c:pt>
                <c:pt idx="5">
                  <c:v>xgbt</c:v>
                </c:pt>
              </c:strCache>
            </c:strRef>
          </c:cat>
          <c:val>
            <c:numRef>
              <c:f>'For report'!$I$3:$I$8</c:f>
              <c:numCache>
                <c:formatCode>0%</c:formatCode>
                <c:ptCount val="6"/>
                <c:pt idx="0">
                  <c:v>0.75</c:v>
                </c:pt>
                <c:pt idx="1">
                  <c:v>0.47368421052631576</c:v>
                </c:pt>
                <c:pt idx="2">
                  <c:v>0.92307692307692313</c:v>
                </c:pt>
                <c:pt idx="3">
                  <c:v>0.75</c:v>
                </c:pt>
                <c:pt idx="4">
                  <c:v>0.35</c:v>
                </c:pt>
                <c:pt idx="5">
                  <c:v>1</c:v>
                </c:pt>
              </c:numCache>
            </c:numRef>
          </c:val>
          <c:extLst>
            <c:ext xmlns:c16="http://schemas.microsoft.com/office/drawing/2014/chart" uri="{C3380CC4-5D6E-409C-BE32-E72D297353CC}">
              <c16:uniqueId val="{00000001-9BF5-8C43-86DF-BEBEDEB9AC38}"/>
            </c:ext>
          </c:extLst>
        </c:ser>
        <c:dLbls>
          <c:showLegendKey val="0"/>
          <c:showVal val="0"/>
          <c:showCatName val="0"/>
          <c:showSerName val="0"/>
          <c:showPercent val="0"/>
          <c:showBubbleSize val="0"/>
        </c:dLbls>
        <c:gapWidth val="219"/>
        <c:overlap val="-27"/>
        <c:axId val="956212431"/>
        <c:axId val="955864223"/>
      </c:barChart>
      <c:catAx>
        <c:axId val="956212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Benchark</a:t>
                </a:r>
                <a:r>
                  <a:rPr lang="en-US" baseline="0"/>
                  <a:t> model (for gold features)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VN"/>
          </a:p>
        </c:txPr>
        <c:crossAx val="955864223"/>
        <c:crosses val="autoZero"/>
        <c:auto val="1"/>
        <c:lblAlgn val="ctr"/>
        <c:lblOffset val="100"/>
        <c:noMultiLvlLbl val="0"/>
      </c:catAx>
      <c:valAx>
        <c:axId val="9558642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Feature importance fidelity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V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VN"/>
          </a:p>
        </c:txPr>
        <c:crossAx val="956212431"/>
        <c:crosses val="autoZero"/>
        <c:crossBetween val="between"/>
      </c:valAx>
      <c:spPr>
        <a:noFill/>
        <a:ln>
          <a:noFill/>
        </a:ln>
        <a:effectLst/>
      </c:spPr>
    </c:plotArea>
    <c:legend>
      <c:legendPos val="b"/>
      <c:layout>
        <c:manualLayout>
          <c:xMode val="edge"/>
          <c:yMode val="edge"/>
          <c:x val="0.37751707092951409"/>
          <c:y val="9.3601522558495409E-2"/>
          <c:w val="0.19027633593993523"/>
          <c:h val="5.03934520033337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V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Quadratic</a:t>
            </a:r>
            <a:r>
              <a:rPr lang="en-US" baseline="0"/>
              <a:t> Discriminant </a:t>
            </a:r>
            <a:r>
              <a:rPr lang="en-US"/>
              <a:t>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barChart>
        <c:barDir val="bar"/>
        <c:grouping val="clustered"/>
        <c:varyColors val="0"/>
        <c:ser>
          <c:idx val="0"/>
          <c:order val="0"/>
          <c:tx>
            <c:strRef>
              <c:f>lime_qda_raw_weights!$C$2</c:f>
              <c:strCache>
                <c:ptCount val="1"/>
                <c:pt idx="0">
                  <c:v>Average of ABS_feature_importance_scores</c:v>
                </c:pt>
              </c:strCache>
            </c:strRef>
          </c:tx>
          <c:spPr>
            <a:solidFill>
              <a:schemeClr val="accent1"/>
            </a:solidFill>
            <a:ln>
              <a:noFill/>
            </a:ln>
            <a:effectLst/>
          </c:spPr>
          <c:invertIfNegative val="0"/>
          <c:cat>
            <c:strRef>
              <c:f>lime_qda_raw_weights!$B$3:$B$12</c:f>
              <c:strCache>
                <c:ptCount val="10"/>
                <c:pt idx="0">
                  <c:v>State</c:v>
                </c:pt>
                <c:pt idx="1">
                  <c:v>City</c:v>
                </c:pt>
                <c:pt idx="2">
                  <c:v>job_matrix_19</c:v>
                </c:pt>
                <c:pt idx="3">
                  <c:v>job_matrix_93</c:v>
                </c:pt>
                <c:pt idx="4">
                  <c:v>job_matrix_53</c:v>
                </c:pt>
                <c:pt idx="5">
                  <c:v>job_matrix_34</c:v>
                </c:pt>
                <c:pt idx="6">
                  <c:v>work_matrix_41</c:v>
                </c:pt>
                <c:pt idx="7">
                  <c:v>job_matrix_15</c:v>
                </c:pt>
                <c:pt idx="8">
                  <c:v>work_matrix_22</c:v>
                </c:pt>
                <c:pt idx="9">
                  <c:v>job_matrix_71</c:v>
                </c:pt>
              </c:strCache>
            </c:strRef>
          </c:cat>
          <c:val>
            <c:numRef>
              <c:f>lime_qda_raw_weights!$C$3:$C$12</c:f>
              <c:numCache>
                <c:formatCode>General</c:formatCode>
                <c:ptCount val="10"/>
                <c:pt idx="0">
                  <c:v>0.67248026560227847</c:v>
                </c:pt>
                <c:pt idx="1">
                  <c:v>0.44864396709681814</c:v>
                </c:pt>
                <c:pt idx="2">
                  <c:v>8.1739252335479295E-2</c:v>
                </c:pt>
                <c:pt idx="3">
                  <c:v>7.3332851956999817E-2</c:v>
                </c:pt>
                <c:pt idx="4">
                  <c:v>6.4821008821423068E-2</c:v>
                </c:pt>
                <c:pt idx="5">
                  <c:v>6.1692556881970284E-2</c:v>
                </c:pt>
                <c:pt idx="6">
                  <c:v>5.9766885078963002E-2</c:v>
                </c:pt>
                <c:pt idx="7">
                  <c:v>5.6458578464899399E-2</c:v>
                </c:pt>
                <c:pt idx="8">
                  <c:v>5.43852389588345E-2</c:v>
                </c:pt>
                <c:pt idx="9">
                  <c:v>5.4320485960213702E-2</c:v>
                </c:pt>
              </c:numCache>
            </c:numRef>
          </c:val>
          <c:extLst>
            <c:ext xmlns:c16="http://schemas.microsoft.com/office/drawing/2014/chart" uri="{C3380CC4-5D6E-409C-BE32-E72D297353CC}">
              <c16:uniqueId val="{00000000-DCA1-D54C-9B7F-CDD52EDE8707}"/>
            </c:ext>
          </c:extLst>
        </c:ser>
        <c:dLbls>
          <c:showLegendKey val="0"/>
          <c:showVal val="0"/>
          <c:showCatName val="0"/>
          <c:showSerName val="0"/>
          <c:showPercent val="0"/>
          <c:showBubbleSize val="0"/>
        </c:dLbls>
        <c:gapWidth val="182"/>
        <c:axId val="754064831"/>
        <c:axId val="840290079"/>
      </c:barChart>
      <c:catAx>
        <c:axId val="75406483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840290079"/>
        <c:crosses val="autoZero"/>
        <c:auto val="1"/>
        <c:lblAlgn val="ctr"/>
        <c:lblOffset val="100"/>
        <c:noMultiLvlLbl val="0"/>
      </c:catAx>
      <c:valAx>
        <c:axId val="840290079"/>
        <c:scaling>
          <c:orientation val="minMax"/>
        </c:scaling>
        <c:delete val="1"/>
        <c:axPos val="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latin typeface="Arial" panose="020B0604020202020204" pitchFamily="34" charset="0"/>
                    <a:cs typeface="Arial" panose="020B0604020202020204" pitchFamily="34" charset="0"/>
                  </a:rPr>
                  <a:t>Mean(|Feature weights|)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VN"/>
            </a:p>
          </c:txPr>
        </c:title>
        <c:numFmt formatCode="General" sourceLinked="1"/>
        <c:majorTickMark val="none"/>
        <c:minorTickMark val="none"/>
        <c:tickLblPos val="nextTo"/>
        <c:crossAx val="75406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Linear Discriminant</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manualLayout>
          <c:layoutTarget val="inner"/>
          <c:xMode val="edge"/>
          <c:yMode val="edge"/>
          <c:x val="0.2082202537182852"/>
          <c:y val="0.12701700154559506"/>
          <c:w val="0.63900196850393709"/>
          <c:h val="0.83897990726429661"/>
        </c:manualLayout>
      </c:layout>
      <c:barChart>
        <c:barDir val="bar"/>
        <c:grouping val="clustered"/>
        <c:varyColors val="0"/>
        <c:ser>
          <c:idx val="0"/>
          <c:order val="0"/>
          <c:tx>
            <c:strRef>
              <c:f>lime_lda_raw_weights!$C$2</c:f>
              <c:strCache>
                <c:ptCount val="1"/>
                <c:pt idx="0">
                  <c:v>Average of ABS_feature_importance_scores</c:v>
                </c:pt>
              </c:strCache>
            </c:strRef>
          </c:tx>
          <c:spPr>
            <a:solidFill>
              <a:schemeClr val="accent1"/>
            </a:solidFill>
            <a:ln>
              <a:noFill/>
            </a:ln>
            <a:effectLst/>
          </c:spPr>
          <c:invertIfNegative val="0"/>
          <c:cat>
            <c:strRef>
              <c:f>lime_lda_raw_weights!$B$3:$B$12</c:f>
              <c:strCache>
                <c:ptCount val="10"/>
                <c:pt idx="0">
                  <c:v>State</c:v>
                </c:pt>
                <c:pt idx="1">
                  <c:v>City</c:v>
                </c:pt>
                <c:pt idx="2">
                  <c:v>job_matrix_7</c:v>
                </c:pt>
                <c:pt idx="3">
                  <c:v>job_matrix_80</c:v>
                </c:pt>
                <c:pt idx="4">
                  <c:v>DegreeType</c:v>
                </c:pt>
                <c:pt idx="5">
                  <c:v>work_matrix_37</c:v>
                </c:pt>
                <c:pt idx="6">
                  <c:v>job_matrix_57</c:v>
                </c:pt>
                <c:pt idx="7">
                  <c:v>job_matrix_87</c:v>
                </c:pt>
                <c:pt idx="8">
                  <c:v>job_matrix_34</c:v>
                </c:pt>
                <c:pt idx="9">
                  <c:v>job_matrix_53</c:v>
                </c:pt>
              </c:strCache>
            </c:strRef>
          </c:cat>
          <c:val>
            <c:numRef>
              <c:f>lime_lda_raw_weights!$C$3:$C$12</c:f>
              <c:numCache>
                <c:formatCode>General</c:formatCode>
                <c:ptCount val="10"/>
                <c:pt idx="0">
                  <c:v>0.98447824318461097</c:v>
                </c:pt>
                <c:pt idx="1">
                  <c:v>6.6585740445501097E-3</c:v>
                </c:pt>
                <c:pt idx="2">
                  <c:v>2.9028759676546986E-3</c:v>
                </c:pt>
                <c:pt idx="3">
                  <c:v>2.7666863898129362E-3</c:v>
                </c:pt>
                <c:pt idx="4">
                  <c:v>2.1144049093389894E-3</c:v>
                </c:pt>
                <c:pt idx="5">
                  <c:v>2.05899274662038E-3</c:v>
                </c:pt>
                <c:pt idx="6">
                  <c:v>1.8746898028932982E-3</c:v>
                </c:pt>
                <c:pt idx="7">
                  <c:v>1.7965119239356619E-3</c:v>
                </c:pt>
                <c:pt idx="8">
                  <c:v>1.7273950480612178E-3</c:v>
                </c:pt>
                <c:pt idx="9">
                  <c:v>1.7046383288409899E-3</c:v>
                </c:pt>
              </c:numCache>
            </c:numRef>
          </c:val>
          <c:extLst>
            <c:ext xmlns:c16="http://schemas.microsoft.com/office/drawing/2014/chart" uri="{C3380CC4-5D6E-409C-BE32-E72D297353CC}">
              <c16:uniqueId val="{00000000-E4F0-B14E-9FED-13A902656645}"/>
            </c:ext>
          </c:extLst>
        </c:ser>
        <c:dLbls>
          <c:showLegendKey val="0"/>
          <c:showVal val="0"/>
          <c:showCatName val="0"/>
          <c:showSerName val="0"/>
          <c:showPercent val="0"/>
          <c:showBubbleSize val="0"/>
        </c:dLbls>
        <c:gapWidth val="182"/>
        <c:axId val="893770207"/>
        <c:axId val="858521519"/>
      </c:barChart>
      <c:catAx>
        <c:axId val="8937702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858521519"/>
        <c:crosses val="autoZero"/>
        <c:auto val="1"/>
        <c:lblAlgn val="ctr"/>
        <c:lblOffset val="100"/>
        <c:noMultiLvlLbl val="0"/>
      </c:catAx>
      <c:valAx>
        <c:axId val="858521519"/>
        <c:scaling>
          <c:orientation val="minMax"/>
        </c:scaling>
        <c:delete val="1"/>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latin typeface="Arial" panose="020B0604020202020204" pitchFamily="34" charset="0"/>
                    <a:cs typeface="Arial" panose="020B0604020202020204" pitchFamily="34" charset="0"/>
                  </a:rPr>
                  <a:t>Mean(|Feature weights|)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crossAx val="893770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EBM_extended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barChart>
        <c:barDir val="bar"/>
        <c:grouping val="clustered"/>
        <c:varyColors val="0"/>
        <c:ser>
          <c:idx val="0"/>
          <c:order val="0"/>
          <c:tx>
            <c:strRef>
              <c:f>lime_ebm_extended_raw_weights!$J$18</c:f>
              <c:strCache>
                <c:ptCount val="1"/>
                <c:pt idx="0">
                  <c:v>Average of ABS_feature_importance_scores</c:v>
                </c:pt>
              </c:strCache>
            </c:strRef>
          </c:tx>
          <c:spPr>
            <a:solidFill>
              <a:schemeClr val="accent1"/>
            </a:solidFill>
            <a:ln>
              <a:noFill/>
            </a:ln>
            <a:effectLst/>
          </c:spPr>
          <c:invertIfNegative val="0"/>
          <c:cat>
            <c:strRef>
              <c:f>lime_ebm_extended_raw_weights!$I$19:$I$30</c:f>
              <c:strCache>
                <c:ptCount val="12"/>
                <c:pt idx="0">
                  <c:v>State</c:v>
                </c:pt>
                <c:pt idx="1">
                  <c:v>City</c:v>
                </c:pt>
                <c:pt idx="2">
                  <c:v>DescTopic</c:v>
                </c:pt>
                <c:pt idx="3">
                  <c:v>ReqTopic</c:v>
                </c:pt>
                <c:pt idx="4">
                  <c:v>DegreeType</c:v>
                </c:pt>
                <c:pt idx="5">
                  <c:v>CurrentlyEmployed</c:v>
                </c:pt>
                <c:pt idx="6">
                  <c:v>TitTopic</c:v>
                </c:pt>
                <c:pt idx="7">
                  <c:v>ManagedOthers</c:v>
                </c:pt>
                <c:pt idx="8">
                  <c:v>WorkHistoryLevel</c:v>
                </c:pt>
                <c:pt idx="9">
                  <c:v>WorkHistoryTopic</c:v>
                </c:pt>
                <c:pt idx="10">
                  <c:v>SeniorLevel</c:v>
                </c:pt>
                <c:pt idx="11">
                  <c:v>Country</c:v>
                </c:pt>
              </c:strCache>
            </c:strRef>
          </c:cat>
          <c:val>
            <c:numRef>
              <c:f>lime_ebm_extended_raw_weights!$J$19:$J$30</c:f>
              <c:numCache>
                <c:formatCode>General</c:formatCode>
                <c:ptCount val="12"/>
                <c:pt idx="0">
                  <c:v>0.724700378858533</c:v>
                </c:pt>
                <c:pt idx="1">
                  <c:v>0.30045772986021235</c:v>
                </c:pt>
                <c:pt idx="2">
                  <c:v>1.992807583454162E-2</c:v>
                </c:pt>
                <c:pt idx="3">
                  <c:v>1.6922864597094685E-2</c:v>
                </c:pt>
                <c:pt idx="4">
                  <c:v>1.6705225509346153E-2</c:v>
                </c:pt>
                <c:pt idx="5">
                  <c:v>8.9225402544632453E-3</c:v>
                </c:pt>
                <c:pt idx="6">
                  <c:v>3.9086733956784064E-3</c:v>
                </c:pt>
                <c:pt idx="7">
                  <c:v>3.6197460584511607E-3</c:v>
                </c:pt>
                <c:pt idx="8">
                  <c:v>3.5344739881440269E-3</c:v>
                </c:pt>
                <c:pt idx="9">
                  <c:v>2.4405608546941016E-3</c:v>
                </c:pt>
                <c:pt idx="10">
                  <c:v>2.0114762593016798E-3</c:v>
                </c:pt>
                <c:pt idx="11">
                  <c:v>0</c:v>
                </c:pt>
              </c:numCache>
            </c:numRef>
          </c:val>
          <c:extLst>
            <c:ext xmlns:c16="http://schemas.microsoft.com/office/drawing/2014/chart" uri="{C3380CC4-5D6E-409C-BE32-E72D297353CC}">
              <c16:uniqueId val="{00000000-FE4F-4742-A1A8-F55C5377C064}"/>
            </c:ext>
          </c:extLst>
        </c:ser>
        <c:dLbls>
          <c:showLegendKey val="0"/>
          <c:showVal val="0"/>
          <c:showCatName val="0"/>
          <c:showSerName val="0"/>
          <c:showPercent val="0"/>
          <c:showBubbleSize val="0"/>
        </c:dLbls>
        <c:gapWidth val="182"/>
        <c:axId val="828019983"/>
        <c:axId val="740961471"/>
      </c:barChart>
      <c:catAx>
        <c:axId val="8280199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40961471"/>
        <c:crosses val="autoZero"/>
        <c:auto val="1"/>
        <c:lblAlgn val="ctr"/>
        <c:lblOffset val="100"/>
        <c:noMultiLvlLbl val="0"/>
      </c:catAx>
      <c:valAx>
        <c:axId val="740961471"/>
        <c:scaling>
          <c:orientation val="minMax"/>
        </c:scaling>
        <c:delete val="1"/>
        <c:axPos val="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Mean(|Feature weights|)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VN"/>
            </a:p>
          </c:txPr>
        </c:title>
        <c:numFmt formatCode="General" sourceLinked="1"/>
        <c:majorTickMark val="none"/>
        <c:minorTickMark val="none"/>
        <c:tickLblPos val="nextTo"/>
        <c:crossAx val="82801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EBM_side_info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barChart>
        <c:barDir val="bar"/>
        <c:grouping val="clustered"/>
        <c:varyColors val="0"/>
        <c:ser>
          <c:idx val="0"/>
          <c:order val="0"/>
          <c:tx>
            <c:strRef>
              <c:f>lime_ebm_side_info_raw_weights!$K$15</c:f>
              <c:strCache>
                <c:ptCount val="1"/>
                <c:pt idx="0">
                  <c:v>Average of ABS_feature_importance_scores</c:v>
                </c:pt>
              </c:strCache>
            </c:strRef>
          </c:tx>
          <c:spPr>
            <a:solidFill>
              <a:schemeClr val="accent1"/>
            </a:solidFill>
            <a:ln>
              <a:noFill/>
            </a:ln>
            <a:effectLst/>
          </c:spPr>
          <c:invertIfNegative val="0"/>
          <c:cat>
            <c:strRef>
              <c:f>lime_ebm_side_info_raw_weights!$J$16:$J$24</c:f>
              <c:strCache>
                <c:ptCount val="9"/>
                <c:pt idx="0">
                  <c:v>ReqTopic</c:v>
                </c:pt>
                <c:pt idx="1">
                  <c:v>DescTopic</c:v>
                </c:pt>
                <c:pt idx="2">
                  <c:v>TitTopic</c:v>
                </c:pt>
                <c:pt idx="3">
                  <c:v>DegreeType</c:v>
                </c:pt>
                <c:pt idx="4">
                  <c:v>ManagedOthers</c:v>
                </c:pt>
                <c:pt idx="5">
                  <c:v>SeniorLevel</c:v>
                </c:pt>
                <c:pt idx="6">
                  <c:v>WorkHistoryTopic</c:v>
                </c:pt>
                <c:pt idx="7">
                  <c:v>WorkHistoryLevel</c:v>
                </c:pt>
                <c:pt idx="8">
                  <c:v>CurrentlyEmployed</c:v>
                </c:pt>
              </c:strCache>
            </c:strRef>
          </c:cat>
          <c:val>
            <c:numRef>
              <c:f>lime_ebm_side_info_raw_weights!$K$16:$K$24</c:f>
              <c:numCache>
                <c:formatCode>General</c:formatCode>
                <c:ptCount val="9"/>
                <c:pt idx="0">
                  <c:v>7.0884685835086073E-2</c:v>
                </c:pt>
                <c:pt idx="1">
                  <c:v>4.9591664980363319E-2</c:v>
                </c:pt>
                <c:pt idx="2">
                  <c:v>1.1214165667473575E-2</c:v>
                </c:pt>
                <c:pt idx="3">
                  <c:v>5.2716305617239523E-3</c:v>
                </c:pt>
                <c:pt idx="4">
                  <c:v>3.1449235387365901E-3</c:v>
                </c:pt>
                <c:pt idx="5">
                  <c:v>2.6404094379456995E-3</c:v>
                </c:pt>
                <c:pt idx="6">
                  <c:v>2.3970329665616808E-3</c:v>
                </c:pt>
                <c:pt idx="7">
                  <c:v>1.9145817777035899E-3</c:v>
                </c:pt>
                <c:pt idx="8">
                  <c:v>1.8997262528993829E-3</c:v>
                </c:pt>
              </c:numCache>
            </c:numRef>
          </c:val>
          <c:extLst>
            <c:ext xmlns:c16="http://schemas.microsoft.com/office/drawing/2014/chart" uri="{C3380CC4-5D6E-409C-BE32-E72D297353CC}">
              <c16:uniqueId val="{00000000-B8EA-0D4D-AD45-8792CA9D9CAB}"/>
            </c:ext>
          </c:extLst>
        </c:ser>
        <c:dLbls>
          <c:showLegendKey val="0"/>
          <c:showVal val="0"/>
          <c:showCatName val="0"/>
          <c:showSerName val="0"/>
          <c:showPercent val="0"/>
          <c:showBubbleSize val="0"/>
        </c:dLbls>
        <c:gapWidth val="182"/>
        <c:axId val="1178368719"/>
        <c:axId val="1179249103"/>
      </c:barChart>
      <c:catAx>
        <c:axId val="117836871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179249103"/>
        <c:crosses val="autoZero"/>
        <c:auto val="1"/>
        <c:lblAlgn val="ctr"/>
        <c:lblOffset val="100"/>
        <c:noMultiLvlLbl val="0"/>
      </c:catAx>
      <c:valAx>
        <c:axId val="1179249103"/>
        <c:scaling>
          <c:orientation val="minMax"/>
        </c:scaling>
        <c:delete val="1"/>
        <c:axPos val="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Mean(|Feature weights|)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VN"/>
            </a:p>
          </c:txPr>
        </c:title>
        <c:numFmt formatCode="General" sourceLinked="1"/>
        <c:majorTickMark val="none"/>
        <c:minorTickMark val="none"/>
        <c:tickLblPos val="nextTo"/>
        <c:crossAx val="117836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EBM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barChart>
        <c:barDir val="bar"/>
        <c:grouping val="clustered"/>
        <c:varyColors val="0"/>
        <c:ser>
          <c:idx val="0"/>
          <c:order val="0"/>
          <c:tx>
            <c:strRef>
              <c:f>lime_ebm_location_raw_weights!$B$9</c:f>
              <c:strCache>
                <c:ptCount val="1"/>
                <c:pt idx="0">
                  <c:v>Average of ABS_feature_importance_scores</c:v>
                </c:pt>
              </c:strCache>
            </c:strRef>
          </c:tx>
          <c:spPr>
            <a:solidFill>
              <a:schemeClr val="accent1"/>
            </a:solidFill>
            <a:ln>
              <a:noFill/>
            </a:ln>
            <a:effectLst/>
          </c:spPr>
          <c:invertIfNegative val="0"/>
          <c:cat>
            <c:strRef>
              <c:f>lime_ebm_location_raw_weights!$A$10:$A$12</c:f>
              <c:strCache>
                <c:ptCount val="3"/>
                <c:pt idx="0">
                  <c:v>State</c:v>
                </c:pt>
                <c:pt idx="1">
                  <c:v>City</c:v>
                </c:pt>
                <c:pt idx="2">
                  <c:v>Country</c:v>
                </c:pt>
              </c:strCache>
            </c:strRef>
          </c:cat>
          <c:val>
            <c:numRef>
              <c:f>lime_ebm_location_raw_weights!$B$10:$B$12</c:f>
              <c:numCache>
                <c:formatCode>General</c:formatCode>
                <c:ptCount val="3"/>
                <c:pt idx="0">
                  <c:v>0.70508675289799494</c:v>
                </c:pt>
                <c:pt idx="1">
                  <c:v>0.3071367125402174</c:v>
                </c:pt>
                <c:pt idx="2">
                  <c:v>0</c:v>
                </c:pt>
              </c:numCache>
            </c:numRef>
          </c:val>
          <c:extLst>
            <c:ext xmlns:c16="http://schemas.microsoft.com/office/drawing/2014/chart" uri="{C3380CC4-5D6E-409C-BE32-E72D297353CC}">
              <c16:uniqueId val="{00000000-A205-1543-A554-45919B415B46}"/>
            </c:ext>
          </c:extLst>
        </c:ser>
        <c:dLbls>
          <c:showLegendKey val="0"/>
          <c:showVal val="0"/>
          <c:showCatName val="0"/>
          <c:showSerName val="0"/>
          <c:showPercent val="0"/>
          <c:showBubbleSize val="0"/>
        </c:dLbls>
        <c:gapWidth val="182"/>
        <c:axId val="845102447"/>
        <c:axId val="814576495"/>
      </c:barChart>
      <c:catAx>
        <c:axId val="84510244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814576495"/>
        <c:crosses val="autoZero"/>
        <c:auto val="1"/>
        <c:lblAlgn val="ctr"/>
        <c:lblOffset val="100"/>
        <c:noMultiLvlLbl val="0"/>
      </c:catAx>
      <c:valAx>
        <c:axId val="814576495"/>
        <c:scaling>
          <c:orientation val="minMax"/>
        </c:scaling>
        <c:delete val="1"/>
        <c:axPos val="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Mean(|Feature weights|)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VN"/>
            </a:p>
          </c:txPr>
        </c:title>
        <c:numFmt formatCode="General" sourceLinked="1"/>
        <c:majorTickMark val="none"/>
        <c:minorTickMark val="none"/>
        <c:tickLblPos val="nextTo"/>
        <c:crossAx val="84510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Model: logreg</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barChart>
        <c:barDir val="bar"/>
        <c:grouping val="clustered"/>
        <c:varyColors val="0"/>
        <c:ser>
          <c:idx val="0"/>
          <c:order val="0"/>
          <c:tx>
            <c:strRef>
              <c:f>lime_logreg_raw_weights!$C$3</c:f>
              <c:strCache>
                <c:ptCount val="1"/>
                <c:pt idx="0">
                  <c:v>Average of ABS feature_importance_scores</c:v>
                </c:pt>
              </c:strCache>
            </c:strRef>
          </c:tx>
          <c:spPr>
            <a:solidFill>
              <a:schemeClr val="accent1"/>
            </a:solidFill>
            <a:ln>
              <a:noFill/>
            </a:ln>
            <a:effectLst/>
          </c:spPr>
          <c:invertIfNegative val="0"/>
          <c:cat>
            <c:strRef>
              <c:f>lime_logreg_raw_weights!$B$4:$B$23</c:f>
              <c:strCache>
                <c:ptCount val="20"/>
                <c:pt idx="0">
                  <c:v>State</c:v>
                </c:pt>
                <c:pt idx="1">
                  <c:v>City</c:v>
                </c:pt>
                <c:pt idx="2">
                  <c:v>job_matrix_7</c:v>
                </c:pt>
                <c:pt idx="3">
                  <c:v>job_matrix_80</c:v>
                </c:pt>
                <c:pt idx="4">
                  <c:v>work_matrix_37</c:v>
                </c:pt>
                <c:pt idx="5">
                  <c:v>DegreeType</c:v>
                </c:pt>
                <c:pt idx="6">
                  <c:v>job_matrix_53</c:v>
                </c:pt>
                <c:pt idx="7">
                  <c:v>job_matrix_57</c:v>
                </c:pt>
                <c:pt idx="8">
                  <c:v>work_matrix_11</c:v>
                </c:pt>
                <c:pt idx="9">
                  <c:v>job_matrix_87</c:v>
                </c:pt>
                <c:pt idx="10">
                  <c:v>job_matrix_34</c:v>
                </c:pt>
                <c:pt idx="11">
                  <c:v>work_matrix_31</c:v>
                </c:pt>
                <c:pt idx="12">
                  <c:v>job_matrix_93</c:v>
                </c:pt>
                <c:pt idx="13">
                  <c:v>job_matrix_92</c:v>
                </c:pt>
                <c:pt idx="14">
                  <c:v>job_matrix_5</c:v>
                </c:pt>
                <c:pt idx="15">
                  <c:v>work_matrix_19</c:v>
                </c:pt>
                <c:pt idx="16">
                  <c:v>job_matrix_8</c:v>
                </c:pt>
                <c:pt idx="17">
                  <c:v>job_matrix_56</c:v>
                </c:pt>
                <c:pt idx="18">
                  <c:v>work_matrix_10</c:v>
                </c:pt>
                <c:pt idx="19">
                  <c:v>job_matrix_40</c:v>
                </c:pt>
              </c:strCache>
            </c:strRef>
          </c:cat>
          <c:val>
            <c:numRef>
              <c:f>lime_logreg_raw_weights!$C$4:$C$23</c:f>
              <c:numCache>
                <c:formatCode>General</c:formatCode>
                <c:ptCount val="20"/>
                <c:pt idx="0">
                  <c:v>0.75427061244778792</c:v>
                </c:pt>
                <c:pt idx="1">
                  <c:v>0.23961841975532727</c:v>
                </c:pt>
                <c:pt idx="2">
                  <c:v>3.8454689566008671E-2</c:v>
                </c:pt>
                <c:pt idx="3">
                  <c:v>3.6560272547365096E-2</c:v>
                </c:pt>
                <c:pt idx="4">
                  <c:v>2.65485195503622E-2</c:v>
                </c:pt>
                <c:pt idx="5">
                  <c:v>2.6292926238785874E-2</c:v>
                </c:pt>
                <c:pt idx="6">
                  <c:v>2.4729351670930825E-2</c:v>
                </c:pt>
                <c:pt idx="7">
                  <c:v>2.4359030993739504E-2</c:v>
                </c:pt>
                <c:pt idx="8">
                  <c:v>2.35592168907846E-2</c:v>
                </c:pt>
                <c:pt idx="9">
                  <c:v>2.3057835413952753E-2</c:v>
                </c:pt>
                <c:pt idx="10">
                  <c:v>2.2871577343698019E-2</c:v>
                </c:pt>
                <c:pt idx="11">
                  <c:v>2.25593624674774E-2</c:v>
                </c:pt>
                <c:pt idx="12">
                  <c:v>2.2220852332204073E-2</c:v>
                </c:pt>
                <c:pt idx="13">
                  <c:v>2.0404095303722451E-2</c:v>
                </c:pt>
                <c:pt idx="14">
                  <c:v>2.0132261216702647E-2</c:v>
                </c:pt>
                <c:pt idx="15">
                  <c:v>1.99612302438524E-2</c:v>
                </c:pt>
                <c:pt idx="16">
                  <c:v>1.9824103800326655E-2</c:v>
                </c:pt>
                <c:pt idx="17">
                  <c:v>1.8267644169229769E-2</c:v>
                </c:pt>
                <c:pt idx="18">
                  <c:v>1.8147378313527598E-2</c:v>
                </c:pt>
                <c:pt idx="19">
                  <c:v>1.7661262607398552E-2</c:v>
                </c:pt>
              </c:numCache>
            </c:numRef>
          </c:val>
          <c:extLst>
            <c:ext xmlns:c16="http://schemas.microsoft.com/office/drawing/2014/chart" uri="{C3380CC4-5D6E-409C-BE32-E72D297353CC}">
              <c16:uniqueId val="{00000000-2D22-0342-AFDA-1FA797D4313D}"/>
            </c:ext>
          </c:extLst>
        </c:ser>
        <c:dLbls>
          <c:showLegendKey val="0"/>
          <c:showVal val="0"/>
          <c:showCatName val="0"/>
          <c:showSerName val="0"/>
          <c:showPercent val="0"/>
          <c:showBubbleSize val="0"/>
        </c:dLbls>
        <c:gapWidth val="182"/>
        <c:axId val="1192355199"/>
        <c:axId val="1192356927"/>
      </c:barChart>
      <c:catAx>
        <c:axId val="11923551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VN"/>
          </a:p>
        </c:txPr>
        <c:crossAx val="1192356927"/>
        <c:crosses val="autoZero"/>
        <c:auto val="1"/>
        <c:lblAlgn val="ctr"/>
        <c:lblOffset val="100"/>
        <c:noMultiLvlLbl val="0"/>
      </c:catAx>
      <c:valAx>
        <c:axId val="1192356927"/>
        <c:scaling>
          <c:orientation val="minMax"/>
        </c:scaling>
        <c:delete val="1"/>
        <c:axPos val="t"/>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b="0" i="0" u="none" strike="noStrike" kern="1200" baseline="0">
                    <a:solidFill>
                      <a:sysClr val="windowText" lastClr="000000">
                        <a:lumMod val="65000"/>
                        <a:lumOff val="35000"/>
                      </a:sysClr>
                    </a:solidFill>
                  </a:rPr>
                  <a:t>Mean(|Feature weights|)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crossAx val="119235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V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Model: Decision Tree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barChart>
        <c:barDir val="bar"/>
        <c:grouping val="clustered"/>
        <c:varyColors val="0"/>
        <c:ser>
          <c:idx val="0"/>
          <c:order val="0"/>
          <c:tx>
            <c:strRef>
              <c:f>lime_dt_raw_weights!$C$2</c:f>
              <c:strCache>
                <c:ptCount val="1"/>
                <c:pt idx="0">
                  <c:v>Average of ABS_feature_importance_scores</c:v>
                </c:pt>
              </c:strCache>
            </c:strRef>
          </c:tx>
          <c:spPr>
            <a:solidFill>
              <a:schemeClr val="accent1"/>
            </a:solidFill>
            <a:ln>
              <a:noFill/>
            </a:ln>
            <a:effectLst/>
          </c:spPr>
          <c:invertIfNegative val="0"/>
          <c:cat>
            <c:strRef>
              <c:f>lime_dt_raw_weights!$B$3:$B$22</c:f>
              <c:strCache>
                <c:ptCount val="20"/>
                <c:pt idx="0">
                  <c:v>State</c:v>
                </c:pt>
                <c:pt idx="1">
                  <c:v>City</c:v>
                </c:pt>
                <c:pt idx="2">
                  <c:v>work_matrix_29</c:v>
                </c:pt>
                <c:pt idx="3">
                  <c:v>work_matrix_16</c:v>
                </c:pt>
                <c:pt idx="4">
                  <c:v>work_matrix_8</c:v>
                </c:pt>
                <c:pt idx="5">
                  <c:v>work_matrix_30</c:v>
                </c:pt>
                <c:pt idx="6">
                  <c:v>work_matrix_17</c:v>
                </c:pt>
                <c:pt idx="7">
                  <c:v>work_matrix_25</c:v>
                </c:pt>
                <c:pt idx="8">
                  <c:v>work_matrix_20</c:v>
                </c:pt>
                <c:pt idx="9">
                  <c:v>work_matrix_22</c:v>
                </c:pt>
                <c:pt idx="10">
                  <c:v>work_matrix_7</c:v>
                </c:pt>
                <c:pt idx="11">
                  <c:v>work_matrix_48</c:v>
                </c:pt>
                <c:pt idx="12">
                  <c:v>work_matrix_41</c:v>
                </c:pt>
                <c:pt idx="13">
                  <c:v>work_matrix_19</c:v>
                </c:pt>
                <c:pt idx="14">
                  <c:v>job_matrix_49</c:v>
                </c:pt>
                <c:pt idx="15">
                  <c:v>work_matrix_35</c:v>
                </c:pt>
                <c:pt idx="16">
                  <c:v>job_matrix_69</c:v>
                </c:pt>
                <c:pt idx="17">
                  <c:v>work_matrix_1</c:v>
                </c:pt>
                <c:pt idx="18">
                  <c:v>work_matrix_10</c:v>
                </c:pt>
                <c:pt idx="19">
                  <c:v>work_matrix_18</c:v>
                </c:pt>
              </c:strCache>
            </c:strRef>
          </c:cat>
          <c:val>
            <c:numRef>
              <c:f>lime_dt_raw_weights!$C$3:$C$22</c:f>
              <c:numCache>
                <c:formatCode>General</c:formatCode>
                <c:ptCount val="20"/>
                <c:pt idx="0">
                  <c:v>0.63820916000000005</c:v>
                </c:pt>
                <c:pt idx="1">
                  <c:v>0.21283192500000001</c:v>
                </c:pt>
                <c:pt idx="2">
                  <c:v>6.7724052000000007E-2</c:v>
                </c:pt>
                <c:pt idx="3">
                  <c:v>6.4629515999999998E-2</c:v>
                </c:pt>
                <c:pt idx="4">
                  <c:v>6.1321087000000003E-2</c:v>
                </c:pt>
                <c:pt idx="5">
                  <c:v>5.6433701000000003E-2</c:v>
                </c:pt>
                <c:pt idx="6">
                  <c:v>5.6174423000000001E-2</c:v>
                </c:pt>
                <c:pt idx="7">
                  <c:v>5.5593132000000003E-2</c:v>
                </c:pt>
                <c:pt idx="8">
                  <c:v>5.5562861999999998E-2</c:v>
                </c:pt>
                <c:pt idx="9">
                  <c:v>5.3605589000000002E-2</c:v>
                </c:pt>
                <c:pt idx="10">
                  <c:v>5.3415187000000003E-2</c:v>
                </c:pt>
                <c:pt idx="11">
                  <c:v>5.2998533E-2</c:v>
                </c:pt>
                <c:pt idx="12">
                  <c:v>5.2731039E-2</c:v>
                </c:pt>
                <c:pt idx="13">
                  <c:v>5.2631659999999997E-2</c:v>
                </c:pt>
                <c:pt idx="14">
                  <c:v>5.2470332000000001E-2</c:v>
                </c:pt>
                <c:pt idx="15">
                  <c:v>5.1979891E-2</c:v>
                </c:pt>
                <c:pt idx="16">
                  <c:v>5.1172634000000002E-2</c:v>
                </c:pt>
                <c:pt idx="17">
                  <c:v>5.0605430999999999E-2</c:v>
                </c:pt>
                <c:pt idx="18">
                  <c:v>5.0477077000000002E-2</c:v>
                </c:pt>
                <c:pt idx="19">
                  <c:v>5.0404508000000001E-2</c:v>
                </c:pt>
              </c:numCache>
            </c:numRef>
          </c:val>
          <c:extLst>
            <c:ext xmlns:c16="http://schemas.microsoft.com/office/drawing/2014/chart" uri="{C3380CC4-5D6E-409C-BE32-E72D297353CC}">
              <c16:uniqueId val="{00000000-783A-7D4D-904A-C01BB5F608E1}"/>
            </c:ext>
          </c:extLst>
        </c:ser>
        <c:dLbls>
          <c:showLegendKey val="0"/>
          <c:showVal val="0"/>
          <c:showCatName val="0"/>
          <c:showSerName val="0"/>
          <c:showPercent val="0"/>
          <c:showBubbleSize val="0"/>
        </c:dLbls>
        <c:gapWidth val="182"/>
        <c:axId val="1197177839"/>
        <c:axId val="1197179567"/>
      </c:barChart>
      <c:catAx>
        <c:axId val="11971778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VN"/>
          </a:p>
        </c:txPr>
        <c:crossAx val="1197179567"/>
        <c:crosses val="autoZero"/>
        <c:auto val="1"/>
        <c:lblAlgn val="ctr"/>
        <c:lblOffset val="100"/>
        <c:noMultiLvlLbl val="0"/>
      </c:catAx>
      <c:valAx>
        <c:axId val="1197179567"/>
        <c:scaling>
          <c:orientation val="minMax"/>
        </c:scaling>
        <c:delete val="1"/>
        <c:axPos val="t"/>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Mean(|Feature weights|)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crossAx val="1197177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V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Model: Naive Bayes</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VN"/>
        </a:p>
      </c:txPr>
    </c:title>
    <c:autoTitleDeleted val="0"/>
    <c:plotArea>
      <c:layout/>
      <c:barChart>
        <c:barDir val="bar"/>
        <c:grouping val="clustered"/>
        <c:varyColors val="0"/>
        <c:ser>
          <c:idx val="0"/>
          <c:order val="0"/>
          <c:tx>
            <c:strRef>
              <c:f>lime_nb_raw_weights!$C$2</c:f>
              <c:strCache>
                <c:ptCount val="1"/>
                <c:pt idx="0">
                  <c:v>Average of ABS_feature_importance_scores</c:v>
                </c:pt>
              </c:strCache>
            </c:strRef>
          </c:tx>
          <c:spPr>
            <a:solidFill>
              <a:schemeClr val="accent1"/>
            </a:solidFill>
            <a:ln>
              <a:noFill/>
            </a:ln>
            <a:effectLst/>
          </c:spPr>
          <c:invertIfNegative val="0"/>
          <c:cat>
            <c:strRef>
              <c:f>lime_nb_raw_weights!$B$3:$B$22</c:f>
              <c:strCache>
                <c:ptCount val="20"/>
                <c:pt idx="0">
                  <c:v>job_matrix_57</c:v>
                </c:pt>
                <c:pt idx="1">
                  <c:v>job_matrix_20</c:v>
                </c:pt>
                <c:pt idx="2">
                  <c:v>work_matrix_6</c:v>
                </c:pt>
                <c:pt idx="3">
                  <c:v>work_matrix_21</c:v>
                </c:pt>
                <c:pt idx="4">
                  <c:v>job_matrix_21</c:v>
                </c:pt>
                <c:pt idx="5">
                  <c:v>work_matrix_36</c:v>
                </c:pt>
                <c:pt idx="6">
                  <c:v>job_matrix_81</c:v>
                </c:pt>
                <c:pt idx="7">
                  <c:v>work_matrix_9</c:v>
                </c:pt>
                <c:pt idx="8">
                  <c:v>job_matrix_5</c:v>
                </c:pt>
                <c:pt idx="9">
                  <c:v>job_matrix_15</c:v>
                </c:pt>
                <c:pt idx="10">
                  <c:v>work_matrix_23</c:v>
                </c:pt>
                <c:pt idx="11">
                  <c:v>work_matrix_27</c:v>
                </c:pt>
                <c:pt idx="12">
                  <c:v>work_matrix_20</c:v>
                </c:pt>
                <c:pt idx="13">
                  <c:v>job_matrix_43</c:v>
                </c:pt>
                <c:pt idx="14">
                  <c:v>job_matrix_48</c:v>
                </c:pt>
                <c:pt idx="15">
                  <c:v>work_matrix_29</c:v>
                </c:pt>
                <c:pt idx="16">
                  <c:v>job_matrix_13</c:v>
                </c:pt>
                <c:pt idx="17">
                  <c:v>work_matrix_34</c:v>
                </c:pt>
                <c:pt idx="18">
                  <c:v>work_matrix_10</c:v>
                </c:pt>
                <c:pt idx="19">
                  <c:v>work_matrix_22</c:v>
                </c:pt>
              </c:strCache>
            </c:strRef>
          </c:cat>
          <c:val>
            <c:numRef>
              <c:f>lime_nb_raw_weights!$C$3:$C$22</c:f>
              <c:numCache>
                <c:formatCode>General</c:formatCode>
                <c:ptCount val="20"/>
                <c:pt idx="0">
                  <c:v>0.71604601061239104</c:v>
                </c:pt>
                <c:pt idx="1">
                  <c:v>0.51107209814350596</c:v>
                </c:pt>
                <c:pt idx="2">
                  <c:v>0.38617373235041635</c:v>
                </c:pt>
                <c:pt idx="3">
                  <c:v>0.37166447451231277</c:v>
                </c:pt>
                <c:pt idx="4">
                  <c:v>0.36637504601784104</c:v>
                </c:pt>
                <c:pt idx="5">
                  <c:v>0.30400207065371504</c:v>
                </c:pt>
                <c:pt idx="6">
                  <c:v>0.28866388571116269</c:v>
                </c:pt>
                <c:pt idx="7">
                  <c:v>0.27585666471150061</c:v>
                </c:pt>
                <c:pt idx="8">
                  <c:v>0.27553453468697509</c:v>
                </c:pt>
                <c:pt idx="9">
                  <c:v>0.24002873109594658</c:v>
                </c:pt>
                <c:pt idx="10">
                  <c:v>0.20784436172620419</c:v>
                </c:pt>
                <c:pt idx="11">
                  <c:v>0.2077110797542342</c:v>
                </c:pt>
                <c:pt idx="12">
                  <c:v>0.20347650226887981</c:v>
                </c:pt>
                <c:pt idx="13">
                  <c:v>0.19189364594412944</c:v>
                </c:pt>
                <c:pt idx="14">
                  <c:v>0.1702363800768649</c:v>
                </c:pt>
                <c:pt idx="15">
                  <c:v>0.15798914799994215</c:v>
                </c:pt>
                <c:pt idx="16">
                  <c:v>0.14773838462997935</c:v>
                </c:pt>
                <c:pt idx="17">
                  <c:v>0.12758919250764825</c:v>
                </c:pt>
                <c:pt idx="18">
                  <c:v>0.11406449008404822</c:v>
                </c:pt>
                <c:pt idx="19">
                  <c:v>0.10812163565645685</c:v>
                </c:pt>
              </c:numCache>
            </c:numRef>
          </c:val>
          <c:extLst>
            <c:ext xmlns:c16="http://schemas.microsoft.com/office/drawing/2014/chart" uri="{C3380CC4-5D6E-409C-BE32-E72D297353CC}">
              <c16:uniqueId val="{00000000-BDEE-F348-AC9D-611A8367F48E}"/>
            </c:ext>
          </c:extLst>
        </c:ser>
        <c:dLbls>
          <c:showLegendKey val="0"/>
          <c:showVal val="0"/>
          <c:showCatName val="0"/>
          <c:showSerName val="0"/>
          <c:showPercent val="0"/>
          <c:showBubbleSize val="0"/>
        </c:dLbls>
        <c:gapWidth val="182"/>
        <c:axId val="857449711"/>
        <c:axId val="817870767"/>
      </c:barChart>
      <c:catAx>
        <c:axId val="8574497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VN"/>
          </a:p>
        </c:txPr>
        <c:crossAx val="817870767"/>
        <c:crosses val="autoZero"/>
        <c:auto val="1"/>
        <c:lblAlgn val="ctr"/>
        <c:lblOffset val="100"/>
        <c:noMultiLvlLbl val="0"/>
      </c:catAx>
      <c:valAx>
        <c:axId val="817870767"/>
        <c:scaling>
          <c:orientation val="minMax"/>
        </c:scaling>
        <c:delete val="1"/>
        <c:axPos val="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US"/>
                  <a:t>Mean(|Feature weights|)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VN"/>
            </a:p>
          </c:txPr>
        </c:title>
        <c:numFmt formatCode="General" sourceLinked="1"/>
        <c:majorTickMark val="none"/>
        <c:minorTickMark val="none"/>
        <c:tickLblPos val="nextTo"/>
        <c:crossAx val="85744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Arial" panose="020B0604020202020204" pitchFamily="34" charset="0"/>
          <a:cs typeface="Arial" panose="020B0604020202020204" pitchFamily="34" charset="0"/>
        </a:defRPr>
      </a:pPr>
      <a:endParaRPr lang="en-V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XGBoost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barChart>
        <c:barDir val="bar"/>
        <c:grouping val="clustered"/>
        <c:varyColors val="0"/>
        <c:ser>
          <c:idx val="0"/>
          <c:order val="0"/>
          <c:tx>
            <c:strRef>
              <c:f>lime_xgbt_raw_weights!$C$2</c:f>
              <c:strCache>
                <c:ptCount val="1"/>
                <c:pt idx="0">
                  <c:v>Average of ABS_feature_importance_scores</c:v>
                </c:pt>
              </c:strCache>
            </c:strRef>
          </c:tx>
          <c:spPr>
            <a:solidFill>
              <a:schemeClr val="accent1"/>
            </a:solidFill>
            <a:ln>
              <a:noFill/>
            </a:ln>
            <a:effectLst/>
          </c:spPr>
          <c:invertIfNegative val="0"/>
          <c:cat>
            <c:strRef>
              <c:f>lime_xgbt_raw_weights!$B$3:$B$12</c:f>
              <c:strCache>
                <c:ptCount val="10"/>
                <c:pt idx="0">
                  <c:v>State</c:v>
                </c:pt>
                <c:pt idx="1">
                  <c:v>City</c:v>
                </c:pt>
                <c:pt idx="2">
                  <c:v>job_matrix_8</c:v>
                </c:pt>
                <c:pt idx="3">
                  <c:v>DegreeType</c:v>
                </c:pt>
                <c:pt idx="4">
                  <c:v>job_matrix_16</c:v>
                </c:pt>
                <c:pt idx="5">
                  <c:v>work_matrix_21</c:v>
                </c:pt>
                <c:pt idx="6">
                  <c:v>work_matrix_2</c:v>
                </c:pt>
                <c:pt idx="7">
                  <c:v>work_matrix_47</c:v>
                </c:pt>
                <c:pt idx="8">
                  <c:v>work_matrix_10</c:v>
                </c:pt>
                <c:pt idx="9">
                  <c:v>work_matrix_17</c:v>
                </c:pt>
              </c:strCache>
            </c:strRef>
          </c:cat>
          <c:val>
            <c:numRef>
              <c:f>lime_xgbt_raw_weights!$C$3:$C$12</c:f>
              <c:numCache>
                <c:formatCode>General</c:formatCode>
                <c:ptCount val="10"/>
                <c:pt idx="0">
                  <c:v>0.15556196137619191</c:v>
                </c:pt>
                <c:pt idx="1">
                  <c:v>4.5828537498271288E-3</c:v>
                </c:pt>
                <c:pt idx="2">
                  <c:v>2.795786800446553E-3</c:v>
                </c:pt>
                <c:pt idx="3">
                  <c:v>1.9671141105389836E-3</c:v>
                </c:pt>
                <c:pt idx="4">
                  <c:v>6.2702878139546598E-4</c:v>
                </c:pt>
                <c:pt idx="5">
                  <c:v>4.4726594142877843E-4</c:v>
                </c:pt>
                <c:pt idx="6">
                  <c:v>4.4565044464016531E-4</c:v>
                </c:pt>
                <c:pt idx="7">
                  <c:v>4.3433465051711726E-4</c:v>
                </c:pt>
                <c:pt idx="8">
                  <c:v>4.2717831402262573E-4</c:v>
                </c:pt>
                <c:pt idx="9">
                  <c:v>4.0899165579999286E-4</c:v>
                </c:pt>
              </c:numCache>
            </c:numRef>
          </c:val>
          <c:extLst>
            <c:ext xmlns:c16="http://schemas.microsoft.com/office/drawing/2014/chart" uri="{C3380CC4-5D6E-409C-BE32-E72D297353CC}">
              <c16:uniqueId val="{00000000-B812-584B-B28F-87D15FCCC583}"/>
            </c:ext>
          </c:extLst>
        </c:ser>
        <c:dLbls>
          <c:showLegendKey val="0"/>
          <c:showVal val="0"/>
          <c:showCatName val="0"/>
          <c:showSerName val="0"/>
          <c:showPercent val="0"/>
          <c:showBubbleSize val="0"/>
        </c:dLbls>
        <c:gapWidth val="182"/>
        <c:axId val="751692575"/>
        <c:axId val="751401999"/>
      </c:barChart>
      <c:catAx>
        <c:axId val="75169257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51401999"/>
        <c:crosses val="autoZero"/>
        <c:auto val="1"/>
        <c:lblAlgn val="ctr"/>
        <c:lblOffset val="100"/>
        <c:noMultiLvlLbl val="0"/>
      </c:catAx>
      <c:valAx>
        <c:axId val="751401999"/>
        <c:scaling>
          <c:orientation val="minMax"/>
        </c:scaling>
        <c:delete val="1"/>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Mean(|Feature weights|)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crossAx val="75169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Model: AdaBoost</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VN"/>
        </a:p>
      </c:txPr>
    </c:title>
    <c:autoTitleDeleted val="0"/>
    <c:plotArea>
      <c:layout/>
      <c:barChart>
        <c:barDir val="bar"/>
        <c:grouping val="clustered"/>
        <c:varyColors val="0"/>
        <c:ser>
          <c:idx val="0"/>
          <c:order val="0"/>
          <c:tx>
            <c:strRef>
              <c:f>lime_ada_raw_weights!$C$2</c:f>
              <c:strCache>
                <c:ptCount val="1"/>
                <c:pt idx="0">
                  <c:v>Average of ABS_feature_importance_scores</c:v>
                </c:pt>
              </c:strCache>
            </c:strRef>
          </c:tx>
          <c:spPr>
            <a:solidFill>
              <a:schemeClr val="accent1"/>
            </a:solidFill>
            <a:ln>
              <a:noFill/>
            </a:ln>
            <a:effectLst/>
          </c:spPr>
          <c:invertIfNegative val="0"/>
          <c:cat>
            <c:strRef>
              <c:f>lime_ada_raw_weights!$B$3:$B$12</c:f>
              <c:strCache>
                <c:ptCount val="10"/>
                <c:pt idx="0">
                  <c:v>State</c:v>
                </c:pt>
                <c:pt idx="1">
                  <c:v>City</c:v>
                </c:pt>
                <c:pt idx="2">
                  <c:v>job_matrix_7</c:v>
                </c:pt>
                <c:pt idx="3">
                  <c:v>job_matrix_80</c:v>
                </c:pt>
                <c:pt idx="4">
                  <c:v>job_matrix_8</c:v>
                </c:pt>
                <c:pt idx="5">
                  <c:v>job_matrix_27</c:v>
                </c:pt>
                <c:pt idx="6">
                  <c:v>job_matrix_87</c:v>
                </c:pt>
                <c:pt idx="7">
                  <c:v>DegreeType</c:v>
                </c:pt>
                <c:pt idx="8">
                  <c:v>job_matrix_19</c:v>
                </c:pt>
                <c:pt idx="9">
                  <c:v>job_matrix_93</c:v>
                </c:pt>
              </c:strCache>
            </c:strRef>
          </c:cat>
          <c:val>
            <c:numRef>
              <c:f>lime_ada_raw_weights!$C$3:$C$12</c:f>
              <c:numCache>
                <c:formatCode>General</c:formatCode>
                <c:ptCount val="10"/>
                <c:pt idx="0">
                  <c:v>1.1845721603712188E-2</c:v>
                </c:pt>
                <c:pt idx="1">
                  <c:v>4.9894697451656712E-3</c:v>
                </c:pt>
                <c:pt idx="2">
                  <c:v>9.7330747278383343E-4</c:v>
                </c:pt>
                <c:pt idx="3">
                  <c:v>8.959972195358803E-4</c:v>
                </c:pt>
                <c:pt idx="4">
                  <c:v>8.2921267067245525E-4</c:v>
                </c:pt>
                <c:pt idx="5">
                  <c:v>7.2300248551652058E-4</c:v>
                </c:pt>
                <c:pt idx="6">
                  <c:v>7.1390590594546635E-4</c:v>
                </c:pt>
                <c:pt idx="7">
                  <c:v>6.5388547091157015E-4</c:v>
                </c:pt>
                <c:pt idx="8">
                  <c:v>6.4717868140380945E-4</c:v>
                </c:pt>
                <c:pt idx="9">
                  <c:v>6.4066916012146444E-4</c:v>
                </c:pt>
              </c:numCache>
            </c:numRef>
          </c:val>
          <c:extLst>
            <c:ext xmlns:c16="http://schemas.microsoft.com/office/drawing/2014/chart" uri="{C3380CC4-5D6E-409C-BE32-E72D297353CC}">
              <c16:uniqueId val="{00000000-48F0-474E-960B-5F1E2DCACDFD}"/>
            </c:ext>
          </c:extLst>
        </c:ser>
        <c:dLbls>
          <c:showLegendKey val="0"/>
          <c:showVal val="0"/>
          <c:showCatName val="0"/>
          <c:showSerName val="0"/>
          <c:showPercent val="0"/>
          <c:showBubbleSize val="0"/>
        </c:dLbls>
        <c:gapWidth val="182"/>
        <c:axId val="754327647"/>
        <c:axId val="745387279"/>
      </c:barChart>
      <c:catAx>
        <c:axId val="75432764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VN"/>
          </a:p>
        </c:txPr>
        <c:crossAx val="745387279"/>
        <c:crosses val="autoZero"/>
        <c:auto val="1"/>
        <c:lblAlgn val="ctr"/>
        <c:lblOffset val="100"/>
        <c:noMultiLvlLbl val="0"/>
      </c:catAx>
      <c:valAx>
        <c:axId val="745387279"/>
        <c:scaling>
          <c:orientation val="minMax"/>
        </c:scaling>
        <c:delete val="1"/>
        <c:axPos val="t"/>
        <c:title>
          <c:tx>
            <c:rich>
              <a:bodyPr rot="0" spcFirstLastPara="1" vertOverflow="ellipsis" vert="horz" wrap="square" anchor="ctr" anchorCtr="1"/>
              <a:lstStyle/>
              <a:p>
                <a:pPr algn="ctr" rtl="0">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Mean(|Feature weights|)</a:t>
                </a:r>
              </a:p>
            </c:rich>
          </c:tx>
          <c:overlay val="0"/>
          <c:spPr>
            <a:noFill/>
            <a:ln>
              <a:noFill/>
            </a:ln>
            <a:effectLst/>
          </c:spPr>
          <c:txPr>
            <a:bodyPr rot="0" spcFirstLastPara="1" vertOverflow="ellipsis" vert="horz" wrap="square" anchor="ctr" anchorCtr="1"/>
            <a:lstStyle/>
            <a:p>
              <a:pPr algn="ctr" rtl="0">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VN"/>
            </a:p>
          </c:txPr>
        </c:title>
        <c:numFmt formatCode="General" sourceLinked="1"/>
        <c:majorTickMark val="none"/>
        <c:minorTickMark val="none"/>
        <c:tickLblPos val="nextTo"/>
        <c:crossAx val="75432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rial" panose="020B0604020202020204" pitchFamily="34" charset="0"/>
          <a:cs typeface="Arial" panose="020B0604020202020204" pitchFamily="34" charset="0"/>
        </a:defRPr>
      </a:pPr>
      <a:endParaRPr lang="en-V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1054100</xdr:colOff>
      <xdr:row>9</xdr:row>
      <xdr:rowOff>31750</xdr:rowOff>
    </xdr:from>
    <xdr:to>
      <xdr:col>11</xdr:col>
      <xdr:colOff>304800</xdr:colOff>
      <xdr:row>28</xdr:row>
      <xdr:rowOff>88900</xdr:rowOff>
    </xdr:to>
    <xdr:graphicFrame macro="">
      <xdr:nvGraphicFramePr>
        <xdr:cNvPr id="3" name="Chart 2">
          <a:extLst>
            <a:ext uri="{FF2B5EF4-FFF2-40B4-BE49-F238E27FC236}">
              <a16:creationId xmlns:a16="http://schemas.microsoft.com/office/drawing/2014/main" id="{63B43E66-F6D8-B1C7-FA11-BD5EE088B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501650</xdr:colOff>
      <xdr:row>0</xdr:row>
      <xdr:rowOff>171450</xdr:rowOff>
    </xdr:from>
    <xdr:to>
      <xdr:col>6</xdr:col>
      <xdr:colOff>222250</xdr:colOff>
      <xdr:row>19</xdr:row>
      <xdr:rowOff>152400</xdr:rowOff>
    </xdr:to>
    <xdr:graphicFrame macro="">
      <xdr:nvGraphicFramePr>
        <xdr:cNvPr id="2" name="Chart 1">
          <a:extLst>
            <a:ext uri="{FF2B5EF4-FFF2-40B4-BE49-F238E27FC236}">
              <a16:creationId xmlns:a16="http://schemas.microsoft.com/office/drawing/2014/main" id="{880937A2-058D-BA8C-7EA1-7955FBC69A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501650</xdr:colOff>
      <xdr:row>0</xdr:row>
      <xdr:rowOff>127000</xdr:rowOff>
    </xdr:from>
    <xdr:to>
      <xdr:col>6</xdr:col>
      <xdr:colOff>57150</xdr:colOff>
      <xdr:row>20</xdr:row>
      <xdr:rowOff>158750</xdr:rowOff>
    </xdr:to>
    <xdr:graphicFrame macro="">
      <xdr:nvGraphicFramePr>
        <xdr:cNvPr id="2" name="Chart 1">
          <a:extLst>
            <a:ext uri="{FF2B5EF4-FFF2-40B4-BE49-F238E27FC236}">
              <a16:creationId xmlns:a16="http://schemas.microsoft.com/office/drawing/2014/main" id="{B8590FE8-C677-376E-3292-C05271DA5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234950</xdr:colOff>
      <xdr:row>1</xdr:row>
      <xdr:rowOff>6350</xdr:rowOff>
    </xdr:from>
    <xdr:to>
      <xdr:col>16</xdr:col>
      <xdr:colOff>679450</xdr:colOff>
      <xdr:row>14</xdr:row>
      <xdr:rowOff>107950</xdr:rowOff>
    </xdr:to>
    <xdr:graphicFrame macro="">
      <xdr:nvGraphicFramePr>
        <xdr:cNvPr id="2" name="Chart 1">
          <a:extLst>
            <a:ext uri="{FF2B5EF4-FFF2-40B4-BE49-F238E27FC236}">
              <a16:creationId xmlns:a16="http://schemas.microsoft.com/office/drawing/2014/main" id="{2BE8411E-92EE-6628-7D59-BE886F1DE4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1123950</xdr:colOff>
      <xdr:row>6</xdr:row>
      <xdr:rowOff>19050</xdr:rowOff>
    </xdr:from>
    <xdr:to>
      <xdr:col>13</xdr:col>
      <xdr:colOff>412750</xdr:colOff>
      <xdr:row>19</xdr:row>
      <xdr:rowOff>120650</xdr:rowOff>
    </xdr:to>
    <xdr:graphicFrame macro="">
      <xdr:nvGraphicFramePr>
        <xdr:cNvPr id="2" name="Chart 1">
          <a:extLst>
            <a:ext uri="{FF2B5EF4-FFF2-40B4-BE49-F238E27FC236}">
              <a16:creationId xmlns:a16="http://schemas.microsoft.com/office/drawing/2014/main" id="{6E816590-7846-DA4D-25E8-A27DD090F4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14</xdr:row>
      <xdr:rowOff>31750</xdr:rowOff>
    </xdr:from>
    <xdr:to>
      <xdr:col>2</xdr:col>
      <xdr:colOff>844550</xdr:colOff>
      <xdr:row>27</xdr:row>
      <xdr:rowOff>133350</xdr:rowOff>
    </xdr:to>
    <xdr:graphicFrame macro="">
      <xdr:nvGraphicFramePr>
        <xdr:cNvPr id="2" name="Chart 1">
          <a:extLst>
            <a:ext uri="{FF2B5EF4-FFF2-40B4-BE49-F238E27FC236}">
              <a16:creationId xmlns:a16="http://schemas.microsoft.com/office/drawing/2014/main" id="{317D4C83-58D4-EB96-DA0C-1AB543729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768350</xdr:colOff>
      <xdr:row>1</xdr:row>
      <xdr:rowOff>184150</xdr:rowOff>
    </xdr:from>
    <xdr:to>
      <xdr:col>5</xdr:col>
      <xdr:colOff>2273300</xdr:colOff>
      <xdr:row>27</xdr:row>
      <xdr:rowOff>12700</xdr:rowOff>
    </xdr:to>
    <xdr:graphicFrame macro="">
      <xdr:nvGraphicFramePr>
        <xdr:cNvPr id="2" name="Chart 1">
          <a:extLst>
            <a:ext uri="{FF2B5EF4-FFF2-40B4-BE49-F238E27FC236}">
              <a16:creationId xmlns:a16="http://schemas.microsoft.com/office/drawing/2014/main" id="{E58E0EC7-00A1-EBD4-A168-B219565AB8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654050</xdr:colOff>
      <xdr:row>1</xdr:row>
      <xdr:rowOff>57150</xdr:rowOff>
    </xdr:from>
    <xdr:to>
      <xdr:col>7</xdr:col>
      <xdr:colOff>412750</xdr:colOff>
      <xdr:row>25</xdr:row>
      <xdr:rowOff>25400</xdr:rowOff>
    </xdr:to>
    <xdr:graphicFrame macro="">
      <xdr:nvGraphicFramePr>
        <xdr:cNvPr id="3" name="Chart 2">
          <a:extLst>
            <a:ext uri="{FF2B5EF4-FFF2-40B4-BE49-F238E27FC236}">
              <a16:creationId xmlns:a16="http://schemas.microsoft.com/office/drawing/2014/main" id="{AF5B7E36-0EE9-7BC9-E65D-C43704E2A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95250</xdr:colOff>
      <xdr:row>2</xdr:row>
      <xdr:rowOff>63500</xdr:rowOff>
    </xdr:from>
    <xdr:to>
      <xdr:col>3</xdr:col>
      <xdr:colOff>641350</xdr:colOff>
      <xdr:row>26</xdr:row>
      <xdr:rowOff>127000</xdr:rowOff>
    </xdr:to>
    <xdr:graphicFrame macro="">
      <xdr:nvGraphicFramePr>
        <xdr:cNvPr id="3" name="Chart 2">
          <a:extLst>
            <a:ext uri="{FF2B5EF4-FFF2-40B4-BE49-F238E27FC236}">
              <a16:creationId xmlns:a16="http://schemas.microsoft.com/office/drawing/2014/main" id="{A84291B0-2FB6-DF36-EF16-D59A61D6B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1022350</xdr:colOff>
      <xdr:row>1</xdr:row>
      <xdr:rowOff>171450</xdr:rowOff>
    </xdr:from>
    <xdr:to>
      <xdr:col>6</xdr:col>
      <xdr:colOff>1295400</xdr:colOff>
      <xdr:row>22</xdr:row>
      <xdr:rowOff>139700</xdr:rowOff>
    </xdr:to>
    <xdr:graphicFrame macro="">
      <xdr:nvGraphicFramePr>
        <xdr:cNvPr id="2" name="Chart 1">
          <a:extLst>
            <a:ext uri="{FF2B5EF4-FFF2-40B4-BE49-F238E27FC236}">
              <a16:creationId xmlns:a16="http://schemas.microsoft.com/office/drawing/2014/main" id="{57938AD2-D04C-FDAC-F5EA-415463ADF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298450</xdr:colOff>
      <xdr:row>1</xdr:row>
      <xdr:rowOff>82550</xdr:rowOff>
    </xdr:from>
    <xdr:to>
      <xdr:col>6</xdr:col>
      <xdr:colOff>152400</xdr:colOff>
      <xdr:row>22</xdr:row>
      <xdr:rowOff>127000</xdr:rowOff>
    </xdr:to>
    <xdr:graphicFrame macro="">
      <xdr:nvGraphicFramePr>
        <xdr:cNvPr id="2" name="Chart 1">
          <a:extLst>
            <a:ext uri="{FF2B5EF4-FFF2-40B4-BE49-F238E27FC236}">
              <a16:creationId xmlns:a16="http://schemas.microsoft.com/office/drawing/2014/main" id="{351293F4-07CA-9576-8A0F-E2F3E8EF44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ang Anh Tran" refreshedDate="45130.939898611112" createdVersion="8" refreshedVersion="8" minRefreshableVersion="3" recordCount="400" xr:uid="{68B7CFD3-4970-A348-9DE8-1FC0C03F8835}">
  <cacheSource type="worksheet">
    <worksheetSource ref="O2:Q402" sheet="lime_dt_raw_weights"/>
  </cacheSource>
  <cacheFields count="3">
    <cacheField name="sample_index" numFmtId="0">
      <sharedItems containsSemiMixedTypes="0" containsString="0" containsNumber="1" containsInteger="1" minValue="0" maxValue="19"/>
    </cacheField>
    <cacheField name="feature_names" numFmtId="0">
      <sharedItems count="84">
        <s v="State"/>
        <s v="City"/>
        <s v="work_matrix_7"/>
        <s v="work_matrix_28"/>
        <s v="work_matrix_34"/>
        <s v="work_matrix_19"/>
        <s v="work_matrix_17"/>
        <s v="work_matrix_44"/>
        <s v="work_matrix_21"/>
        <s v="work_matrix_27"/>
        <s v="work_matrix_25"/>
        <s v="work_matrix_39"/>
        <s v="job_matrix_21"/>
        <s v="work_matrix_20"/>
        <s v="work_matrix_11"/>
        <s v="work_matrix_2"/>
        <s v="job_matrix_19"/>
        <s v="work_matrix_8"/>
        <s v="job_matrix_3"/>
        <s v="work_matrix_32"/>
        <s v="work_matrix_18"/>
        <s v="work_matrix_37"/>
        <s v="work_matrix_31"/>
        <s v="work_matrix_30"/>
        <s v="work_matrix_23"/>
        <s v="work_matrix_47"/>
        <s v="work_matrix_49"/>
        <s v="work_matrix_48"/>
        <s v="job_matrix_14"/>
        <s v="job_matrix_80"/>
        <s v="work_matrix_33"/>
        <s v="work_matrix_22"/>
        <s v="work_matrix_29"/>
        <s v="work_matrix_15"/>
        <s v="work_matrix_24"/>
        <s v="work_matrix_12"/>
        <s v="work_matrix_16"/>
        <s v="job_matrix_43"/>
        <s v="job_matrix_72"/>
        <s v="work_matrix_46"/>
        <s v="work_matrix_10"/>
        <s v="work_matrix_41"/>
        <s v="job_matrix_7"/>
        <s v="work_matrix_0"/>
        <s v="job_matrix_5"/>
        <s v="work_matrix_4"/>
        <s v="work_matrix_36"/>
        <s v="work_matrix_45"/>
        <s v="work_matrix_1"/>
        <s v="work_matrix_5"/>
        <s v="job_matrix_15"/>
        <s v="work_matrix_6"/>
        <s v="work_matrix_42"/>
        <s v="job_matrix_57"/>
        <s v="job_matrix_93"/>
        <s v="job_matrix_84"/>
        <s v="job_matrix_31"/>
        <s v="work_matrix_35"/>
        <s v="job_matrix_61"/>
        <s v="job_matrix_87"/>
        <s v="job_matrix_53"/>
        <s v="work_matrix_14"/>
        <s v="job_matrix_34"/>
        <s v="job_matrix_49"/>
        <s v="job_matrix_35"/>
        <s v="job_matrix_18"/>
        <s v="job_matrix_46"/>
        <s v="work_matrix_9"/>
        <s v="work_matrix_43"/>
        <s v="job_matrix_45"/>
        <s v="job_matrix_20"/>
        <s v="job_matrix_8"/>
        <s v="job_matrix_16"/>
        <s v="job_matrix_92"/>
        <s v="job_matrix_27"/>
        <s v="job_matrix_71"/>
        <s v="job_matrix_69"/>
        <s v="job_matrix_67"/>
        <s v="ManagedHowMany"/>
        <s v="job_matrix_39"/>
        <s v="job_matrix_48"/>
        <s v="job_matrix_78"/>
        <s v="work_matrix_26"/>
        <s v="job_matrix_60"/>
      </sharedItems>
    </cacheField>
    <cacheField name="ABS_feature_importance_scores" numFmtId="0">
      <sharedItems containsSemiMixedTypes="0" containsString="0" containsNumber="1" minValue="1.79963165508343E-2" maxValue="0.65736499156731698"/>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ang Anh Tran" refreshedDate="45130.999522222221" createdVersion="8" refreshedVersion="8" minRefreshableVersion="3" recordCount="240" xr:uid="{537ACACC-6347-A240-A2C6-57264F88A08E}">
  <cacheSource type="worksheet">
    <worksheetSource ref="E1:G241" sheet="lime_ebm_extended_raw_weights"/>
  </cacheSource>
  <cacheFields count="3">
    <cacheField name="sample_index" numFmtId="0">
      <sharedItems containsSemiMixedTypes="0" containsString="0" containsNumber="1" containsInteger="1" minValue="0" maxValue="19"/>
    </cacheField>
    <cacheField name="feature_names" numFmtId="0">
      <sharedItems count="12">
        <s v="State"/>
        <s v="City"/>
        <s v="DescTopic"/>
        <s v="ReqTopic"/>
        <s v="DegreeType"/>
        <s v="CurrentlyEmployed"/>
        <s v="WorkHistoryLevel"/>
        <s v="WorkHistoryTopic"/>
        <s v="ManagedOthers"/>
        <s v="TitTopic"/>
        <s v="SeniorLevel"/>
        <s v="Country"/>
      </sharedItems>
    </cacheField>
    <cacheField name="ABS_feature_importance_scores" numFmtId="0">
      <sharedItems containsSemiMixedTypes="0" containsString="0" containsNumber="1" minValue="0" maxValue="0.731033502707100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ang Anh Tran" refreshedDate="45130.943565277776" createdVersion="8" refreshedVersion="8" minRefreshableVersion="3" recordCount="400" xr:uid="{D2FE4817-441B-CD4D-ABB7-F23BFB3F6FBA}">
  <cacheSource type="worksheet">
    <worksheetSource ref="M2:O402" sheet="lime_logreg_raw_weights"/>
  </cacheSource>
  <cacheFields count="3">
    <cacheField name="sample_index" numFmtId="0">
      <sharedItems containsSemiMixedTypes="0" containsString="0" containsNumber="1" containsInteger="1" minValue="0" maxValue="19"/>
    </cacheField>
    <cacheField name="feature_names" numFmtId="0">
      <sharedItems count="49">
        <s v="State"/>
        <s v="City"/>
        <s v="job_matrix_7"/>
        <s v="job_matrix_80"/>
        <s v="job_matrix_57"/>
        <s v="job_matrix_53"/>
        <s v="job_matrix_87"/>
        <s v="job_matrix_34"/>
        <s v="job_matrix_93"/>
        <s v="DegreeType"/>
        <s v="job_matrix_92"/>
        <s v="job_matrix_56"/>
        <s v="job_matrix_8"/>
        <s v="job_matrix_55"/>
        <s v="job_matrix_27"/>
        <s v="job_matrix_79"/>
        <s v="job_matrix_43"/>
        <s v="job_matrix_26"/>
        <s v="job_matrix_19"/>
        <s v="work_matrix_28"/>
        <s v="job_matrix_40"/>
        <s v="job_matrix_48"/>
        <s v="job_matrix_5"/>
        <s v="CurrentlyEmployed"/>
        <s v="job_matrix_29"/>
        <s v="work_matrix_19"/>
        <s v="work_matrix_48"/>
        <s v="job_matrix_16"/>
        <s v="work_matrix_29"/>
        <s v="job_matrix_15"/>
        <s v="work_matrix_22"/>
        <s v="job_matrix_85"/>
        <s v="work_matrix_21"/>
        <s v="work_matrix_31"/>
        <s v="job_matrix_31"/>
        <s v="work_matrix_11"/>
        <s v="job_matrix_21"/>
        <s v="work_matrix_37"/>
        <s v="work_matrix_35"/>
        <s v="work_matrix_10"/>
        <s v="job_matrix_12"/>
        <s v="work_matrix_17"/>
        <s v="work_matrix_15"/>
        <s v="work_matrix_34"/>
        <s v="work_matrix_0"/>
        <s v="work_matrix_7"/>
        <s v="job_matrix_62"/>
        <s v="job_matrix_24"/>
        <s v="work_matrix_24"/>
      </sharedItems>
    </cacheField>
    <cacheField name="ABS feature_importance_scores" numFmtId="0">
      <sharedItems containsSemiMixedTypes="0" containsString="0" containsNumber="1" minValue="9.3212466558339202E-3" maxValue="0.75843566744116697"/>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ang Anh Tran" refreshedDate="45130.947983333332" createdVersion="8" refreshedVersion="8" minRefreshableVersion="3" recordCount="400" xr:uid="{6DB676C2-D873-B04C-83D1-A111564F83F2}">
  <cacheSource type="worksheet">
    <worksheetSource ref="N2:P402" sheet="lime_xgbt_raw_weights"/>
  </cacheSource>
  <cacheFields count="3">
    <cacheField name="sample_index" numFmtId="0">
      <sharedItems containsSemiMixedTypes="0" containsString="0" containsNumber="1" containsInteger="1" minValue="0" maxValue="19"/>
    </cacheField>
    <cacheField name="feature_names" numFmtId="0">
      <sharedItems count="80">
        <s v="State"/>
        <s v="City"/>
        <s v="job_matrix_8"/>
        <s v="DegreeType"/>
        <s v="work_matrix_10"/>
        <s v="work_matrix_17"/>
        <s v="work_matrix_44"/>
        <s v="work_matrix_24"/>
        <s v="work_matrix_34"/>
        <s v="work_matrix_5"/>
        <s v="work_matrix_22"/>
        <s v="work_matrix_20"/>
        <s v="work_matrix_48"/>
        <s v="work_matrix_46"/>
        <s v="work_matrix_16"/>
        <s v="work_matrix_25"/>
        <s v="work_matrix_2"/>
        <s v="job_matrix_28"/>
        <s v="work_matrix_41"/>
        <s v="work_matrix_37"/>
        <s v="work_matrix_49"/>
        <s v="work_matrix_21"/>
        <s v="work_matrix_30"/>
        <s v="work_matrix_43"/>
        <s v="work_matrix_12"/>
        <s v="work_matrix_14"/>
        <s v="work_matrix_19"/>
        <s v="work_matrix_8"/>
        <s v="job_matrix_11"/>
        <s v="work_matrix_33"/>
        <s v="work_matrix_31"/>
        <s v="work_matrix_15"/>
        <s v="job_matrix_54"/>
        <s v="work_matrix_7"/>
        <s v="job_matrix_48"/>
        <s v="work_matrix_18"/>
        <s v="job_matrix_57"/>
        <s v="work_matrix_32"/>
        <s v="work_matrix_11"/>
        <s v="work_matrix_27"/>
        <s v="work_matrix_36"/>
        <s v="job_matrix_9"/>
        <s v="job_matrix_91"/>
        <s v="work_matrix_42"/>
        <s v="job_matrix_97"/>
        <s v="work_matrix_28"/>
        <s v="work_matrix_23"/>
        <s v="work_matrix_39"/>
        <s v="work_matrix_29"/>
        <s v="work_matrix_47"/>
        <s v="work_matrix_9"/>
        <s v="work_matrix_45"/>
        <s v="work_matrix_40"/>
        <s v="job_matrix_67"/>
        <s v="job_matrix_20"/>
        <s v="work_matrix_35"/>
        <s v="job_matrix_79"/>
        <s v="job_matrix_66"/>
        <s v="work_matrix_0"/>
        <s v="job_matrix_50"/>
        <s v="job_matrix_60"/>
        <s v="job_matrix_55"/>
        <s v="job_matrix_53"/>
        <s v="work_matrix_6"/>
        <s v="job_matrix_3"/>
        <s v="job_matrix_38"/>
        <s v="job_matrix_84"/>
        <s v="job_matrix_16"/>
        <s v="job_matrix_19"/>
        <s v="job_matrix_14"/>
        <s v="job_matrix_34"/>
        <s v="work_matrix_1"/>
        <s v="job_matrix_96"/>
        <s v="job_matrix_83"/>
        <s v="job_matrix_47"/>
        <s v="job_matrix_87"/>
        <s v="work_matrix_3"/>
        <s v="job_matrix_98"/>
        <s v="work_matrix_4"/>
        <s v="job_matrix_78"/>
      </sharedItems>
    </cacheField>
    <cacheField name="ABS_feature_importance_scores" numFmtId="0">
      <sharedItems containsSemiMixedTypes="0" containsString="0" containsNumber="1" minValue="1.2595742652063299E-4" maxValue="0.155766346533528"/>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ang Anh Tran" refreshedDate="45130.951095138887" createdVersion="8" refreshedVersion="8" minRefreshableVersion="3" recordCount="400" xr:uid="{F11FEDFD-9471-F749-B156-10FECE143D5E}">
  <cacheSource type="worksheet">
    <worksheetSource ref="M2:O402" sheet="lime_ada_raw_weights"/>
  </cacheSource>
  <cacheFields count="3">
    <cacheField name="sample_index" numFmtId="0">
      <sharedItems containsSemiMixedTypes="0" containsString="0" containsNumber="1" containsInteger="1" minValue="0" maxValue="19"/>
    </cacheField>
    <cacheField name="feature_names" numFmtId="0">
      <sharedItems count="30">
        <s v="State"/>
        <s v="City"/>
        <s v="job_matrix_7"/>
        <s v="job_matrix_80"/>
        <s v="job_matrix_8"/>
        <s v="job_matrix_27"/>
        <s v="job_matrix_87"/>
        <s v="job_matrix_34"/>
        <s v="job_matrix_93"/>
        <s v="job_matrix_19"/>
        <s v="job_matrix_53"/>
        <s v="DegreeType"/>
        <s v="job_matrix_92"/>
        <s v="job_matrix_57"/>
        <s v="job_matrix_26"/>
        <s v="job_matrix_31"/>
        <s v="job_matrix_29"/>
        <s v="job_matrix_40"/>
        <s v="job_matrix_15"/>
        <s v="job_matrix_21"/>
        <s v="job_matrix_12"/>
        <s v="CurrentlyEmployed"/>
        <s v="job_matrix_5"/>
        <s v="job_matrix_13"/>
        <s v="job_matrix_43"/>
        <s v="job_matrix_55"/>
        <s v="job_matrix_22"/>
        <s v="job_matrix_33"/>
        <s v="job_matrix_56"/>
        <s v="job_matrix_47"/>
      </sharedItems>
    </cacheField>
    <cacheField name="ABS_feature_importance_scores" numFmtId="0">
      <sharedItems containsSemiMixedTypes="0" containsString="0" containsNumber="1" minValue="3.24998119249741E-4" maxValue="1.1923184379453101E-2"/>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ang Anh Tran" refreshedDate="45130.953393518517" createdVersion="8" refreshedVersion="8" minRefreshableVersion="3" recordCount="400" xr:uid="{60613759-18C2-EA43-AEBD-81628FC3FBAA}">
  <cacheSource type="worksheet">
    <worksheetSource ref="M2:O402" sheet="lime_nb_raw_weights"/>
  </cacheSource>
  <cacheFields count="3">
    <cacheField name="sample_index" numFmtId="0">
      <sharedItems containsSemiMixedTypes="0" containsString="0" containsNumber="1" containsInteger="1" minValue="0" maxValue="19"/>
    </cacheField>
    <cacheField name="feature_names" numFmtId="0">
      <sharedItems count="74">
        <s v="State"/>
        <s v="City"/>
        <s v="job_matrix_19"/>
        <s v="job_matrix_93"/>
        <s v="job_matrix_53"/>
        <s v="work_matrix_28"/>
        <s v="job_matrix_34"/>
        <s v="job_matrix_85"/>
        <s v="job_matrix_43"/>
        <s v="work_matrix_11"/>
        <s v="job_matrix_7"/>
        <s v="work_matrix_24"/>
        <s v="work_matrix_42"/>
        <s v="job_matrix_57"/>
        <s v="work_matrix_36"/>
        <s v="job_matrix_92"/>
        <s v="job_matrix_29"/>
        <s v="job_matrix_80"/>
        <s v="job_matrix_1"/>
        <s v="work_matrix_2"/>
        <s v="work_matrix_48"/>
        <s v="work_matrix_32"/>
        <s v="job_matrix_22"/>
        <s v="job_matrix_48"/>
        <s v="work_matrix_43"/>
        <s v="work_matrix_34"/>
        <s v="job_matrix_87"/>
        <s v="job_matrix_90"/>
        <s v="job_matrix_5"/>
        <s v="work_matrix_8"/>
        <s v="work_matrix_31"/>
        <s v="work_matrix_19"/>
        <s v="work_matrix_23"/>
        <s v="job_matrix_21"/>
        <s v="job_matrix_11"/>
        <s v="work_matrix_22"/>
        <s v="work_matrix_29"/>
        <s v="work_matrix_39"/>
        <s v="job_matrix_84"/>
        <s v="job_matrix_71"/>
        <s v="work_matrix_6"/>
        <s v="job_matrix_15"/>
        <s v="work_matrix_37"/>
        <s v="job_matrix_13"/>
        <s v="work_matrix_10"/>
        <s v="work_matrix_27"/>
        <s v="work_matrix_18"/>
        <s v="work_matrix_41"/>
        <s v="work_matrix_21"/>
        <s v="work_matrix_9"/>
        <s v="work_matrix_7"/>
        <s v="work_matrix_0"/>
        <s v="job_matrix_20"/>
        <s v="work_matrix_46"/>
        <s v="work_matrix_44"/>
        <s v="job_matrix_59"/>
        <s v="work_matrix_20"/>
        <s v="work_matrix_15"/>
        <s v="job_matrix_8"/>
        <s v="job_matrix_74"/>
        <s v="work_matrix_35"/>
        <s v="work_matrix_25"/>
        <s v="job_matrix_81"/>
        <s v="work_matrix_17"/>
        <s v="job_matrix_79"/>
        <s v="work_matrix_33"/>
        <s v="work_matrix_12"/>
        <s v="job_matrix_62"/>
        <s v="job_matrix_54"/>
        <s v="work_matrix_16"/>
        <s v="job_matrix_47"/>
        <s v="job_matrix_33"/>
        <s v="job_matrix_83"/>
        <s v="work_matrix_1"/>
      </sharedItems>
    </cacheField>
    <cacheField name="ABS_feature_importance_scores" numFmtId="0">
      <sharedItems containsSemiMixedTypes="0" containsString="0" containsNumber="1" minValue="0" maxValue="0.73160589620008698"/>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ang Anh Tran" refreshedDate="45130.957344560185" createdVersion="8" refreshedVersion="8" minRefreshableVersion="3" recordCount="400" xr:uid="{E73D9365-3BAB-2143-805C-EBCC8AD7C6E0}">
  <cacheSource type="worksheet">
    <worksheetSource ref="M2:O402" sheet="lime_qda_raw_weights"/>
  </cacheSource>
  <cacheFields count="3">
    <cacheField name="sample_index" numFmtId="0">
      <sharedItems containsSemiMixedTypes="0" containsString="0" containsNumber="1" containsInteger="1" minValue="0" maxValue="19"/>
    </cacheField>
    <cacheField name="feature_names" numFmtId="0">
      <sharedItems count="74">
        <s v="State"/>
        <s v="City"/>
        <s v="job_matrix_19"/>
        <s v="job_matrix_53"/>
        <s v="job_matrix_93"/>
        <s v="work_matrix_11"/>
        <s v="job_matrix_43"/>
        <s v="work_matrix_23"/>
        <s v="work_matrix_7"/>
        <s v="work_matrix_28"/>
        <s v="work_matrix_42"/>
        <s v="work_matrix_36"/>
        <s v="job_matrix_15"/>
        <s v="job_matrix_85"/>
        <s v="job_matrix_34"/>
        <s v="work_matrix_17"/>
        <s v="work_matrix_34"/>
        <s v="job_matrix_7"/>
        <s v="job_matrix_80"/>
        <s v="work_matrix_27"/>
        <s v="job_matrix_92"/>
        <s v="work_matrix_10"/>
        <s v="work_matrix_8"/>
        <s v="work_matrix_19"/>
        <s v="job_matrix_48"/>
        <s v="work_matrix_20"/>
        <s v="work_matrix_48"/>
        <s v="work_matrix_25"/>
        <s v="work_matrix_32"/>
        <s v="job_matrix_11"/>
        <s v="job_matrix_22"/>
        <s v="job_matrix_90"/>
        <s v="work_matrix_5"/>
        <s v="work_matrix_35"/>
        <s v="work_matrix_0"/>
        <s v="job_matrix_4"/>
        <s v="job_matrix_21"/>
        <s v="job_matrix_49"/>
        <s v="work_matrix_22"/>
        <s v="work_matrix_49"/>
        <s v="work_matrix_39"/>
        <s v="job_matrix_45"/>
        <s v="job_matrix_84"/>
        <s v="job_matrix_13"/>
        <s v="work_matrix_6"/>
        <s v="work_matrix_24"/>
        <s v="work_matrix_15"/>
        <s v="job_matrix_29"/>
        <s v="work_matrix_21"/>
        <s v="work_matrix_18"/>
        <s v="work_matrix_14"/>
        <s v="work_matrix_37"/>
        <s v="work_matrix_29"/>
        <s v="job_matrix_87"/>
        <s v="work_matrix_31"/>
        <s v="work_matrix_4"/>
        <s v="job_matrix_54"/>
        <s v="work_matrix_16"/>
        <s v="work_matrix_44"/>
        <s v="job_matrix_5"/>
        <s v="work_matrix_47"/>
        <s v="job_matrix_59"/>
        <s v="job_matrix_79"/>
        <s v="job_matrix_74"/>
        <s v="job_matrix_57"/>
        <s v="job_matrix_71"/>
        <s v="work_matrix_9"/>
        <s v="work_matrix_33"/>
        <s v="job_matrix_8"/>
        <s v="job_matrix_62"/>
        <s v="job_matrix_1"/>
        <s v="work_matrix_41"/>
        <s v="job_matrix_12"/>
        <s v="work_matrix_1"/>
      </sharedItems>
    </cacheField>
    <cacheField name="ABS_feature_importance_scores" numFmtId="0">
      <sharedItems containsSemiMixedTypes="0" containsString="0" containsNumber="1" minValue="2.2995024077684299E-2" maxValue="0.6819340706220240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ang Anh Tran" refreshedDate="45130.960105092592" createdVersion="8" refreshedVersion="8" minRefreshableVersion="3" recordCount="400" xr:uid="{DDCF6E95-B7F0-944A-9D2B-6494FE5F4329}">
  <cacheSource type="worksheet">
    <worksheetSource ref="M2:O402" sheet="lime_lda_raw_weights"/>
  </cacheSource>
  <cacheFields count="3">
    <cacheField name="sample_index" numFmtId="0">
      <sharedItems containsSemiMixedTypes="0" containsString="0" containsNumber="1" containsInteger="1" minValue="0" maxValue="19"/>
    </cacheField>
    <cacheField name="feature_names" numFmtId="0">
      <sharedItems count="34">
        <s v="State"/>
        <s v="City"/>
        <s v="job_matrix_7"/>
        <s v="job_matrix_80"/>
        <s v="job_matrix_57"/>
        <s v="job_matrix_87"/>
        <s v="job_matrix_53"/>
        <s v="job_matrix_93"/>
        <s v="job_matrix_34"/>
        <s v="job_matrix_8"/>
        <s v="job_matrix_92"/>
        <s v="job_matrix_27"/>
        <s v="DegreeType"/>
        <s v="job_matrix_79"/>
        <s v="job_matrix_5"/>
        <s v="job_matrix_56"/>
        <s v="job_matrix_55"/>
        <s v="job_matrix_48"/>
        <s v="job_matrix_21"/>
        <s v="job_matrix_19"/>
        <s v="job_matrix_40"/>
        <s v="work_matrix_10"/>
        <s v="job_matrix_15"/>
        <s v="work_matrix_19"/>
        <s v="job_matrix_31"/>
        <s v="work_matrix_48"/>
        <s v="job_matrix_43"/>
        <s v="CurrentlyEmployed"/>
        <s v="work_matrix_37"/>
        <s v="work_matrix_35"/>
        <s v="job_matrix_85"/>
        <s v="work_matrix_7"/>
        <s v="job_matrix_29"/>
        <s v="job_matrix_12"/>
      </sharedItems>
    </cacheField>
    <cacheField name="ABS_feature_importance_scores" numFmtId="0">
      <sharedItems containsSemiMixedTypes="0" containsString="0" containsNumber="1" minValue="9.4139659103494695E-4" maxValue="0.98476767455902803"/>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ang Anh Tran" refreshedDate="45130.995065162038" createdVersion="8" refreshedVersion="8" minRefreshableVersion="3" recordCount="60" xr:uid="{12F2DB61-CA8F-D246-8B81-0464F2F9D7BA}">
  <cacheSource type="worksheet">
    <worksheetSource ref="E2:G62" sheet="lime_ebm_location_raw_weights"/>
  </cacheSource>
  <cacheFields count="3">
    <cacheField name="sample_index" numFmtId="0">
      <sharedItems containsSemiMixedTypes="0" containsString="0" containsNumber="1" containsInteger="1" minValue="0" maxValue="19"/>
    </cacheField>
    <cacheField name="feature_names" numFmtId="0">
      <sharedItems count="3">
        <s v="State"/>
        <s v="City"/>
        <s v="Country"/>
      </sharedItems>
    </cacheField>
    <cacheField name="ABS_feature_importance_scores" numFmtId="0">
      <sharedItems containsSemiMixedTypes="0" containsString="0" containsNumber="1" minValue="0" maxValue="0.710413741879934"/>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ang Anh Tran" refreshedDate="45130.997531018518" createdVersion="8" refreshedVersion="8" minRefreshableVersion="3" recordCount="180" xr:uid="{26FF4ACA-A8E2-D041-8561-D13746EAEA65}">
  <cacheSource type="worksheet">
    <worksheetSource ref="E1:G181" sheet="lime_ebm_side_info_raw_weights"/>
  </cacheSource>
  <cacheFields count="3">
    <cacheField name="sample_index" numFmtId="0">
      <sharedItems containsSemiMixedTypes="0" containsString="0" containsNumber="1" containsInteger="1" minValue="0" maxValue="19"/>
    </cacheField>
    <cacheField name="feature_names" numFmtId="0">
      <sharedItems count="9">
        <s v="ReqTopic"/>
        <s v="DescTopic"/>
        <s v="TitTopic"/>
        <s v="DegreeType"/>
        <s v="WorkHistoryLevel"/>
        <s v="ManagedOthers"/>
        <s v="SeniorLevel"/>
        <s v="CurrentlyEmployed"/>
        <s v="WorkHistoryTopic"/>
      </sharedItems>
    </cacheField>
    <cacheField name="ABS_feature_importance_scores" numFmtId="0">
      <sharedItems containsSemiMixedTypes="0" containsString="0" containsNumber="1" minValue="1.45401102844473E-5" maxValue="8.8069711993823699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n v="0"/>
    <x v="0"/>
    <n v="0.65040419503457902"/>
  </r>
  <r>
    <n v="0"/>
    <x v="1"/>
    <n v="0.21099889466611901"/>
  </r>
  <r>
    <n v="0"/>
    <x v="2"/>
    <n v="0.100078082803362"/>
  </r>
  <r>
    <n v="0"/>
    <x v="3"/>
    <n v="6.7099891059619804E-2"/>
  </r>
  <r>
    <n v="0"/>
    <x v="4"/>
    <n v="6.2952771163495694E-2"/>
  </r>
  <r>
    <n v="0"/>
    <x v="5"/>
    <n v="6.1479381879931801E-2"/>
  </r>
  <r>
    <n v="0"/>
    <x v="6"/>
    <n v="5.7313340557885901E-2"/>
  </r>
  <r>
    <n v="0"/>
    <x v="7"/>
    <n v="5.7191286750941497E-2"/>
  </r>
  <r>
    <n v="0"/>
    <x v="8"/>
    <n v="5.4906270291692198E-2"/>
  </r>
  <r>
    <n v="0"/>
    <x v="9"/>
    <n v="4.8489966619310598E-2"/>
  </r>
  <r>
    <n v="0"/>
    <x v="10"/>
    <n v="4.7057070651864097E-2"/>
  </r>
  <r>
    <n v="0"/>
    <x v="11"/>
    <n v="4.3097197207856798E-2"/>
  </r>
  <r>
    <n v="0"/>
    <x v="12"/>
    <n v="4.0104256626603101E-2"/>
  </r>
  <r>
    <n v="0"/>
    <x v="13"/>
    <n v="3.9654156710523497E-2"/>
  </r>
  <r>
    <n v="0"/>
    <x v="14"/>
    <n v="3.76915431491801E-2"/>
  </r>
  <r>
    <n v="0"/>
    <x v="15"/>
    <n v="3.5472138651217497E-2"/>
  </r>
  <r>
    <n v="0"/>
    <x v="16"/>
    <n v="3.1501297237678999E-2"/>
  </r>
  <r>
    <n v="0"/>
    <x v="17"/>
    <n v="3.0910552021727301E-2"/>
  </r>
  <r>
    <n v="0"/>
    <x v="18"/>
    <n v="2.9728613669446201E-2"/>
  </r>
  <r>
    <n v="0"/>
    <x v="19"/>
    <n v="2.75105344178871E-2"/>
  </r>
  <r>
    <n v="1"/>
    <x v="0"/>
    <n v="0.64447827888169396"/>
  </r>
  <r>
    <n v="1"/>
    <x v="1"/>
    <n v="0.218521586587967"/>
  </r>
  <r>
    <n v="1"/>
    <x v="20"/>
    <n v="8.2952723457515004E-2"/>
  </r>
  <r>
    <n v="1"/>
    <x v="12"/>
    <n v="6.7959163140064893E-2"/>
  </r>
  <r>
    <n v="1"/>
    <x v="21"/>
    <n v="5.9364045877740301E-2"/>
  </r>
  <r>
    <n v="1"/>
    <x v="22"/>
    <n v="5.9319040941980199E-2"/>
  </r>
  <r>
    <n v="1"/>
    <x v="23"/>
    <n v="5.6433700739453002E-2"/>
  </r>
  <r>
    <n v="1"/>
    <x v="24"/>
    <n v="5.50587790402721E-2"/>
  </r>
  <r>
    <n v="1"/>
    <x v="25"/>
    <n v="5.4369619181297797E-2"/>
  </r>
  <r>
    <n v="1"/>
    <x v="4"/>
    <n v="5.3962437188104999E-2"/>
  </r>
  <r>
    <n v="1"/>
    <x v="26"/>
    <n v="4.9553662684590598E-2"/>
  </r>
  <r>
    <n v="1"/>
    <x v="3"/>
    <n v="4.8822319889838497E-2"/>
  </r>
  <r>
    <n v="1"/>
    <x v="5"/>
    <n v="4.7545333542002501E-2"/>
  </r>
  <r>
    <n v="1"/>
    <x v="27"/>
    <n v="4.5597647666473402E-2"/>
  </r>
  <r>
    <n v="1"/>
    <x v="28"/>
    <n v="4.15854962433738E-2"/>
  </r>
  <r>
    <n v="1"/>
    <x v="16"/>
    <n v="3.39811388340059E-2"/>
  </r>
  <r>
    <n v="1"/>
    <x v="29"/>
    <n v="3.3666001028445802E-2"/>
  </r>
  <r>
    <n v="1"/>
    <x v="9"/>
    <n v="3.3227398944236999E-2"/>
  </r>
  <r>
    <n v="1"/>
    <x v="19"/>
    <n v="3.20968633816913E-2"/>
  </r>
  <r>
    <n v="1"/>
    <x v="30"/>
    <n v="3.1868464834705401E-2"/>
  </r>
  <r>
    <n v="2"/>
    <x v="0"/>
    <n v="0.61896412453652905"/>
  </r>
  <r>
    <n v="2"/>
    <x v="1"/>
    <n v="0.19609764757166001"/>
  </r>
  <r>
    <n v="2"/>
    <x v="2"/>
    <n v="8.2437804908894602E-2"/>
  </r>
  <r>
    <n v="2"/>
    <x v="17"/>
    <n v="6.7900054707709503E-2"/>
  </r>
  <r>
    <n v="2"/>
    <x v="8"/>
    <n v="6.7210251552928493E-2"/>
  </r>
  <r>
    <n v="2"/>
    <x v="25"/>
    <n v="5.3180923520147597E-2"/>
  </r>
  <r>
    <n v="2"/>
    <x v="31"/>
    <n v="4.9976680924367398E-2"/>
  </r>
  <r>
    <n v="2"/>
    <x v="4"/>
    <n v="4.7457395175939901E-2"/>
  </r>
  <r>
    <n v="2"/>
    <x v="32"/>
    <n v="4.5302543495175297E-2"/>
  </r>
  <r>
    <n v="2"/>
    <x v="33"/>
    <n v="4.4198057759430899E-2"/>
  </r>
  <r>
    <n v="2"/>
    <x v="34"/>
    <n v="4.41659925240626E-2"/>
  </r>
  <r>
    <n v="2"/>
    <x v="35"/>
    <n v="4.2864204112101303E-2"/>
  </r>
  <r>
    <n v="2"/>
    <x v="36"/>
    <n v="3.8538832533146397E-2"/>
  </r>
  <r>
    <n v="2"/>
    <x v="21"/>
    <n v="3.76109708436973E-2"/>
  </r>
  <r>
    <n v="2"/>
    <x v="22"/>
    <n v="3.7597184029938703E-2"/>
  </r>
  <r>
    <n v="2"/>
    <x v="37"/>
    <n v="3.7485431603521899E-2"/>
  </r>
  <r>
    <n v="2"/>
    <x v="12"/>
    <n v="3.72050426804338E-2"/>
  </r>
  <r>
    <n v="2"/>
    <x v="38"/>
    <n v="3.5747928333556701E-2"/>
  </r>
  <r>
    <n v="2"/>
    <x v="30"/>
    <n v="3.1955562229458598E-2"/>
  </r>
  <r>
    <n v="2"/>
    <x v="39"/>
    <n v="3.0492226112023998E-2"/>
  </r>
  <r>
    <n v="3"/>
    <x v="0"/>
    <n v="0.65736345543354502"/>
  </r>
  <r>
    <n v="3"/>
    <x v="1"/>
    <n v="0.18602782739808199"/>
  </r>
  <r>
    <n v="3"/>
    <x v="40"/>
    <n v="8.7511533410648198E-2"/>
  </r>
  <r>
    <n v="3"/>
    <x v="14"/>
    <n v="7.6153172408038206E-2"/>
  </r>
  <r>
    <n v="3"/>
    <x v="4"/>
    <n v="6.9319037885835405E-2"/>
  </r>
  <r>
    <n v="3"/>
    <x v="36"/>
    <n v="6.2365903536989398E-2"/>
  </r>
  <r>
    <n v="3"/>
    <x v="13"/>
    <n v="5.8552676746570401E-2"/>
  </r>
  <r>
    <n v="3"/>
    <x v="3"/>
    <n v="5.4550029319590097E-2"/>
  </r>
  <r>
    <n v="3"/>
    <x v="22"/>
    <n v="5.2813478926716798E-2"/>
  </r>
  <r>
    <n v="3"/>
    <x v="41"/>
    <n v="4.7910970631717301E-2"/>
  </r>
  <r>
    <n v="3"/>
    <x v="30"/>
    <n v="4.7199079724547698E-2"/>
  </r>
  <r>
    <n v="3"/>
    <x v="11"/>
    <n v="4.5561663441714202E-2"/>
  </r>
  <r>
    <n v="3"/>
    <x v="10"/>
    <n v="3.97290426057876E-2"/>
  </r>
  <r>
    <n v="3"/>
    <x v="42"/>
    <n v="3.5893130037936399E-2"/>
  </r>
  <r>
    <n v="3"/>
    <x v="43"/>
    <n v="3.3849953648537601E-2"/>
  </r>
  <r>
    <n v="3"/>
    <x v="39"/>
    <n v="3.17174976661522E-2"/>
  </r>
  <r>
    <n v="3"/>
    <x v="44"/>
    <n v="3.1497893191192498E-2"/>
  </r>
  <r>
    <n v="3"/>
    <x v="16"/>
    <n v="3.1335277837320201E-2"/>
  </r>
  <r>
    <n v="3"/>
    <x v="12"/>
    <n v="2.8798314129265E-2"/>
  </r>
  <r>
    <n v="3"/>
    <x v="45"/>
    <n v="2.81151741580709E-2"/>
  </r>
  <r>
    <n v="4"/>
    <x v="0"/>
    <n v="0.62932718496206597"/>
  </r>
  <r>
    <n v="4"/>
    <x v="1"/>
    <n v="0.213468853435196"/>
  </r>
  <r>
    <n v="4"/>
    <x v="10"/>
    <n v="0.10947164552102601"/>
  </r>
  <r>
    <n v="4"/>
    <x v="41"/>
    <n v="7.7564105634663705E-2"/>
  </r>
  <r>
    <n v="4"/>
    <x v="46"/>
    <n v="6.9779628600866395E-2"/>
  </r>
  <r>
    <n v="4"/>
    <x v="27"/>
    <n v="6.6362430235591297E-2"/>
  </r>
  <r>
    <n v="4"/>
    <x v="33"/>
    <n v="6.5969811504749606E-2"/>
  </r>
  <r>
    <n v="4"/>
    <x v="13"/>
    <n v="5.4686760422153702E-2"/>
  </r>
  <r>
    <n v="4"/>
    <x v="40"/>
    <n v="5.2704186893283697E-2"/>
  </r>
  <r>
    <n v="4"/>
    <x v="24"/>
    <n v="5.19419551261317E-2"/>
  </r>
  <r>
    <n v="4"/>
    <x v="15"/>
    <n v="5.15995641571214E-2"/>
  </r>
  <r>
    <n v="4"/>
    <x v="5"/>
    <n v="4.9404159629702599E-2"/>
  </r>
  <r>
    <n v="4"/>
    <x v="17"/>
    <n v="4.7900100278574997E-2"/>
  </r>
  <r>
    <n v="4"/>
    <x v="4"/>
    <n v="4.7679777613726201E-2"/>
  </r>
  <r>
    <n v="4"/>
    <x v="14"/>
    <n v="4.6703927528600697E-2"/>
  </r>
  <r>
    <n v="4"/>
    <x v="34"/>
    <n v="4.5371792755379503E-2"/>
  </r>
  <r>
    <n v="4"/>
    <x v="12"/>
    <n v="4.4254992464790602E-2"/>
  </r>
  <r>
    <n v="4"/>
    <x v="47"/>
    <n v="3.49069165867631E-2"/>
  </r>
  <r>
    <n v="4"/>
    <x v="8"/>
    <n v="3.2591849277081197E-2"/>
  </r>
  <r>
    <n v="4"/>
    <x v="3"/>
    <n v="2.61538729303833E-2"/>
  </r>
  <r>
    <n v="5"/>
    <x v="0"/>
    <n v="0.63786599881064299"/>
  </r>
  <r>
    <n v="5"/>
    <x v="1"/>
    <n v="0.22329730933518399"/>
  </r>
  <r>
    <n v="5"/>
    <x v="32"/>
    <n v="8.1698668017939E-2"/>
  </r>
  <r>
    <n v="5"/>
    <x v="6"/>
    <n v="7.5133107204171601E-2"/>
  </r>
  <r>
    <n v="5"/>
    <x v="48"/>
    <n v="7.0617395918136705E-2"/>
  </r>
  <r>
    <n v="5"/>
    <x v="31"/>
    <n v="6.0652786559017499E-2"/>
  </r>
  <r>
    <n v="5"/>
    <x v="12"/>
    <n v="5.7644095880434502E-2"/>
  </r>
  <r>
    <n v="5"/>
    <x v="14"/>
    <n v="5.5537979137608599E-2"/>
  </r>
  <r>
    <n v="5"/>
    <x v="13"/>
    <n v="5.3802598284908597E-2"/>
  </r>
  <r>
    <n v="5"/>
    <x v="3"/>
    <n v="5.2649953681634998E-2"/>
  </r>
  <r>
    <n v="5"/>
    <x v="49"/>
    <n v="5.20813707334856E-2"/>
  </r>
  <r>
    <n v="5"/>
    <x v="21"/>
    <n v="5.0202522467027902E-2"/>
  </r>
  <r>
    <n v="5"/>
    <x v="50"/>
    <n v="4.5218377154020203E-2"/>
  </r>
  <r>
    <n v="5"/>
    <x v="29"/>
    <n v="4.2159926516933802E-2"/>
  </r>
  <r>
    <n v="5"/>
    <x v="45"/>
    <n v="4.15912052527391E-2"/>
  </r>
  <r>
    <n v="5"/>
    <x v="15"/>
    <n v="4.0410999858971397E-2"/>
  </r>
  <r>
    <n v="5"/>
    <x v="7"/>
    <n v="3.7905780207249898E-2"/>
  </r>
  <r>
    <n v="5"/>
    <x v="27"/>
    <n v="3.7363882116240497E-2"/>
  </r>
  <r>
    <n v="5"/>
    <x v="35"/>
    <n v="3.5347246416470801E-2"/>
  </r>
  <r>
    <n v="5"/>
    <x v="51"/>
    <n v="3.1742521321862997E-2"/>
  </r>
  <r>
    <n v="6"/>
    <x v="0"/>
    <n v="0.64751936992913495"/>
  </r>
  <r>
    <n v="6"/>
    <x v="1"/>
    <n v="0.219757460532571"/>
  </r>
  <r>
    <n v="6"/>
    <x v="17"/>
    <n v="8.3680187047316001E-2"/>
  </r>
  <r>
    <n v="6"/>
    <x v="21"/>
    <n v="6.6792925087127794E-2"/>
  </r>
  <r>
    <n v="6"/>
    <x v="8"/>
    <n v="6.11280277501711E-2"/>
  </r>
  <r>
    <n v="6"/>
    <x v="32"/>
    <n v="5.8859188549003398E-2"/>
  </r>
  <r>
    <n v="6"/>
    <x v="2"/>
    <n v="5.7880666208433899E-2"/>
  </r>
  <r>
    <n v="6"/>
    <x v="11"/>
    <n v="5.2776289486060599E-2"/>
  </r>
  <r>
    <n v="6"/>
    <x v="30"/>
    <n v="4.69759536787588E-2"/>
  </r>
  <r>
    <n v="6"/>
    <x v="27"/>
    <n v="4.48782798895535E-2"/>
  </r>
  <r>
    <n v="6"/>
    <x v="52"/>
    <n v="4.2211574012531401E-2"/>
  </r>
  <r>
    <n v="6"/>
    <x v="12"/>
    <n v="3.9188617350239603E-2"/>
  </r>
  <r>
    <n v="6"/>
    <x v="31"/>
    <n v="3.8847794726671901E-2"/>
  </r>
  <r>
    <n v="6"/>
    <x v="47"/>
    <n v="3.8483875102113797E-2"/>
  </r>
  <r>
    <n v="6"/>
    <x v="9"/>
    <n v="3.7643127261405798E-2"/>
  </r>
  <r>
    <n v="6"/>
    <x v="53"/>
    <n v="3.7055865731724598E-2"/>
  </r>
  <r>
    <n v="6"/>
    <x v="54"/>
    <n v="3.6559234416960303E-2"/>
  </r>
  <r>
    <n v="6"/>
    <x v="3"/>
    <n v="3.54633864386487E-2"/>
  </r>
  <r>
    <n v="6"/>
    <x v="55"/>
    <n v="3.4679772980035703E-2"/>
  </r>
  <r>
    <n v="6"/>
    <x v="56"/>
    <n v="3.1121020906504201E-2"/>
  </r>
  <r>
    <n v="7"/>
    <x v="0"/>
    <n v="0.63761862588485296"/>
  </r>
  <r>
    <n v="7"/>
    <x v="1"/>
    <n v="0.19096973453377"/>
  </r>
  <r>
    <n v="7"/>
    <x v="5"/>
    <n v="6.0102813413412497E-2"/>
  </r>
  <r>
    <n v="7"/>
    <x v="57"/>
    <n v="5.5333259813977999E-2"/>
  </r>
  <r>
    <n v="7"/>
    <x v="27"/>
    <n v="5.29585495055565E-2"/>
  </r>
  <r>
    <n v="7"/>
    <x v="2"/>
    <n v="4.9381802135372202E-2"/>
  </r>
  <r>
    <n v="7"/>
    <x v="10"/>
    <n v="4.7390511282504301E-2"/>
  </r>
  <r>
    <n v="7"/>
    <x v="15"/>
    <n v="4.5233534005479498E-2"/>
  </r>
  <r>
    <n v="7"/>
    <x v="21"/>
    <n v="4.2281948529351E-2"/>
  </r>
  <r>
    <n v="7"/>
    <x v="58"/>
    <n v="3.6726360578520398E-2"/>
  </r>
  <r>
    <n v="7"/>
    <x v="12"/>
    <n v="3.4683315598071099E-2"/>
  </r>
  <r>
    <n v="7"/>
    <x v="48"/>
    <n v="3.39452848655694E-2"/>
  </r>
  <r>
    <n v="7"/>
    <x v="42"/>
    <n v="3.2670708409542802E-2"/>
  </r>
  <r>
    <n v="7"/>
    <x v="8"/>
    <n v="3.1695693729659899E-2"/>
  </r>
  <r>
    <n v="7"/>
    <x v="14"/>
    <n v="2.9004968482678601E-2"/>
  </r>
  <r>
    <n v="7"/>
    <x v="7"/>
    <n v="2.8847821180878599E-2"/>
  </r>
  <r>
    <n v="7"/>
    <x v="4"/>
    <n v="2.6691405791197199E-2"/>
  </r>
  <r>
    <n v="7"/>
    <x v="26"/>
    <n v="2.6320019823921501E-2"/>
  </r>
  <r>
    <n v="7"/>
    <x v="59"/>
    <n v="2.45388101056918E-2"/>
  </r>
  <r>
    <n v="7"/>
    <x v="45"/>
    <n v="2.11103478754954E-2"/>
  </r>
  <r>
    <n v="8"/>
    <x v="0"/>
    <n v="0.63004580224836404"/>
  </r>
  <r>
    <n v="8"/>
    <x v="1"/>
    <n v="0.216716126497357"/>
  </r>
  <r>
    <n v="8"/>
    <x v="36"/>
    <n v="6.6091044362495105E-2"/>
  </r>
  <r>
    <n v="8"/>
    <x v="12"/>
    <n v="5.8527748657808201E-2"/>
  </r>
  <r>
    <n v="8"/>
    <x v="6"/>
    <n v="5.7004628919608301E-2"/>
  </r>
  <r>
    <n v="8"/>
    <x v="40"/>
    <n v="5.5986163729598797E-2"/>
  </r>
  <r>
    <n v="8"/>
    <x v="19"/>
    <n v="5.2702194860672097E-2"/>
  </r>
  <r>
    <n v="8"/>
    <x v="50"/>
    <n v="5.1428481564673299E-2"/>
  </r>
  <r>
    <n v="8"/>
    <x v="49"/>
    <n v="4.9226255837773097E-2"/>
  </r>
  <r>
    <n v="8"/>
    <x v="34"/>
    <n v="4.6382421127912001E-2"/>
  </r>
  <r>
    <n v="8"/>
    <x v="15"/>
    <n v="4.4224251466460099E-2"/>
  </r>
  <r>
    <n v="8"/>
    <x v="8"/>
    <n v="4.2629606672705898E-2"/>
  </r>
  <r>
    <n v="8"/>
    <x v="2"/>
    <n v="4.0164155269232199E-2"/>
  </r>
  <r>
    <n v="8"/>
    <x v="31"/>
    <n v="3.5149581308609401E-2"/>
  </r>
  <r>
    <n v="8"/>
    <x v="57"/>
    <n v="3.3973542490396101E-2"/>
  </r>
  <r>
    <n v="8"/>
    <x v="21"/>
    <n v="3.3875542048494599E-2"/>
  </r>
  <r>
    <n v="8"/>
    <x v="53"/>
    <n v="3.2834274526718797E-2"/>
  </r>
  <r>
    <n v="8"/>
    <x v="60"/>
    <n v="3.1730806249141701E-2"/>
  </r>
  <r>
    <n v="8"/>
    <x v="59"/>
    <n v="2.8520846682443101E-2"/>
  </r>
  <r>
    <n v="8"/>
    <x v="7"/>
    <n v="2.8407817206190199E-2"/>
  </r>
  <r>
    <n v="9"/>
    <x v="0"/>
    <n v="0.65736499156731698"/>
  </r>
  <r>
    <n v="9"/>
    <x v="1"/>
    <n v="0.22638326442210399"/>
  </r>
  <r>
    <n v="9"/>
    <x v="13"/>
    <n v="8.2809737729824598E-2"/>
  </r>
  <r>
    <n v="9"/>
    <x v="32"/>
    <n v="6.7994957049030705E-2"/>
  </r>
  <r>
    <n v="9"/>
    <x v="31"/>
    <n v="6.6714178942497898E-2"/>
  </r>
  <r>
    <n v="9"/>
    <x v="8"/>
    <n v="6.5144779623604598E-2"/>
  </r>
  <r>
    <n v="9"/>
    <x v="6"/>
    <n v="6.4291398025699595E-2"/>
  </r>
  <r>
    <n v="9"/>
    <x v="9"/>
    <n v="6.0965039144759203E-2"/>
  </r>
  <r>
    <n v="9"/>
    <x v="24"/>
    <n v="5.2387432471126899E-2"/>
  </r>
  <r>
    <n v="9"/>
    <x v="53"/>
    <n v="4.5338387497330601E-2"/>
  </r>
  <r>
    <n v="9"/>
    <x v="61"/>
    <n v="4.3528375294328597E-2"/>
  </r>
  <r>
    <n v="9"/>
    <x v="62"/>
    <n v="4.0734044648230702E-2"/>
  </r>
  <r>
    <n v="9"/>
    <x v="21"/>
    <n v="3.8914000872035698E-2"/>
  </r>
  <r>
    <n v="9"/>
    <x v="19"/>
    <n v="3.7934506050905203E-2"/>
  </r>
  <r>
    <n v="9"/>
    <x v="47"/>
    <n v="3.6762970886356598E-2"/>
  </r>
  <r>
    <n v="9"/>
    <x v="4"/>
    <n v="3.4646841886429199E-2"/>
  </r>
  <r>
    <n v="9"/>
    <x v="2"/>
    <n v="3.4511935377573397E-2"/>
  </r>
  <r>
    <n v="9"/>
    <x v="46"/>
    <n v="3.08781144845258E-2"/>
  </r>
  <r>
    <n v="9"/>
    <x v="15"/>
    <n v="2.7982828364664099E-2"/>
  </r>
  <r>
    <n v="9"/>
    <x v="11"/>
    <n v="2.52754512793654E-2"/>
  </r>
  <r>
    <n v="10"/>
    <x v="0"/>
    <n v="0.63947157199632199"/>
  </r>
  <r>
    <n v="10"/>
    <x v="1"/>
    <n v="0.22659903660193201"/>
  </r>
  <r>
    <n v="10"/>
    <x v="17"/>
    <n v="0.100621585030911"/>
  </r>
  <r>
    <n v="10"/>
    <x v="13"/>
    <n v="7.9555533524100996E-2"/>
  </r>
  <r>
    <n v="10"/>
    <x v="19"/>
    <n v="6.7437923269553501E-2"/>
  </r>
  <r>
    <n v="10"/>
    <x v="34"/>
    <n v="5.4942505701748703E-2"/>
  </r>
  <r>
    <n v="10"/>
    <x v="33"/>
    <n v="5.2647752984994203E-2"/>
  </r>
  <r>
    <n v="10"/>
    <x v="63"/>
    <n v="5.2470332271045E-2"/>
  </r>
  <r>
    <n v="10"/>
    <x v="49"/>
    <n v="5.22741761376809E-2"/>
  </r>
  <r>
    <n v="10"/>
    <x v="40"/>
    <n v="5.0051572509055703E-2"/>
  </r>
  <r>
    <n v="10"/>
    <x v="6"/>
    <n v="4.7123404677075702E-2"/>
  </r>
  <r>
    <n v="10"/>
    <x v="22"/>
    <n v="4.6983333524969202E-2"/>
  </r>
  <r>
    <n v="10"/>
    <x v="24"/>
    <n v="4.4064555792586897E-2"/>
  </r>
  <r>
    <n v="10"/>
    <x v="64"/>
    <n v="4.2562366754614799E-2"/>
  </r>
  <r>
    <n v="10"/>
    <x v="8"/>
    <n v="4.0126375461604802E-2"/>
  </r>
  <r>
    <n v="10"/>
    <x v="12"/>
    <n v="3.89194014513655E-2"/>
  </r>
  <r>
    <n v="10"/>
    <x v="48"/>
    <n v="3.84949450403562E-2"/>
  </r>
  <r>
    <n v="10"/>
    <x v="65"/>
    <n v="3.7127907880622701E-2"/>
  </r>
  <r>
    <n v="10"/>
    <x v="20"/>
    <n v="3.5359244543360202E-2"/>
  </r>
  <r>
    <n v="10"/>
    <x v="11"/>
    <n v="3.4246381857008797E-2"/>
  </r>
  <r>
    <n v="11"/>
    <x v="0"/>
    <n v="0.63533361583832404"/>
  </r>
  <r>
    <n v="11"/>
    <x v="1"/>
    <n v="0.183119885935876"/>
  </r>
  <r>
    <n v="11"/>
    <x v="27"/>
    <n v="7.8962267692152005E-2"/>
  </r>
  <r>
    <n v="11"/>
    <x v="57"/>
    <n v="6.6632872069260995E-2"/>
  </r>
  <r>
    <n v="11"/>
    <x v="10"/>
    <n v="6.18653596477238E-2"/>
  </r>
  <r>
    <n v="11"/>
    <x v="17"/>
    <n v="5.7216218423953802E-2"/>
  </r>
  <r>
    <n v="11"/>
    <x v="14"/>
    <n v="5.1185155306363299E-2"/>
  </r>
  <r>
    <n v="11"/>
    <x v="36"/>
    <n v="5.0840479930529398E-2"/>
  </r>
  <r>
    <n v="11"/>
    <x v="30"/>
    <n v="4.7425060749556797E-2"/>
  </r>
  <r>
    <n v="11"/>
    <x v="64"/>
    <n v="4.4858808989658001E-2"/>
  </r>
  <r>
    <n v="11"/>
    <x v="7"/>
    <n v="4.48525612711222E-2"/>
  </r>
  <r>
    <n v="11"/>
    <x v="19"/>
    <n v="4.4120430305793802E-2"/>
  </r>
  <r>
    <n v="11"/>
    <x v="40"/>
    <n v="4.18619889249685E-2"/>
  </r>
  <r>
    <n v="11"/>
    <x v="55"/>
    <n v="3.9243332521721498E-2"/>
  </r>
  <r>
    <n v="11"/>
    <x v="66"/>
    <n v="3.83011317371868E-2"/>
  </r>
  <r>
    <n v="11"/>
    <x v="22"/>
    <n v="3.5862511489061201E-2"/>
  </r>
  <r>
    <n v="11"/>
    <x v="33"/>
    <n v="3.5718333279631899E-2"/>
  </r>
  <r>
    <n v="11"/>
    <x v="25"/>
    <n v="3.5538654634206503E-2"/>
  </r>
  <r>
    <n v="11"/>
    <x v="67"/>
    <n v="3.4286622972087497E-2"/>
  </r>
  <r>
    <n v="11"/>
    <x v="52"/>
    <n v="3.2749087689570702E-2"/>
  </r>
  <r>
    <n v="12"/>
    <x v="0"/>
    <n v="0.63693228637674904"/>
  </r>
  <r>
    <n v="12"/>
    <x v="1"/>
    <n v="0.21131327371959899"/>
  </r>
  <r>
    <n v="12"/>
    <x v="19"/>
    <n v="6.7838550627701805E-2"/>
  </r>
  <r>
    <n v="12"/>
    <x v="67"/>
    <n v="5.81037817763859E-2"/>
  </r>
  <r>
    <n v="12"/>
    <x v="32"/>
    <n v="5.2263217500210603E-2"/>
  </r>
  <r>
    <n v="12"/>
    <x v="47"/>
    <n v="5.0094065982342902E-2"/>
  </r>
  <r>
    <n v="12"/>
    <x v="6"/>
    <n v="4.3949232835877199E-2"/>
  </r>
  <r>
    <n v="12"/>
    <x v="68"/>
    <n v="4.2303550895267397E-2"/>
  </r>
  <r>
    <n v="12"/>
    <x v="45"/>
    <n v="4.0854809618443497E-2"/>
  </r>
  <r>
    <n v="12"/>
    <x v="11"/>
    <n v="3.8535087204292898E-2"/>
  </r>
  <r>
    <n v="12"/>
    <x v="4"/>
    <n v="3.7573259109452299E-2"/>
  </r>
  <r>
    <n v="12"/>
    <x v="24"/>
    <n v="3.51344127788474E-2"/>
  </r>
  <r>
    <n v="12"/>
    <x v="69"/>
    <n v="3.35554046148097E-2"/>
  </r>
  <r>
    <n v="12"/>
    <x v="29"/>
    <n v="3.3338182444357503E-2"/>
  </r>
  <r>
    <n v="12"/>
    <x v="12"/>
    <n v="2.97304087744482E-2"/>
  </r>
  <r>
    <n v="12"/>
    <x v="70"/>
    <n v="2.8539732812973902E-2"/>
  </r>
  <r>
    <n v="12"/>
    <x v="25"/>
    <n v="2.7801227990338601E-2"/>
  </r>
  <r>
    <n v="12"/>
    <x v="43"/>
    <n v="2.4450278276535901E-2"/>
  </r>
  <r>
    <n v="12"/>
    <x v="27"/>
    <n v="2.0799540845262299E-2"/>
  </r>
  <r>
    <n v="12"/>
    <x v="8"/>
    <n v="1.79963165508343E-2"/>
  </r>
  <r>
    <n v="13"/>
    <x v="0"/>
    <n v="0.63264133552297097"/>
  </r>
  <r>
    <n v="13"/>
    <x v="1"/>
    <n v="0.22306311033752699"/>
  </r>
  <r>
    <n v="13"/>
    <x v="32"/>
    <n v="8.8368354157568996E-2"/>
  </r>
  <r>
    <n v="13"/>
    <x v="19"/>
    <n v="6.3811268168591798E-2"/>
  </r>
  <r>
    <n v="13"/>
    <x v="20"/>
    <n v="5.6106856045299802E-2"/>
  </r>
  <r>
    <n v="13"/>
    <x v="11"/>
    <n v="5.5286916009550102E-2"/>
  </r>
  <r>
    <n v="13"/>
    <x v="8"/>
    <n v="5.4148720972887698E-2"/>
  </r>
  <r>
    <n v="13"/>
    <x v="6"/>
    <n v="4.9033696169788102E-2"/>
  </r>
  <r>
    <n v="13"/>
    <x v="12"/>
    <n v="4.8841701998673603E-2"/>
  </r>
  <r>
    <n v="13"/>
    <x v="4"/>
    <n v="4.4087339372152798E-2"/>
  </r>
  <r>
    <n v="13"/>
    <x v="13"/>
    <n v="4.2163278905142001E-2"/>
  </r>
  <r>
    <n v="13"/>
    <x v="14"/>
    <n v="4.2030772590260501E-2"/>
  </r>
  <r>
    <n v="13"/>
    <x v="71"/>
    <n v="3.9535954521429002E-2"/>
  </r>
  <r>
    <n v="13"/>
    <x v="40"/>
    <n v="3.8804428955895698E-2"/>
  </r>
  <r>
    <n v="13"/>
    <x v="34"/>
    <n v="3.78098871581719E-2"/>
  </r>
  <r>
    <n v="13"/>
    <x v="10"/>
    <n v="3.70581393285375E-2"/>
  </r>
  <r>
    <n v="13"/>
    <x v="64"/>
    <n v="3.6522268696454099E-2"/>
  </r>
  <r>
    <n v="13"/>
    <x v="67"/>
    <n v="3.64459731907774E-2"/>
  </r>
  <r>
    <n v="13"/>
    <x v="5"/>
    <n v="3.3699329206402902E-2"/>
  </r>
  <r>
    <n v="13"/>
    <x v="45"/>
    <n v="3.3621696498032198E-2"/>
  </r>
  <r>
    <n v="14"/>
    <x v="0"/>
    <n v="0.63566312068338204"/>
  </r>
  <r>
    <n v="14"/>
    <x v="1"/>
    <n v="0.22193111746699501"/>
  </r>
  <r>
    <n v="14"/>
    <x v="24"/>
    <n v="7.9738811098653994E-2"/>
  </r>
  <r>
    <n v="14"/>
    <x v="32"/>
    <n v="7.8456920028013105E-2"/>
  </r>
  <r>
    <n v="14"/>
    <x v="5"/>
    <n v="6.7958107326865205E-2"/>
  </r>
  <r>
    <n v="14"/>
    <x v="17"/>
    <n v="6.3572020721746295E-2"/>
  </r>
  <r>
    <n v="14"/>
    <x v="14"/>
    <n v="6.1572091192503897E-2"/>
  </r>
  <r>
    <n v="14"/>
    <x v="12"/>
    <n v="5.3223510313623899E-2"/>
  </r>
  <r>
    <n v="14"/>
    <x v="72"/>
    <n v="4.8830767173738798E-2"/>
  </r>
  <r>
    <n v="14"/>
    <x v="49"/>
    <n v="4.7709440359141597E-2"/>
  </r>
  <r>
    <n v="14"/>
    <x v="48"/>
    <n v="4.7454834397209197E-2"/>
  </r>
  <r>
    <n v="14"/>
    <x v="4"/>
    <n v="4.6045948038009599E-2"/>
  </r>
  <r>
    <n v="14"/>
    <x v="8"/>
    <n v="4.29759963618686E-2"/>
  </r>
  <r>
    <n v="14"/>
    <x v="22"/>
    <n v="4.0233614098311797E-2"/>
  </r>
  <r>
    <n v="14"/>
    <x v="73"/>
    <n v="3.3697135309236903E-2"/>
  </r>
  <r>
    <n v="14"/>
    <x v="51"/>
    <n v="3.3356671502973598E-2"/>
  </r>
  <r>
    <n v="14"/>
    <x v="27"/>
    <n v="3.2767551742949999E-2"/>
  </r>
  <r>
    <n v="14"/>
    <x v="46"/>
    <n v="2.9574157352913601E-2"/>
  </r>
  <r>
    <n v="14"/>
    <x v="9"/>
    <n v="2.5198021453217999E-2"/>
  </r>
  <r>
    <n v="14"/>
    <x v="40"/>
    <n v="2.4698216607698002E-2"/>
  </r>
  <r>
    <n v="15"/>
    <x v="0"/>
    <n v="0.65222879768581798"/>
  </r>
  <r>
    <n v="15"/>
    <x v="1"/>
    <n v="0.20493790264839501"/>
  </r>
  <r>
    <n v="15"/>
    <x v="31"/>
    <n v="7.0292509097503897E-2"/>
  </r>
  <r>
    <n v="15"/>
    <x v="6"/>
    <n v="6.8432029996133598E-2"/>
  </r>
  <r>
    <n v="15"/>
    <x v="33"/>
    <n v="5.8190727548668199E-2"/>
  </r>
  <r>
    <n v="15"/>
    <x v="17"/>
    <n v="5.7283627664275902E-2"/>
  </r>
  <r>
    <n v="15"/>
    <x v="47"/>
    <n v="5.32942791065871E-2"/>
  </r>
  <r>
    <n v="15"/>
    <x v="40"/>
    <n v="5.2198522025560502E-2"/>
  </r>
  <r>
    <n v="15"/>
    <x v="68"/>
    <n v="5.0533457560418597E-2"/>
  </r>
  <r>
    <n v="15"/>
    <x v="12"/>
    <n v="4.2586140190492297E-2"/>
  </r>
  <r>
    <n v="15"/>
    <x v="22"/>
    <n v="4.08666969484376E-2"/>
  </r>
  <r>
    <n v="15"/>
    <x v="67"/>
    <n v="3.9434921098493003E-2"/>
  </r>
  <r>
    <n v="15"/>
    <x v="10"/>
    <n v="3.6319628214790102E-2"/>
  </r>
  <r>
    <n v="15"/>
    <x v="24"/>
    <n v="3.6245135445612101E-2"/>
  </r>
  <r>
    <n v="15"/>
    <x v="20"/>
    <n v="3.5768983100846703E-2"/>
  </r>
  <r>
    <n v="15"/>
    <x v="9"/>
    <n v="3.2257636159393699E-2"/>
  </r>
  <r>
    <n v="15"/>
    <x v="5"/>
    <n v="3.15074024818989E-2"/>
  </r>
  <r>
    <n v="15"/>
    <x v="74"/>
    <n v="3.1153175432113302E-2"/>
  </r>
  <r>
    <n v="15"/>
    <x v="52"/>
    <n v="2.95750839284778E-2"/>
  </r>
  <r>
    <n v="15"/>
    <x v="15"/>
    <n v="2.7498674006528102E-2"/>
  </r>
  <r>
    <n v="16"/>
    <x v="0"/>
    <n v="0.63463871660629101"/>
  </r>
  <r>
    <n v="16"/>
    <x v="1"/>
    <n v="0.21718724502537301"/>
  </r>
  <r>
    <n v="16"/>
    <x v="36"/>
    <n v="0.12920276220818699"/>
  </r>
  <r>
    <n v="16"/>
    <x v="51"/>
    <n v="6.68168442560233E-2"/>
  </r>
  <r>
    <n v="16"/>
    <x v="15"/>
    <n v="6.5042979742600607E-2"/>
  </r>
  <r>
    <n v="16"/>
    <x v="48"/>
    <n v="6.2514696258679503E-2"/>
  </r>
  <r>
    <n v="16"/>
    <x v="32"/>
    <n v="5.1618174282873797E-2"/>
  </r>
  <r>
    <n v="16"/>
    <x v="75"/>
    <n v="4.6440687387358098E-2"/>
  </r>
  <r>
    <n v="16"/>
    <x v="24"/>
    <n v="4.3890997547326803E-2"/>
  </r>
  <r>
    <n v="16"/>
    <x v="17"/>
    <n v="4.28054353381438E-2"/>
  </r>
  <r>
    <n v="16"/>
    <x v="60"/>
    <n v="4.2356924981822398E-2"/>
  </r>
  <r>
    <n v="16"/>
    <x v="6"/>
    <n v="4.0987927433447202E-2"/>
  </r>
  <r>
    <n v="16"/>
    <x v="34"/>
    <n v="4.0629317763006302E-2"/>
  </r>
  <r>
    <n v="16"/>
    <x v="3"/>
    <n v="4.0402636274983202E-2"/>
  </r>
  <r>
    <n v="16"/>
    <x v="41"/>
    <n v="3.8004395762051002E-2"/>
  </r>
  <r>
    <n v="16"/>
    <x v="12"/>
    <n v="3.4125401036844798E-2"/>
  </r>
  <r>
    <n v="16"/>
    <x v="62"/>
    <n v="3.1011816689496E-2"/>
  </r>
  <r>
    <n v="16"/>
    <x v="20"/>
    <n v="2.9862201371775799E-2"/>
  </r>
  <r>
    <n v="16"/>
    <x v="59"/>
    <n v="2.9514395859342901E-2"/>
  </r>
  <r>
    <n v="16"/>
    <x v="42"/>
    <n v="2.92677387882475E-2"/>
  </r>
  <r>
    <n v="17"/>
    <x v="0"/>
    <n v="0.63090405602141697"/>
  </r>
  <r>
    <n v="17"/>
    <x v="1"/>
    <n v="0.21764571748146999"/>
  </r>
  <r>
    <n v="17"/>
    <x v="27"/>
    <n v="0.101072276796705"/>
  </r>
  <r>
    <n v="17"/>
    <x v="76"/>
    <n v="5.1172634267555202E-2"/>
  </r>
  <r>
    <n v="17"/>
    <x v="15"/>
    <n v="4.8354427197296497E-2"/>
  </r>
  <r>
    <n v="17"/>
    <x v="61"/>
    <n v="4.6284368462073497E-2"/>
  </r>
  <r>
    <n v="17"/>
    <x v="21"/>
    <n v="4.3347170612022499E-2"/>
  </r>
  <r>
    <n v="17"/>
    <x v="5"/>
    <n v="4.2781048698354099E-2"/>
  </r>
  <r>
    <n v="17"/>
    <x v="43"/>
    <n v="4.1460491729310503E-2"/>
  </r>
  <r>
    <n v="17"/>
    <x v="25"/>
    <n v="4.1251339610485702E-2"/>
  </r>
  <r>
    <n v="17"/>
    <x v="49"/>
    <n v="4.0053434420114102E-2"/>
  </r>
  <r>
    <n v="17"/>
    <x v="7"/>
    <n v="3.9543048309091999E-2"/>
  </r>
  <r>
    <n v="17"/>
    <x v="72"/>
    <n v="3.8604523722098501E-2"/>
  </r>
  <r>
    <n v="17"/>
    <x v="19"/>
    <n v="3.70173435172865E-2"/>
  </r>
  <r>
    <n v="17"/>
    <x v="33"/>
    <n v="3.6854608358825203E-2"/>
  </r>
  <r>
    <n v="17"/>
    <x v="77"/>
    <n v="3.6759124776448097E-2"/>
  </r>
  <r>
    <n v="17"/>
    <x v="13"/>
    <n v="3.3278156013613502E-2"/>
  </r>
  <r>
    <n v="17"/>
    <x v="46"/>
    <n v="3.2533935088722002E-2"/>
  </r>
  <r>
    <n v="17"/>
    <x v="78"/>
    <n v="3.2125595311485497E-2"/>
  </r>
  <r>
    <n v="17"/>
    <x v="65"/>
    <n v="3.0879200352998602E-2"/>
  </r>
  <r>
    <n v="18"/>
    <x v="0"/>
    <n v="0.61930249869805398"/>
  </r>
  <r>
    <n v="18"/>
    <x v="1"/>
    <n v="0.228194809611202"/>
  </r>
  <r>
    <n v="18"/>
    <x v="8"/>
    <n v="9.1229011311172101E-2"/>
  </r>
  <r>
    <n v="18"/>
    <x v="32"/>
    <n v="8.4954446913866902E-2"/>
  </r>
  <r>
    <n v="18"/>
    <x v="5"/>
    <n v="7.9207364275324196E-2"/>
  </r>
  <r>
    <n v="18"/>
    <x v="12"/>
    <n v="6.4120517852105596E-2"/>
  </r>
  <r>
    <n v="18"/>
    <x v="20"/>
    <n v="6.2377036979011598E-2"/>
  </r>
  <r>
    <n v="18"/>
    <x v="35"/>
    <n v="5.7719232239543901E-2"/>
  </r>
  <r>
    <n v="18"/>
    <x v="19"/>
    <n v="5.4425167794555099E-2"/>
  </r>
  <r>
    <n v="18"/>
    <x v="3"/>
    <n v="5.2168423754780202E-2"/>
  </r>
  <r>
    <n v="18"/>
    <x v="47"/>
    <n v="4.7583054706351498E-2"/>
  </r>
  <r>
    <n v="18"/>
    <x v="29"/>
    <n v="4.2931163687783103E-2"/>
  </r>
  <r>
    <n v="18"/>
    <x v="14"/>
    <n v="4.1217907744848799E-2"/>
  </r>
  <r>
    <n v="18"/>
    <x v="36"/>
    <n v="4.0738074806478702E-2"/>
  </r>
  <r>
    <n v="18"/>
    <x v="79"/>
    <n v="3.9397194755166703E-2"/>
  </r>
  <r>
    <n v="18"/>
    <x v="75"/>
    <n v="3.9375877580032699E-2"/>
  </r>
  <r>
    <n v="18"/>
    <x v="33"/>
    <n v="3.8545009976218299E-2"/>
  </r>
  <r>
    <n v="18"/>
    <x v="2"/>
    <n v="3.51258312645749E-2"/>
  </r>
  <r>
    <n v="18"/>
    <x v="34"/>
    <n v="3.4261452534690401E-2"/>
  </r>
  <r>
    <n v="18"/>
    <x v="80"/>
    <n v="2.8959972473753402E-2"/>
  </r>
  <r>
    <n v="19"/>
    <x v="0"/>
    <n v="0.63611517858819899"/>
  </r>
  <r>
    <n v="19"/>
    <x v="1"/>
    <n v="0.22040770367344001"/>
  </r>
  <r>
    <n v="19"/>
    <x v="12"/>
    <n v="7.4834633872667006E-2"/>
  </r>
  <r>
    <n v="19"/>
    <x v="10"/>
    <n v="6.5853661317842996E-2"/>
  </r>
  <r>
    <n v="19"/>
    <x v="6"/>
    <n v="5.8475465822056497E-2"/>
  </r>
  <r>
    <n v="19"/>
    <x v="8"/>
    <n v="5.0446312327643197E-2"/>
  </r>
  <r>
    <n v="19"/>
    <x v="27"/>
    <n v="4.9222903620022102E-2"/>
  </r>
  <r>
    <n v="19"/>
    <x v="52"/>
    <n v="4.8926771561002197E-2"/>
  </r>
  <r>
    <n v="19"/>
    <x v="41"/>
    <n v="4.7444683316690099E-2"/>
  </r>
  <r>
    <n v="19"/>
    <x v="81"/>
    <n v="4.3726591472863001E-2"/>
  </r>
  <r>
    <n v="19"/>
    <x v="50"/>
    <n v="4.0881583301388497E-2"/>
  </r>
  <r>
    <n v="19"/>
    <x v="3"/>
    <n v="3.5373054665213802E-2"/>
  </r>
  <r>
    <n v="19"/>
    <x v="82"/>
    <n v="3.4645544325344897E-2"/>
  </r>
  <r>
    <n v="19"/>
    <x v="62"/>
    <n v="3.3725207090962099E-2"/>
  </r>
  <r>
    <n v="19"/>
    <x v="14"/>
    <n v="3.2498831085942897E-2"/>
  </r>
  <r>
    <n v="19"/>
    <x v="78"/>
    <n v="3.1351619007177603E-2"/>
  </r>
  <r>
    <n v="19"/>
    <x v="71"/>
    <n v="3.02543958986718E-2"/>
  </r>
  <r>
    <n v="19"/>
    <x v="83"/>
    <n v="2.9801976185574001E-2"/>
  </r>
  <r>
    <n v="19"/>
    <x v="2"/>
    <n v="2.7741216669621298E-2"/>
  </r>
  <r>
    <n v="19"/>
    <x v="60"/>
    <n v="2.7528712032260299E-2"/>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0"/>
    <x v="0"/>
    <n v="0.72649541682638796"/>
  </r>
  <r>
    <n v="0"/>
    <x v="1"/>
    <n v="0.30327006913201299"/>
  </r>
  <r>
    <n v="0"/>
    <x v="2"/>
    <n v="1.9588564402900101E-2"/>
  </r>
  <r>
    <n v="0"/>
    <x v="3"/>
    <n v="1.84270909851528E-2"/>
  </r>
  <r>
    <n v="0"/>
    <x v="4"/>
    <n v="1.6015225874400602E-2"/>
  </r>
  <r>
    <n v="0"/>
    <x v="5"/>
    <n v="1.0833011072517801E-2"/>
  </r>
  <r>
    <n v="0"/>
    <x v="6"/>
    <n v="6.1354094994551097E-3"/>
  </r>
  <r>
    <n v="0"/>
    <x v="7"/>
    <n v="4.3624498465511304E-3"/>
  </r>
  <r>
    <n v="0"/>
    <x v="8"/>
    <n v="3.6013234745534499E-3"/>
  </r>
  <r>
    <n v="0"/>
    <x v="9"/>
    <n v="2.1454898407706098E-3"/>
  </r>
  <r>
    <n v="0"/>
    <x v="10"/>
    <n v="1.4093410543786699E-3"/>
  </r>
  <r>
    <n v="0"/>
    <x v="11"/>
    <n v="0"/>
  </r>
  <r>
    <n v="1"/>
    <x v="0"/>
    <n v="0.72300658226300796"/>
  </r>
  <r>
    <n v="1"/>
    <x v="1"/>
    <n v="0.30795856472806499"/>
  </r>
  <r>
    <n v="1"/>
    <x v="2"/>
    <n v="1.87085781007982E-2"/>
  </r>
  <r>
    <n v="1"/>
    <x v="4"/>
    <n v="1.43167687385416E-2"/>
  </r>
  <r>
    <n v="1"/>
    <x v="5"/>
    <n v="7.6059483072017202E-3"/>
  </r>
  <r>
    <n v="1"/>
    <x v="3"/>
    <n v="6.3588251680157899E-3"/>
  </r>
  <r>
    <n v="1"/>
    <x v="8"/>
    <n v="5.4782500214941698E-3"/>
  </r>
  <r>
    <n v="1"/>
    <x v="6"/>
    <n v="4.9032065109386102E-3"/>
  </r>
  <r>
    <n v="1"/>
    <x v="7"/>
    <n v="1.66005964296841E-3"/>
  </r>
  <r>
    <n v="1"/>
    <x v="9"/>
    <n v="1.61384609242905E-3"/>
  </r>
  <r>
    <n v="1"/>
    <x v="10"/>
    <n v="1.0415108440829501E-3"/>
  </r>
  <r>
    <n v="1"/>
    <x v="11"/>
    <n v="0"/>
  </r>
  <r>
    <n v="2"/>
    <x v="0"/>
    <n v="0.72272369536425096"/>
  </r>
  <r>
    <n v="2"/>
    <x v="1"/>
    <n v="0.300853122491272"/>
  </r>
  <r>
    <n v="2"/>
    <x v="4"/>
    <n v="2.43772196485969E-2"/>
  </r>
  <r>
    <n v="2"/>
    <x v="2"/>
    <n v="2.3927950685379701E-2"/>
  </r>
  <r>
    <n v="2"/>
    <x v="3"/>
    <n v="1.7822649565043001E-2"/>
  </r>
  <r>
    <n v="2"/>
    <x v="5"/>
    <n v="7.43052668749927E-3"/>
  </r>
  <r>
    <n v="2"/>
    <x v="9"/>
    <n v="6.4287427194577801E-3"/>
  </r>
  <r>
    <n v="2"/>
    <x v="7"/>
    <n v="5.1839410344550604E-3"/>
  </r>
  <r>
    <n v="2"/>
    <x v="8"/>
    <n v="4.1283198852312703E-3"/>
  </r>
  <r>
    <n v="2"/>
    <x v="10"/>
    <n v="2.9447549896725201E-3"/>
  </r>
  <r>
    <n v="2"/>
    <x v="6"/>
    <n v="2.8850182369557602E-3"/>
  </r>
  <r>
    <n v="2"/>
    <x v="11"/>
    <n v="0"/>
  </r>
  <r>
    <n v="3"/>
    <x v="0"/>
    <n v="0.72413114633017395"/>
  </r>
  <r>
    <n v="3"/>
    <x v="1"/>
    <n v="0.30527884760191398"/>
  </r>
  <r>
    <n v="3"/>
    <x v="2"/>
    <n v="2.6726222042156401E-2"/>
  </r>
  <r>
    <n v="3"/>
    <x v="4"/>
    <n v="2.4251560332864099E-2"/>
  </r>
  <r>
    <n v="3"/>
    <x v="3"/>
    <n v="2.06871002786292E-2"/>
  </r>
  <r>
    <n v="3"/>
    <x v="5"/>
    <n v="1.25469184312969E-2"/>
  </r>
  <r>
    <n v="3"/>
    <x v="9"/>
    <n v="8.6960876778393401E-3"/>
  </r>
  <r>
    <n v="3"/>
    <x v="8"/>
    <n v="3.7858729363318701E-3"/>
  </r>
  <r>
    <n v="3"/>
    <x v="10"/>
    <n v="6.3573315949979801E-4"/>
  </r>
  <r>
    <n v="3"/>
    <x v="6"/>
    <n v="3.7160152429702598E-4"/>
  </r>
  <r>
    <n v="3"/>
    <x v="7"/>
    <n v="2.0794710201820399E-4"/>
  </r>
  <r>
    <n v="3"/>
    <x v="11"/>
    <n v="0"/>
  </r>
  <r>
    <n v="4"/>
    <x v="0"/>
    <n v="0.72442026631224399"/>
  </r>
  <r>
    <n v="4"/>
    <x v="1"/>
    <n v="0.300364450178704"/>
  </r>
  <r>
    <n v="4"/>
    <x v="3"/>
    <n v="1.8730817774532799E-2"/>
  </r>
  <r>
    <n v="4"/>
    <x v="4"/>
    <n v="1.8551917522723099E-2"/>
  </r>
  <r>
    <n v="4"/>
    <x v="2"/>
    <n v="1.5844809020567101E-2"/>
  </r>
  <r>
    <n v="4"/>
    <x v="5"/>
    <n v="6.5586341327186198E-3"/>
  </r>
  <r>
    <n v="4"/>
    <x v="8"/>
    <n v="5.0065235570870498E-3"/>
  </r>
  <r>
    <n v="4"/>
    <x v="6"/>
    <n v="3.7346663668607299E-3"/>
  </r>
  <r>
    <n v="4"/>
    <x v="9"/>
    <n v="3.63196549365779E-3"/>
  </r>
  <r>
    <n v="4"/>
    <x v="10"/>
    <n v="1.4099355811472E-3"/>
  </r>
  <r>
    <n v="4"/>
    <x v="7"/>
    <n v="1.6714452616579901E-4"/>
  </r>
  <r>
    <n v="4"/>
    <x v="11"/>
    <n v="0"/>
  </r>
  <r>
    <n v="5"/>
    <x v="0"/>
    <n v="0.729458111423956"/>
  </r>
  <r>
    <n v="5"/>
    <x v="1"/>
    <n v="0.299792554494688"/>
  </r>
  <r>
    <n v="5"/>
    <x v="3"/>
    <n v="2.2732577526483499E-2"/>
  </r>
  <r>
    <n v="5"/>
    <x v="4"/>
    <n v="1.7487307016193401E-2"/>
  </r>
  <r>
    <n v="5"/>
    <x v="2"/>
    <n v="1.25656741825655E-2"/>
  </r>
  <r>
    <n v="5"/>
    <x v="5"/>
    <n v="7.0666376065475003E-3"/>
  </r>
  <r>
    <n v="5"/>
    <x v="10"/>
    <n v="4.9290738373230303E-3"/>
  </r>
  <r>
    <n v="5"/>
    <x v="8"/>
    <n v="3.1737423591244101E-3"/>
  </r>
  <r>
    <n v="5"/>
    <x v="7"/>
    <n v="2.0464663821980001E-3"/>
  </r>
  <r>
    <n v="5"/>
    <x v="6"/>
    <n v="1.5528533164061199E-3"/>
  </r>
  <r>
    <n v="5"/>
    <x v="9"/>
    <n v="4.3431494303992001E-4"/>
  </r>
  <r>
    <n v="5"/>
    <x v="11"/>
    <n v="0"/>
  </r>
  <r>
    <n v="6"/>
    <x v="0"/>
    <n v="0.73103350270710099"/>
  </r>
  <r>
    <n v="6"/>
    <x v="1"/>
    <n v="0.30282846635802302"/>
  </r>
  <r>
    <n v="6"/>
    <x v="2"/>
    <n v="2.8146299584839801E-2"/>
  </r>
  <r>
    <n v="6"/>
    <x v="3"/>
    <n v="1.8784206337420901E-2"/>
  </r>
  <r>
    <n v="6"/>
    <x v="4"/>
    <n v="1.4464260310784099E-2"/>
  </r>
  <r>
    <n v="6"/>
    <x v="5"/>
    <n v="9.5249968688571694E-3"/>
  </r>
  <r>
    <n v="6"/>
    <x v="9"/>
    <n v="5.0914424067971496E-3"/>
  </r>
  <r>
    <n v="6"/>
    <x v="6"/>
    <n v="4.3954146619362196E-3"/>
  </r>
  <r>
    <n v="6"/>
    <x v="7"/>
    <n v="3.0240182271980601E-3"/>
  </r>
  <r>
    <n v="6"/>
    <x v="10"/>
    <n v="1.7939772242545999E-3"/>
  </r>
  <r>
    <n v="6"/>
    <x v="8"/>
    <n v="1.07414807811661E-3"/>
  </r>
  <r>
    <n v="6"/>
    <x v="11"/>
    <n v="0"/>
  </r>
  <r>
    <n v="7"/>
    <x v="0"/>
    <n v="0.724423530822636"/>
  </r>
  <r>
    <n v="7"/>
    <x v="1"/>
    <n v="0.30387906886592703"/>
  </r>
  <r>
    <n v="7"/>
    <x v="4"/>
    <n v="2.0918983167058199E-2"/>
  </r>
  <r>
    <n v="7"/>
    <x v="3"/>
    <n v="2.01998165908772E-2"/>
  </r>
  <r>
    <n v="7"/>
    <x v="2"/>
    <n v="1.4017193255730699E-2"/>
  </r>
  <r>
    <n v="7"/>
    <x v="5"/>
    <n v="1.0427011720065001E-2"/>
  </r>
  <r>
    <n v="7"/>
    <x v="9"/>
    <n v="6.1149757557134501E-3"/>
  </r>
  <r>
    <n v="7"/>
    <x v="6"/>
    <n v="2.1855322893894599E-3"/>
  </r>
  <r>
    <n v="7"/>
    <x v="10"/>
    <n v="1.9159439443773301E-3"/>
  </r>
  <r>
    <n v="7"/>
    <x v="8"/>
    <n v="1.6318490092016699E-3"/>
  </r>
  <r>
    <n v="7"/>
    <x v="7"/>
    <n v="1.3334576505542701E-3"/>
  </r>
  <r>
    <n v="7"/>
    <x v="11"/>
    <n v="0"/>
  </r>
  <r>
    <n v="8"/>
    <x v="0"/>
    <n v="0.72508932093357403"/>
  </r>
  <r>
    <n v="8"/>
    <x v="1"/>
    <n v="0.30433215850520301"/>
  </r>
  <r>
    <n v="8"/>
    <x v="3"/>
    <n v="2.1558271741350402E-2"/>
  </r>
  <r>
    <n v="8"/>
    <x v="2"/>
    <n v="1.5791485306025501E-2"/>
  </r>
  <r>
    <n v="8"/>
    <x v="4"/>
    <n v="1.55611922496246E-2"/>
  </r>
  <r>
    <n v="8"/>
    <x v="5"/>
    <n v="9.1534260738891007E-3"/>
  </r>
  <r>
    <n v="8"/>
    <x v="6"/>
    <n v="4.0495351851418202E-3"/>
  </r>
  <r>
    <n v="8"/>
    <x v="10"/>
    <n v="3.2817608864682199E-3"/>
  </r>
  <r>
    <n v="8"/>
    <x v="9"/>
    <n v="2.2116719389673502E-3"/>
  </r>
  <r>
    <n v="8"/>
    <x v="7"/>
    <n v="1.7242196581454599E-3"/>
  </r>
  <r>
    <n v="8"/>
    <x v="8"/>
    <n v="9.1724449523379495E-4"/>
  </r>
  <r>
    <n v="8"/>
    <x v="11"/>
    <n v="0"/>
  </r>
  <r>
    <n v="9"/>
    <x v="0"/>
    <n v="0.72249337406527803"/>
  </r>
  <r>
    <n v="9"/>
    <x v="1"/>
    <n v="0.30525205439884101"/>
  </r>
  <r>
    <n v="9"/>
    <x v="2"/>
    <n v="1.66602005498689E-2"/>
  </r>
  <r>
    <n v="9"/>
    <x v="4"/>
    <n v="1.3023559630909501E-2"/>
  </r>
  <r>
    <n v="9"/>
    <x v="5"/>
    <n v="9.9878804175903696E-3"/>
  </r>
  <r>
    <n v="9"/>
    <x v="3"/>
    <n v="5.8874739087894897E-3"/>
  </r>
  <r>
    <n v="9"/>
    <x v="6"/>
    <n v="5.2967635730854397E-3"/>
  </r>
  <r>
    <n v="9"/>
    <x v="8"/>
    <n v="2.6867344736286698E-3"/>
  </r>
  <r>
    <n v="9"/>
    <x v="10"/>
    <n v="2.2138942513854798E-3"/>
  </r>
  <r>
    <n v="9"/>
    <x v="9"/>
    <n v="5.3927183796150001E-4"/>
  </r>
  <r>
    <n v="9"/>
    <x v="7"/>
    <n v="2.53191129296748E-4"/>
  </r>
  <r>
    <n v="9"/>
    <x v="11"/>
    <n v="0"/>
  </r>
  <r>
    <n v="10"/>
    <x v="0"/>
    <n v="0.73045818190711598"/>
  </r>
  <r>
    <n v="10"/>
    <x v="1"/>
    <n v="0.30809125898157502"/>
  </r>
  <r>
    <n v="10"/>
    <x v="3"/>
    <n v="2.0426886402303099E-2"/>
  </r>
  <r>
    <n v="10"/>
    <x v="2"/>
    <n v="1.5469744909524699E-2"/>
  </r>
  <r>
    <n v="10"/>
    <x v="4"/>
    <n v="1.2996954407366101E-2"/>
  </r>
  <r>
    <n v="10"/>
    <x v="5"/>
    <n v="1.20779741495228E-2"/>
  </r>
  <r>
    <n v="10"/>
    <x v="9"/>
    <n v="3.4082217965636799E-3"/>
  </r>
  <r>
    <n v="10"/>
    <x v="10"/>
    <n v="2.8113102415028698E-3"/>
  </r>
  <r>
    <n v="10"/>
    <x v="7"/>
    <n v="1.6829224646044401E-3"/>
  </r>
  <r>
    <n v="10"/>
    <x v="8"/>
    <n v="1.0531239647459101E-3"/>
  </r>
  <r>
    <n v="10"/>
    <x v="6"/>
    <n v="1.0471850128533E-3"/>
  </r>
  <r>
    <n v="10"/>
    <x v="11"/>
    <n v="0"/>
  </r>
  <r>
    <n v="11"/>
    <x v="0"/>
    <n v="0.72540706840230695"/>
  </r>
  <r>
    <n v="11"/>
    <x v="1"/>
    <n v="0.31212902856750402"/>
  </r>
  <r>
    <n v="11"/>
    <x v="2"/>
    <n v="2.0196290103165399E-2"/>
  </r>
  <r>
    <n v="11"/>
    <x v="3"/>
    <n v="1.8589938147606701E-2"/>
  </r>
  <r>
    <n v="11"/>
    <x v="4"/>
    <n v="1.2678157465144399E-2"/>
  </r>
  <r>
    <n v="11"/>
    <x v="9"/>
    <n v="9.4746279855549408E-3"/>
  </r>
  <r>
    <n v="11"/>
    <x v="5"/>
    <n v="7.4139463489275104E-3"/>
  </r>
  <r>
    <n v="11"/>
    <x v="6"/>
    <n v="4.0561974579220398E-3"/>
  </r>
  <r>
    <n v="11"/>
    <x v="7"/>
    <n v="3.8174313450985201E-3"/>
  </r>
  <r>
    <n v="11"/>
    <x v="8"/>
    <n v="3.53991740781523E-3"/>
  </r>
  <r>
    <n v="11"/>
    <x v="10"/>
    <n v="3.5092588709462599E-3"/>
  </r>
  <r>
    <n v="11"/>
    <x v="11"/>
    <n v="0"/>
  </r>
  <r>
    <n v="12"/>
    <x v="0"/>
    <n v="0.71912444915861795"/>
  </r>
  <r>
    <n v="12"/>
    <x v="1"/>
    <n v="0.27633539934371798"/>
  </r>
  <r>
    <n v="12"/>
    <x v="4"/>
    <n v="1.97083987583371E-2"/>
  </r>
  <r>
    <n v="12"/>
    <x v="2"/>
    <n v="1.9654279336223001E-2"/>
  </r>
  <r>
    <n v="12"/>
    <x v="3"/>
    <n v="1.70421131318171E-2"/>
  </r>
  <r>
    <n v="12"/>
    <x v="5"/>
    <n v="7.4732956485026401E-3"/>
  </r>
  <r>
    <n v="12"/>
    <x v="6"/>
    <n v="6.4505270226661903E-3"/>
  </r>
  <r>
    <n v="12"/>
    <x v="9"/>
    <n v="5.7462244037496599E-3"/>
  </r>
  <r>
    <n v="12"/>
    <x v="10"/>
    <n v="4.3625872264406599E-3"/>
  </r>
  <r>
    <n v="12"/>
    <x v="8"/>
    <n v="3.8911691560704498E-3"/>
  </r>
  <r>
    <n v="12"/>
    <x v="7"/>
    <n v="1.49533811711897E-3"/>
  </r>
  <r>
    <n v="12"/>
    <x v="11"/>
    <n v="0"/>
  </r>
  <r>
    <n v="13"/>
    <x v="0"/>
    <n v="0.72272567686734102"/>
  </r>
  <r>
    <n v="13"/>
    <x v="1"/>
    <n v="0.30819541972808601"/>
  </r>
  <r>
    <n v="13"/>
    <x v="2"/>
    <n v="2.48931151174905E-2"/>
  </r>
  <r>
    <n v="13"/>
    <x v="3"/>
    <n v="1.73770686937334E-2"/>
  </r>
  <r>
    <n v="13"/>
    <x v="4"/>
    <n v="1.4683944001229399E-2"/>
  </r>
  <r>
    <n v="13"/>
    <x v="5"/>
    <n v="9.9667583840219696E-3"/>
  </r>
  <r>
    <n v="13"/>
    <x v="6"/>
    <n v="7.2199059084826897E-3"/>
  </r>
  <r>
    <n v="13"/>
    <x v="7"/>
    <n v="1.02476571790677E-3"/>
  </r>
  <r>
    <n v="13"/>
    <x v="10"/>
    <n v="9.7361547579461198E-4"/>
  </r>
  <r>
    <n v="13"/>
    <x v="9"/>
    <n v="8.2636391760593502E-4"/>
  </r>
  <r>
    <n v="13"/>
    <x v="8"/>
    <n v="3.43097202235728E-4"/>
  </r>
  <r>
    <n v="13"/>
    <x v="11"/>
    <n v="0"/>
  </r>
  <r>
    <n v="14"/>
    <x v="0"/>
    <n v="0.72605434118670797"/>
  </r>
  <r>
    <n v="14"/>
    <x v="1"/>
    <n v="0.28081504034965699"/>
  </r>
  <r>
    <n v="14"/>
    <x v="3"/>
    <n v="2.25717872203152E-2"/>
  </r>
  <r>
    <n v="14"/>
    <x v="2"/>
    <n v="1.6114011322372598E-2"/>
  </r>
  <r>
    <n v="14"/>
    <x v="4"/>
    <n v="1.48743542803079E-2"/>
  </r>
  <r>
    <n v="14"/>
    <x v="5"/>
    <n v="1.0247981607665E-2"/>
  </r>
  <r>
    <n v="14"/>
    <x v="8"/>
    <n v="4.5422751744844097E-3"/>
  </r>
  <r>
    <n v="14"/>
    <x v="6"/>
    <n v="4.2611508820461297E-3"/>
  </r>
  <r>
    <n v="14"/>
    <x v="7"/>
    <n v="2.8054534985340598E-3"/>
  </r>
  <r>
    <n v="14"/>
    <x v="9"/>
    <n v="1.9767518259953798E-3"/>
  </r>
  <r>
    <n v="14"/>
    <x v="10"/>
    <n v="1.9245341495509401E-3"/>
  </r>
  <r>
    <n v="14"/>
    <x v="11"/>
    <n v="0"/>
  </r>
  <r>
    <n v="15"/>
    <x v="0"/>
    <n v="0.72422433996933799"/>
  </r>
  <r>
    <n v="15"/>
    <x v="1"/>
    <n v="0.30963488478169798"/>
  </r>
  <r>
    <n v="15"/>
    <x v="2"/>
    <n v="3.1200176375747998E-2"/>
  </r>
  <r>
    <n v="15"/>
    <x v="3"/>
    <n v="1.8990708526251801E-2"/>
  </r>
  <r>
    <n v="15"/>
    <x v="4"/>
    <n v="1.5408824229319201E-2"/>
  </r>
  <r>
    <n v="15"/>
    <x v="7"/>
    <n v="8.664029043401E-3"/>
  </r>
  <r>
    <n v="15"/>
    <x v="9"/>
    <n v="7.10846747344089E-3"/>
  </r>
  <r>
    <n v="15"/>
    <x v="5"/>
    <n v="6.8067072334288704E-3"/>
  </r>
  <r>
    <n v="15"/>
    <x v="8"/>
    <n v="2.6696291184860701E-3"/>
  </r>
  <r>
    <n v="15"/>
    <x v="6"/>
    <n v="1.3861151709524801E-3"/>
  </r>
  <r>
    <n v="15"/>
    <x v="10"/>
    <n v="1.3525978758422001E-3"/>
  </r>
  <r>
    <n v="15"/>
    <x v="11"/>
    <n v="0"/>
  </r>
  <r>
    <n v="16"/>
    <x v="0"/>
    <n v="0.72652264999973803"/>
  </r>
  <r>
    <n v="16"/>
    <x v="1"/>
    <n v="0.30586930888969399"/>
  </r>
  <r>
    <n v="16"/>
    <x v="2"/>
    <n v="2.7355789828440901E-2"/>
  </r>
  <r>
    <n v="16"/>
    <x v="3"/>
    <n v="2.02155029826411E-2"/>
  </r>
  <r>
    <n v="16"/>
    <x v="4"/>
    <n v="1.5249383479127901E-2"/>
  </r>
  <r>
    <n v="16"/>
    <x v="5"/>
    <n v="7.9621736877833801E-3"/>
  </r>
  <r>
    <n v="16"/>
    <x v="8"/>
    <n v="4.3207667364355403E-3"/>
  </r>
  <r>
    <n v="16"/>
    <x v="6"/>
    <n v="2.95853795852622E-3"/>
  </r>
  <r>
    <n v="16"/>
    <x v="7"/>
    <n v="2.0099189848874102E-3"/>
  </r>
  <r>
    <n v="16"/>
    <x v="10"/>
    <n v="4.5215572368493097E-4"/>
  </r>
  <r>
    <n v="16"/>
    <x v="9"/>
    <n v="2.0408404962124301E-4"/>
  </r>
  <r>
    <n v="16"/>
    <x v="11"/>
    <n v="0"/>
  </r>
  <r>
    <n v="17"/>
    <x v="0"/>
    <n v="0.72469209605165696"/>
  </r>
  <r>
    <n v="17"/>
    <x v="1"/>
    <n v="0.28869132347978899"/>
  </r>
  <r>
    <n v="17"/>
    <x v="2"/>
    <n v="1.5656724990042999E-2"/>
  </r>
  <r>
    <n v="17"/>
    <x v="4"/>
    <n v="1.48678829187705E-2"/>
  </r>
  <r>
    <n v="17"/>
    <x v="3"/>
    <n v="7.9418419168941802E-3"/>
  </r>
  <r>
    <n v="17"/>
    <x v="5"/>
    <n v="7.65342591946192E-3"/>
  </r>
  <r>
    <n v="17"/>
    <x v="8"/>
    <n v="5.7877274318388601E-3"/>
  </r>
  <r>
    <n v="17"/>
    <x v="6"/>
    <n v="3.1545101498294602E-3"/>
  </r>
  <r>
    <n v="17"/>
    <x v="9"/>
    <n v="2.0033620596575001E-3"/>
  </r>
  <r>
    <n v="17"/>
    <x v="7"/>
    <n v="1.2283867384969599E-3"/>
  </r>
  <r>
    <n v="17"/>
    <x v="10"/>
    <n v="4.9686705987366105E-4"/>
  </r>
  <r>
    <n v="17"/>
    <x v="11"/>
    <n v="0"/>
  </r>
  <r>
    <n v="18"/>
    <x v="0"/>
    <n v="0.71643091328101205"/>
  </r>
  <r>
    <n v="18"/>
    <x v="1"/>
    <n v="0.28142065656658299"/>
  </r>
  <r>
    <n v="18"/>
    <x v="2"/>
    <n v="2.1482453457910201E-2"/>
  </r>
  <r>
    <n v="18"/>
    <x v="4"/>
    <n v="1.48071854475504E-2"/>
  </r>
  <r>
    <n v="18"/>
    <x v="9"/>
    <n v="9.6968971690921304E-3"/>
  </r>
  <r>
    <n v="18"/>
    <x v="8"/>
    <n v="8.7462958188461292E-3"/>
  </r>
  <r>
    <n v="18"/>
    <x v="5"/>
    <n v="7.7140104783017397E-3"/>
  </r>
  <r>
    <n v="18"/>
    <x v="3"/>
    <n v="5.2323960246814898E-3"/>
  </r>
  <r>
    <n v="18"/>
    <x v="7"/>
    <n v="4.3844805177684501E-3"/>
  </r>
  <r>
    <n v="18"/>
    <x v="6"/>
    <n v="1.52707780997541E-3"/>
  </r>
  <r>
    <n v="18"/>
    <x v="10"/>
    <n v="9.9026222380280506E-4"/>
  </r>
  <r>
    <n v="18"/>
    <x v="11"/>
    <n v="0"/>
  </r>
  <r>
    <n v="19"/>
    <x v="0"/>
    <n v="0.72509291329821202"/>
  </r>
  <r>
    <n v="19"/>
    <x v="1"/>
    <n v="0.304162919761294"/>
  </r>
  <r>
    <n v="19"/>
    <x v="4"/>
    <n v="1.9861430708074002E-2"/>
  </r>
  <r>
    <n v="19"/>
    <x v="3"/>
    <n v="1.8880219019354601E-2"/>
  </r>
  <r>
    <n v="19"/>
    <x v="2"/>
    <n v="1.4561954119082199E-2"/>
  </r>
  <r>
    <n v="19"/>
    <x v="5"/>
    <n v="9.9995403134656193E-3"/>
  </r>
  <r>
    <n v="19"/>
    <x v="8"/>
    <n v="6.01691086806191E-3"/>
  </r>
  <r>
    <n v="19"/>
    <x v="6"/>
    <n v="3.1182712251603302E-3"/>
  </r>
  <r>
    <n v="19"/>
    <x v="10"/>
    <n v="1.78041056600486E-3"/>
  </r>
  <r>
    <n v="19"/>
    <x v="7"/>
    <n v="1.73559546651431E-3"/>
  </r>
  <r>
    <n v="19"/>
    <x v="9"/>
    <n v="8.2065852565286004E-4"/>
  </r>
  <r>
    <n v="19"/>
    <x v="11"/>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n v="0"/>
    <x v="0"/>
    <n v="0.75594945034378003"/>
  </r>
  <r>
    <n v="0"/>
    <x v="1"/>
    <n v="0.2501010484765"/>
  </r>
  <r>
    <n v="0"/>
    <x v="2"/>
    <n v="3.7787563616733202E-2"/>
  </r>
  <r>
    <n v="0"/>
    <x v="3"/>
    <n v="3.6218597330429897E-2"/>
  </r>
  <r>
    <n v="0"/>
    <x v="4"/>
    <n v="2.9176257763908701E-2"/>
  </r>
  <r>
    <n v="0"/>
    <x v="5"/>
    <n v="2.69016149138771E-2"/>
  </r>
  <r>
    <n v="0"/>
    <x v="6"/>
    <n v="2.6793148369701199E-2"/>
  </r>
  <r>
    <n v="0"/>
    <x v="7"/>
    <n v="2.5490022823329399E-2"/>
  </r>
  <r>
    <n v="0"/>
    <x v="8"/>
    <n v="2.37463522352684E-2"/>
  </r>
  <r>
    <n v="0"/>
    <x v="9"/>
    <n v="2.0701753186931699E-2"/>
  </r>
  <r>
    <n v="0"/>
    <x v="10"/>
    <n v="2.0124970090830599E-2"/>
  </r>
  <r>
    <n v="0"/>
    <x v="11"/>
    <n v="1.9869458683411799E-2"/>
  </r>
  <r>
    <n v="0"/>
    <x v="12"/>
    <n v="1.9556415500977101E-2"/>
  </r>
  <r>
    <n v="0"/>
    <x v="13"/>
    <n v="1.8481551312127999E-2"/>
  </r>
  <r>
    <n v="0"/>
    <x v="14"/>
    <n v="1.7508541138765401E-2"/>
  </r>
  <r>
    <n v="0"/>
    <x v="15"/>
    <n v="1.5991780976328099E-2"/>
  </r>
  <r>
    <n v="0"/>
    <x v="16"/>
    <n v="1.5695145804837999E-2"/>
  </r>
  <r>
    <n v="0"/>
    <x v="17"/>
    <n v="1.47708768151644E-2"/>
  </r>
  <r>
    <n v="0"/>
    <x v="18"/>
    <n v="1.41053125535043E-2"/>
  </r>
  <r>
    <n v="0"/>
    <x v="19"/>
    <n v="1.2932087789982E-2"/>
  </r>
  <r>
    <n v="1"/>
    <x v="0"/>
    <n v="0.75615471944595303"/>
  </r>
  <r>
    <n v="1"/>
    <x v="1"/>
    <n v="0.23970360776216601"/>
  </r>
  <r>
    <n v="1"/>
    <x v="2"/>
    <n v="4.03557192796054E-2"/>
  </r>
  <r>
    <n v="1"/>
    <x v="3"/>
    <n v="3.7550115486476097E-2"/>
  </r>
  <r>
    <n v="1"/>
    <x v="6"/>
    <n v="2.5415309213516299E-2"/>
  </r>
  <r>
    <n v="1"/>
    <x v="7"/>
    <n v="2.5322466438880298E-2"/>
  </r>
  <r>
    <n v="1"/>
    <x v="20"/>
    <n v="2.3623924527567002E-2"/>
  </r>
  <r>
    <n v="1"/>
    <x v="8"/>
    <n v="2.35977671920128E-2"/>
  </r>
  <r>
    <n v="1"/>
    <x v="4"/>
    <n v="2.3224366901641199E-2"/>
  </r>
  <r>
    <n v="1"/>
    <x v="5"/>
    <n v="2.2999384233231099E-2"/>
  </r>
  <r>
    <n v="1"/>
    <x v="12"/>
    <n v="2.2076928461124402E-2"/>
  </r>
  <r>
    <n v="1"/>
    <x v="10"/>
    <n v="2.11052270787799E-2"/>
  </r>
  <r>
    <n v="1"/>
    <x v="21"/>
    <n v="2.06591972184186E-2"/>
  </r>
  <r>
    <n v="1"/>
    <x v="22"/>
    <n v="2.02734110171198E-2"/>
  </r>
  <r>
    <n v="1"/>
    <x v="13"/>
    <n v="1.94891589520148E-2"/>
  </r>
  <r>
    <n v="1"/>
    <x v="15"/>
    <n v="1.6602553343929499E-2"/>
  </r>
  <r>
    <n v="1"/>
    <x v="9"/>
    <n v="1.6532460160999699E-2"/>
  </r>
  <r>
    <n v="1"/>
    <x v="23"/>
    <n v="1.6071046299950899E-2"/>
  </r>
  <r>
    <n v="1"/>
    <x v="24"/>
    <n v="1.5222447178378199E-2"/>
  </r>
  <r>
    <n v="1"/>
    <x v="11"/>
    <n v="1.39895166612608E-2"/>
  </r>
  <r>
    <n v="2"/>
    <x v="0"/>
    <n v="0.75305875400426803"/>
  </r>
  <r>
    <n v="2"/>
    <x v="1"/>
    <n v="0.23913849402232301"/>
  </r>
  <r>
    <n v="2"/>
    <x v="3"/>
    <n v="3.5620275902137802E-2"/>
  </r>
  <r>
    <n v="2"/>
    <x v="2"/>
    <n v="3.5561828691769E-2"/>
  </r>
  <r>
    <n v="2"/>
    <x v="9"/>
    <n v="2.9259992343130599E-2"/>
  </r>
  <r>
    <n v="2"/>
    <x v="5"/>
    <n v="2.6279199992159601E-2"/>
  </r>
  <r>
    <n v="2"/>
    <x v="4"/>
    <n v="2.41072895475004E-2"/>
  </r>
  <r>
    <n v="2"/>
    <x v="8"/>
    <n v="2.2849284263444399E-2"/>
  </r>
  <r>
    <n v="2"/>
    <x v="6"/>
    <n v="2.27969345222695E-2"/>
  </r>
  <r>
    <n v="2"/>
    <x v="10"/>
    <n v="2.2523965445742498E-2"/>
  </r>
  <r>
    <n v="2"/>
    <x v="11"/>
    <n v="2.2409415033021799E-2"/>
  </r>
  <r>
    <n v="2"/>
    <x v="25"/>
    <n v="2.0983419535495498E-2"/>
  </r>
  <r>
    <n v="2"/>
    <x v="12"/>
    <n v="2.0004151403012999E-2"/>
  </r>
  <r>
    <n v="2"/>
    <x v="7"/>
    <n v="1.9786531957858799E-2"/>
  </r>
  <r>
    <n v="2"/>
    <x v="15"/>
    <n v="1.9063129722552499E-2"/>
  </r>
  <r>
    <n v="2"/>
    <x v="21"/>
    <n v="1.87176424245925E-2"/>
  </r>
  <r>
    <n v="2"/>
    <x v="14"/>
    <n v="1.7009514684982501E-2"/>
  </r>
  <r>
    <n v="2"/>
    <x v="20"/>
    <n v="1.6351802701884799E-2"/>
  </r>
  <r>
    <n v="2"/>
    <x v="23"/>
    <n v="1.48140947219373E-2"/>
  </r>
  <r>
    <n v="2"/>
    <x v="26"/>
    <n v="9.3212466558339202E-3"/>
  </r>
  <r>
    <n v="3"/>
    <x v="0"/>
    <n v="0.75520729824449095"/>
  </r>
  <r>
    <n v="3"/>
    <x v="1"/>
    <n v="0.229136770183934"/>
  </r>
  <r>
    <n v="3"/>
    <x v="3"/>
    <n v="3.5675752206394899E-2"/>
  </r>
  <r>
    <n v="3"/>
    <x v="2"/>
    <n v="3.4814158673723103E-2"/>
  </r>
  <r>
    <n v="3"/>
    <x v="4"/>
    <n v="2.82248361492707E-2"/>
  </r>
  <r>
    <n v="3"/>
    <x v="9"/>
    <n v="2.4872181835356701E-2"/>
  </r>
  <r>
    <n v="3"/>
    <x v="8"/>
    <n v="2.4377036425841402E-2"/>
  </r>
  <r>
    <n v="3"/>
    <x v="22"/>
    <n v="2.3680100241180699E-2"/>
  </r>
  <r>
    <n v="3"/>
    <x v="5"/>
    <n v="2.3572879678352299E-2"/>
  </r>
  <r>
    <n v="3"/>
    <x v="7"/>
    <n v="2.0264226149634398E-2"/>
  </r>
  <r>
    <n v="3"/>
    <x v="12"/>
    <n v="2.00294579728717E-2"/>
  </r>
  <r>
    <n v="3"/>
    <x v="13"/>
    <n v="1.756292274303E-2"/>
  </r>
  <r>
    <n v="3"/>
    <x v="10"/>
    <n v="1.70296659859215E-2"/>
  </r>
  <r>
    <n v="3"/>
    <x v="21"/>
    <n v="1.5906706475173001E-2"/>
  </r>
  <r>
    <n v="3"/>
    <x v="6"/>
    <n v="1.5731525287127499E-2"/>
  </r>
  <r>
    <n v="3"/>
    <x v="11"/>
    <n v="1.40050314193522E-2"/>
  </r>
  <r>
    <n v="3"/>
    <x v="27"/>
    <n v="1.31120845382927E-2"/>
  </r>
  <r>
    <n v="3"/>
    <x v="28"/>
    <n v="1.3055652457607101E-2"/>
  </r>
  <r>
    <n v="3"/>
    <x v="29"/>
    <n v="1.2109815451097799E-2"/>
  </r>
  <r>
    <n v="3"/>
    <x v="30"/>
    <n v="1.1017901808570501E-2"/>
  </r>
  <r>
    <n v="4"/>
    <x v="0"/>
    <n v="0.74838484922512505"/>
  </r>
  <r>
    <n v="4"/>
    <x v="1"/>
    <n v="0.24393905093221099"/>
  </r>
  <r>
    <n v="4"/>
    <x v="2"/>
    <n v="3.9389636210171199E-2"/>
  </r>
  <r>
    <n v="4"/>
    <x v="3"/>
    <n v="3.6676027959911102E-2"/>
  </r>
  <r>
    <n v="4"/>
    <x v="9"/>
    <n v="2.9782711231068799E-2"/>
  </r>
  <r>
    <n v="4"/>
    <x v="4"/>
    <n v="2.81087845046387E-2"/>
  </r>
  <r>
    <n v="4"/>
    <x v="5"/>
    <n v="2.7911739931433699E-2"/>
  </r>
  <r>
    <n v="4"/>
    <x v="6"/>
    <n v="2.46647037612505E-2"/>
  </r>
  <r>
    <n v="4"/>
    <x v="11"/>
    <n v="2.27250547891132E-2"/>
  </r>
  <r>
    <n v="4"/>
    <x v="12"/>
    <n v="2.0811357343837301E-2"/>
  </r>
  <r>
    <n v="4"/>
    <x v="8"/>
    <n v="2.0806112275068001E-2"/>
  </r>
  <r>
    <n v="4"/>
    <x v="13"/>
    <n v="1.98568284383039E-2"/>
  </r>
  <r>
    <n v="4"/>
    <x v="7"/>
    <n v="1.95233798494551E-2"/>
  </r>
  <r>
    <n v="4"/>
    <x v="22"/>
    <n v="1.9510531416232199E-2"/>
  </r>
  <r>
    <n v="4"/>
    <x v="10"/>
    <n v="1.63890767733956E-2"/>
  </r>
  <r>
    <n v="4"/>
    <x v="29"/>
    <n v="1.5990891360893399E-2"/>
  </r>
  <r>
    <n v="4"/>
    <x v="14"/>
    <n v="1.5948836036188501E-2"/>
  </r>
  <r>
    <n v="4"/>
    <x v="26"/>
    <n v="1.5915474721810801E-2"/>
  </r>
  <r>
    <n v="4"/>
    <x v="21"/>
    <n v="1.52220026314203E-2"/>
  </r>
  <r>
    <n v="4"/>
    <x v="15"/>
    <n v="1.29323842774678E-2"/>
  </r>
  <r>
    <n v="5"/>
    <x v="0"/>
    <n v="0.755998875883097"/>
  </r>
  <r>
    <n v="5"/>
    <x v="1"/>
    <n v="0.24496142972065801"/>
  </r>
  <r>
    <n v="5"/>
    <x v="3"/>
    <n v="3.8587590665274701E-2"/>
  </r>
  <r>
    <n v="5"/>
    <x v="2"/>
    <n v="3.7649047801954397E-2"/>
  </r>
  <r>
    <n v="5"/>
    <x v="7"/>
    <n v="2.9337739020062901E-2"/>
  </r>
  <r>
    <n v="5"/>
    <x v="9"/>
    <n v="2.7792127085702199E-2"/>
  </r>
  <r>
    <n v="5"/>
    <x v="4"/>
    <n v="2.7061337777916299E-2"/>
  </r>
  <r>
    <n v="5"/>
    <x v="6"/>
    <n v="2.5803646406869302E-2"/>
  </r>
  <r>
    <n v="5"/>
    <x v="5"/>
    <n v="2.2173201055626299E-2"/>
  </r>
  <r>
    <n v="5"/>
    <x v="13"/>
    <n v="2.21122203153582E-2"/>
  </r>
  <r>
    <n v="5"/>
    <x v="10"/>
    <n v="2.18082459461208E-2"/>
  </r>
  <r>
    <n v="5"/>
    <x v="8"/>
    <n v="2.0195474226458399E-2"/>
  </r>
  <r>
    <n v="5"/>
    <x v="12"/>
    <n v="1.91241104838045E-2"/>
  </r>
  <r>
    <n v="5"/>
    <x v="29"/>
    <n v="1.71735052647328E-2"/>
  </r>
  <r>
    <n v="5"/>
    <x v="31"/>
    <n v="1.4407947053052501E-2"/>
  </r>
  <r>
    <n v="5"/>
    <x v="15"/>
    <n v="1.3914893458692399E-2"/>
  </r>
  <r>
    <n v="5"/>
    <x v="21"/>
    <n v="1.3394706785379301E-2"/>
  </r>
  <r>
    <n v="5"/>
    <x v="11"/>
    <n v="1.2785202887039E-2"/>
  </r>
  <r>
    <n v="5"/>
    <x v="14"/>
    <n v="1.26259407242973E-2"/>
  </r>
  <r>
    <n v="5"/>
    <x v="32"/>
    <n v="1.23716958466248E-2"/>
  </r>
  <r>
    <n v="6"/>
    <x v="0"/>
    <n v="0.75800708292735497"/>
  </r>
  <r>
    <n v="6"/>
    <x v="1"/>
    <n v="0.25462304464098801"/>
  </r>
  <r>
    <n v="6"/>
    <x v="2"/>
    <n v="3.8550205690440799E-2"/>
  </r>
  <r>
    <n v="6"/>
    <x v="3"/>
    <n v="3.41095973543801E-2"/>
  </r>
  <r>
    <n v="6"/>
    <x v="9"/>
    <n v="3.1427716640837301E-2"/>
  </r>
  <r>
    <n v="6"/>
    <x v="6"/>
    <n v="2.8678626782536101E-2"/>
  </r>
  <r>
    <n v="6"/>
    <x v="5"/>
    <n v="2.6879942383535398E-2"/>
  </r>
  <r>
    <n v="6"/>
    <x v="8"/>
    <n v="2.6418367637704301E-2"/>
  </r>
  <r>
    <n v="6"/>
    <x v="33"/>
    <n v="2.38347220293674E-2"/>
  </r>
  <r>
    <n v="6"/>
    <x v="7"/>
    <n v="2.3060709522210801E-2"/>
  </r>
  <r>
    <n v="6"/>
    <x v="10"/>
    <n v="2.2022124577491201E-2"/>
  </r>
  <r>
    <n v="6"/>
    <x v="22"/>
    <n v="1.9627957992290699E-2"/>
  </r>
  <r>
    <n v="6"/>
    <x v="14"/>
    <n v="1.8599721789398799E-2"/>
  </r>
  <r>
    <n v="6"/>
    <x v="4"/>
    <n v="1.8115186831071599E-2"/>
  </r>
  <r>
    <n v="6"/>
    <x v="11"/>
    <n v="1.5888221993113499E-2"/>
  </r>
  <r>
    <n v="6"/>
    <x v="15"/>
    <n v="1.53848908949376E-2"/>
  </r>
  <r>
    <n v="6"/>
    <x v="12"/>
    <n v="1.5271054808587901E-2"/>
  </r>
  <r>
    <n v="6"/>
    <x v="34"/>
    <n v="1.45932178204399E-2"/>
  </r>
  <r>
    <n v="6"/>
    <x v="29"/>
    <n v="1.45476295009184E-2"/>
  </r>
  <r>
    <n v="6"/>
    <x v="21"/>
    <n v="1.3012711615159701E-2"/>
  </r>
  <r>
    <n v="7"/>
    <x v="0"/>
    <n v="0.75251034488436097"/>
  </r>
  <r>
    <n v="7"/>
    <x v="1"/>
    <n v="0.23566335903333599"/>
  </r>
  <r>
    <n v="7"/>
    <x v="2"/>
    <n v="4.0971395486555297E-2"/>
  </r>
  <r>
    <n v="7"/>
    <x v="3"/>
    <n v="3.5663555378516398E-2"/>
  </r>
  <r>
    <n v="7"/>
    <x v="5"/>
    <n v="3.0911729325022001E-2"/>
  </r>
  <r>
    <n v="7"/>
    <x v="9"/>
    <n v="3.076116121381E-2"/>
  </r>
  <r>
    <n v="7"/>
    <x v="4"/>
    <n v="2.4950306989036601E-2"/>
  </r>
  <r>
    <n v="7"/>
    <x v="35"/>
    <n v="2.35592168907846E-2"/>
  </r>
  <r>
    <n v="7"/>
    <x v="8"/>
    <n v="2.1770480638534598E-2"/>
  </r>
  <r>
    <n v="7"/>
    <x v="22"/>
    <n v="2.1014409764107199E-2"/>
  </r>
  <r>
    <n v="7"/>
    <x v="6"/>
    <n v="1.99586428501758E-2"/>
  </r>
  <r>
    <n v="7"/>
    <x v="7"/>
    <n v="1.84396296444202E-2"/>
  </r>
  <r>
    <n v="7"/>
    <x v="12"/>
    <n v="1.8075839817571999E-2"/>
  </r>
  <r>
    <n v="7"/>
    <x v="20"/>
    <n v="1.78828658819256E-2"/>
  </r>
  <r>
    <n v="7"/>
    <x v="15"/>
    <n v="1.76165813154672E-2"/>
  </r>
  <r>
    <n v="7"/>
    <x v="18"/>
    <n v="1.5385522402294601E-2"/>
  </r>
  <r>
    <n v="7"/>
    <x v="10"/>
    <n v="1.4978281183393E-2"/>
  </r>
  <r>
    <n v="7"/>
    <x v="36"/>
    <n v="1.4623876656206901E-2"/>
  </r>
  <r>
    <n v="7"/>
    <x v="29"/>
    <n v="1.44618471007042E-2"/>
  </r>
  <r>
    <n v="7"/>
    <x v="13"/>
    <n v="1.41308006297581E-2"/>
  </r>
  <r>
    <n v="8"/>
    <x v="0"/>
    <n v="0.75321210645639403"/>
  </r>
  <r>
    <n v="8"/>
    <x v="1"/>
    <n v="0.23269218190871299"/>
  </r>
  <r>
    <n v="8"/>
    <x v="2"/>
    <n v="3.66749580647691E-2"/>
  </r>
  <r>
    <n v="8"/>
    <x v="3"/>
    <n v="3.6211231477903699E-2"/>
  </r>
  <r>
    <n v="8"/>
    <x v="37"/>
    <n v="2.65485195503622E-2"/>
  </r>
  <r>
    <n v="8"/>
    <x v="8"/>
    <n v="2.4733199797573002E-2"/>
  </r>
  <r>
    <n v="8"/>
    <x v="4"/>
    <n v="2.4657527484006E-2"/>
  </r>
  <r>
    <n v="8"/>
    <x v="5"/>
    <n v="2.40263370567824E-2"/>
  </r>
  <r>
    <n v="8"/>
    <x v="9"/>
    <n v="2.3700765853654202E-2"/>
  </r>
  <r>
    <n v="8"/>
    <x v="7"/>
    <n v="2.2660508161993002E-2"/>
  </r>
  <r>
    <n v="8"/>
    <x v="22"/>
    <n v="2.2366391501943601E-2"/>
  </r>
  <r>
    <n v="8"/>
    <x v="10"/>
    <n v="2.14137315230656E-2"/>
  </r>
  <r>
    <n v="8"/>
    <x v="6"/>
    <n v="2.1303406159506402E-2"/>
  </r>
  <r>
    <n v="8"/>
    <x v="12"/>
    <n v="1.98325451838928E-2"/>
  </r>
  <r>
    <n v="8"/>
    <x v="23"/>
    <n v="1.7204911107963398E-2"/>
  </r>
  <r>
    <n v="8"/>
    <x v="38"/>
    <n v="1.7097319416714201E-2"/>
  </r>
  <r>
    <n v="8"/>
    <x v="18"/>
    <n v="1.6099582161927199E-2"/>
  </r>
  <r>
    <n v="8"/>
    <x v="21"/>
    <n v="1.5157373432664699E-2"/>
  </r>
  <r>
    <n v="8"/>
    <x v="11"/>
    <n v="1.50040083618227E-2"/>
  </r>
  <r>
    <n v="8"/>
    <x v="13"/>
    <n v="1.4486965534072201E-2"/>
  </r>
  <r>
    <n v="9"/>
    <x v="0"/>
    <n v="0.75356636571094004"/>
  </r>
  <r>
    <n v="9"/>
    <x v="1"/>
    <n v="0.24585559188704401"/>
  </r>
  <r>
    <n v="9"/>
    <x v="2"/>
    <n v="4.0985942392003698E-2"/>
  </r>
  <r>
    <n v="9"/>
    <x v="3"/>
    <n v="3.4424111474352703E-2"/>
  </r>
  <r>
    <n v="9"/>
    <x v="7"/>
    <n v="2.97011481618485E-2"/>
  </r>
  <r>
    <n v="9"/>
    <x v="33"/>
    <n v="2.8943224801788101E-2"/>
  </r>
  <r>
    <n v="9"/>
    <x v="9"/>
    <n v="2.6018203406812698E-2"/>
  </r>
  <r>
    <n v="9"/>
    <x v="6"/>
    <n v="2.4301902313254801E-2"/>
  </r>
  <r>
    <n v="9"/>
    <x v="5"/>
    <n v="2.3773594243839499E-2"/>
  </r>
  <r>
    <n v="9"/>
    <x v="4"/>
    <n v="2.2940944181911001E-2"/>
  </r>
  <r>
    <n v="9"/>
    <x v="12"/>
    <n v="2.13702170490138E-2"/>
  </r>
  <r>
    <n v="9"/>
    <x v="20"/>
    <n v="2.1324397652257701E-2"/>
  </r>
  <r>
    <n v="9"/>
    <x v="8"/>
    <n v="2.0721595853417801E-2"/>
  </r>
  <r>
    <n v="9"/>
    <x v="10"/>
    <n v="1.9157744775797798E-2"/>
  </r>
  <r>
    <n v="9"/>
    <x v="13"/>
    <n v="1.8962898047781802E-2"/>
  </r>
  <r>
    <n v="9"/>
    <x v="39"/>
    <n v="1.8147378313527598E-2"/>
  </r>
  <r>
    <n v="9"/>
    <x v="14"/>
    <n v="1.7855855488453101E-2"/>
  </r>
  <r>
    <n v="9"/>
    <x v="11"/>
    <n v="1.7192061879893299E-2"/>
  </r>
  <r>
    <n v="9"/>
    <x v="22"/>
    <n v="1.6495503164758799E-2"/>
  </r>
  <r>
    <n v="9"/>
    <x v="30"/>
    <n v="1.3936330722052401E-2"/>
  </r>
  <r>
    <n v="10"/>
    <x v="0"/>
    <n v="0.75593223670189602"/>
  </r>
  <r>
    <n v="10"/>
    <x v="1"/>
    <n v="0.24305235361984101"/>
  </r>
  <r>
    <n v="10"/>
    <x v="2"/>
    <n v="4.17091367417433E-2"/>
  </r>
  <r>
    <n v="10"/>
    <x v="3"/>
    <n v="3.5112833535675403E-2"/>
  </r>
  <r>
    <n v="10"/>
    <x v="7"/>
    <n v="2.70142073454595E-2"/>
  </r>
  <r>
    <n v="10"/>
    <x v="8"/>
    <n v="2.5212899075693299E-2"/>
  </r>
  <r>
    <n v="10"/>
    <x v="4"/>
    <n v="2.4837385080929E-2"/>
  </r>
  <r>
    <n v="10"/>
    <x v="6"/>
    <n v="2.45563734501449E-2"/>
  </r>
  <r>
    <n v="10"/>
    <x v="5"/>
    <n v="2.37170201322588E-2"/>
  </r>
  <r>
    <n v="10"/>
    <x v="12"/>
    <n v="1.9906718115168798E-2"/>
  </r>
  <r>
    <n v="10"/>
    <x v="18"/>
    <n v="1.9200633538820001E-2"/>
  </r>
  <r>
    <n v="10"/>
    <x v="15"/>
    <n v="1.9130774015431399E-2"/>
  </r>
  <r>
    <n v="10"/>
    <x v="10"/>
    <n v="1.8716470265939401E-2"/>
  </r>
  <r>
    <n v="10"/>
    <x v="9"/>
    <n v="1.79728359721112E-2"/>
  </r>
  <r>
    <n v="10"/>
    <x v="22"/>
    <n v="1.75391806936313E-2"/>
  </r>
  <r>
    <n v="10"/>
    <x v="30"/>
    <n v="1.7497466057562298E-2"/>
  </r>
  <r>
    <n v="10"/>
    <x v="34"/>
    <n v="1.62970196151415E-2"/>
  </r>
  <r>
    <n v="10"/>
    <x v="40"/>
    <n v="1.5588860767069401E-2"/>
  </r>
  <r>
    <n v="10"/>
    <x v="14"/>
    <n v="1.5294520816075E-2"/>
  </r>
  <r>
    <n v="10"/>
    <x v="29"/>
    <n v="1.453712704397E-2"/>
  </r>
  <r>
    <n v="11"/>
    <x v="0"/>
    <n v="0.75274997317038195"/>
  </r>
  <r>
    <n v="11"/>
    <x v="1"/>
    <n v="0.22306629659698701"/>
  </r>
  <r>
    <n v="11"/>
    <x v="2"/>
    <n v="4.2013142484036099E-2"/>
  </r>
  <r>
    <n v="11"/>
    <x v="3"/>
    <n v="4.1070428934477397E-2"/>
  </r>
  <r>
    <n v="11"/>
    <x v="4"/>
    <n v="2.5766981996909601E-2"/>
  </r>
  <r>
    <n v="11"/>
    <x v="5"/>
    <n v="2.4916219975450599E-2"/>
  </r>
  <r>
    <n v="11"/>
    <x v="22"/>
    <n v="2.2861378567732401E-2"/>
  </r>
  <r>
    <n v="11"/>
    <x v="6"/>
    <n v="2.2587696405530801E-2"/>
  </r>
  <r>
    <n v="11"/>
    <x v="7"/>
    <n v="2.2030649067327001E-2"/>
  </r>
  <r>
    <n v="11"/>
    <x v="11"/>
    <n v="2.1265567031688099E-2"/>
  </r>
  <r>
    <n v="11"/>
    <x v="10"/>
    <n v="2.10760084768426E-2"/>
  </r>
  <r>
    <n v="11"/>
    <x v="8"/>
    <n v="2.09236743005808E-2"/>
  </r>
  <r>
    <n v="11"/>
    <x v="21"/>
    <n v="2.0350950145877799E-2"/>
  </r>
  <r>
    <n v="11"/>
    <x v="12"/>
    <n v="2.0287050141704899E-2"/>
  </r>
  <r>
    <n v="11"/>
    <x v="31"/>
    <n v="1.7470511605241601E-2"/>
  </r>
  <r>
    <n v="11"/>
    <x v="9"/>
    <n v="1.7317276639148501E-2"/>
  </r>
  <r>
    <n v="11"/>
    <x v="29"/>
    <n v="1.6970577702856499E-2"/>
  </r>
  <r>
    <n v="11"/>
    <x v="14"/>
    <n v="1.5765685431041E-2"/>
  </r>
  <r>
    <n v="11"/>
    <x v="15"/>
    <n v="1.46494134938409E-2"/>
  </r>
  <r>
    <n v="11"/>
    <x v="38"/>
    <n v="1.31817959199831E-2"/>
  </r>
  <r>
    <n v="12"/>
    <x v="0"/>
    <n v="0.75166553623564603"/>
  </r>
  <r>
    <n v="12"/>
    <x v="1"/>
    <n v="0.25019697815449299"/>
  </r>
  <r>
    <n v="12"/>
    <x v="2"/>
    <n v="3.9694262286213103E-2"/>
  </r>
  <r>
    <n v="12"/>
    <x v="3"/>
    <n v="3.5424856438503703E-2"/>
  </r>
  <r>
    <n v="12"/>
    <x v="6"/>
    <n v="2.67378321144973E-2"/>
  </r>
  <r>
    <n v="12"/>
    <x v="9"/>
    <n v="2.6004978962321901E-2"/>
  </r>
  <r>
    <n v="12"/>
    <x v="5"/>
    <n v="2.5736805346852801E-2"/>
  </r>
  <r>
    <n v="12"/>
    <x v="4"/>
    <n v="2.5444975171187101E-2"/>
  </r>
  <r>
    <n v="12"/>
    <x v="8"/>
    <n v="2.3168866263011699E-2"/>
  </r>
  <r>
    <n v="12"/>
    <x v="11"/>
    <n v="2.2396993769268E-2"/>
  </r>
  <r>
    <n v="12"/>
    <x v="7"/>
    <n v="2.0353795509615101E-2"/>
  </r>
  <r>
    <n v="12"/>
    <x v="22"/>
    <n v="2.0268758912768799E-2"/>
  </r>
  <r>
    <n v="12"/>
    <x v="12"/>
    <n v="1.97082271414512E-2"/>
  </r>
  <r>
    <n v="12"/>
    <x v="13"/>
    <n v="1.9076595675015798E-2"/>
  </r>
  <r>
    <n v="12"/>
    <x v="10"/>
    <n v="1.79250533942742E-2"/>
  </r>
  <r>
    <n v="12"/>
    <x v="15"/>
    <n v="1.6665427838182E-2"/>
  </r>
  <r>
    <n v="12"/>
    <x v="40"/>
    <n v="1.6662953663709099E-2"/>
  </r>
  <r>
    <n v="12"/>
    <x v="41"/>
    <n v="1.6460948682818999E-2"/>
  </r>
  <r>
    <n v="12"/>
    <x v="14"/>
    <n v="1.6198242224978902E-2"/>
  </r>
  <r>
    <n v="12"/>
    <x v="28"/>
    <n v="9.7103179714033896E-3"/>
  </r>
  <r>
    <n v="13"/>
    <x v="0"/>
    <n v="0.75666612085241203"/>
  </r>
  <r>
    <n v="13"/>
    <x v="1"/>
    <n v="0.23869464556205999"/>
  </r>
  <r>
    <n v="13"/>
    <x v="2"/>
    <n v="4.1362020591494901E-2"/>
  </r>
  <r>
    <n v="13"/>
    <x v="3"/>
    <n v="3.3728081073769199E-2"/>
  </r>
  <r>
    <n v="13"/>
    <x v="4"/>
    <n v="3.2739978544524498E-2"/>
  </r>
  <r>
    <n v="13"/>
    <x v="9"/>
    <n v="2.88349932549073E-2"/>
  </r>
  <r>
    <n v="13"/>
    <x v="7"/>
    <n v="2.4322856692284098E-2"/>
  </r>
  <r>
    <n v="13"/>
    <x v="10"/>
    <n v="2.31047935962083E-2"/>
  </r>
  <r>
    <n v="13"/>
    <x v="6"/>
    <n v="2.21844659805156E-2"/>
  </r>
  <r>
    <n v="13"/>
    <x v="12"/>
    <n v="2.0296246460313201E-2"/>
  </r>
  <r>
    <n v="13"/>
    <x v="8"/>
    <n v="1.9492640710744202E-2"/>
  </r>
  <r>
    <n v="13"/>
    <x v="14"/>
    <n v="1.9491344891011599E-2"/>
  </r>
  <r>
    <n v="13"/>
    <x v="13"/>
    <n v="1.8725160142573999E-2"/>
  </r>
  <r>
    <n v="13"/>
    <x v="15"/>
    <n v="1.82561804474566E-2"/>
  </r>
  <r>
    <n v="13"/>
    <x v="21"/>
    <n v="1.7652719674501501E-2"/>
  </r>
  <r>
    <n v="13"/>
    <x v="11"/>
    <n v="1.7137858874378398E-2"/>
  </r>
  <r>
    <n v="13"/>
    <x v="23"/>
    <n v="1.6576753929367301E-2"/>
  </r>
  <r>
    <n v="13"/>
    <x v="32"/>
    <n v="1.6147730639356799E-2"/>
  </r>
  <r>
    <n v="13"/>
    <x v="42"/>
    <n v="1.5077999859614199E-2"/>
  </r>
  <r>
    <n v="13"/>
    <x v="43"/>
    <n v="1.3438758713611601E-2"/>
  </r>
  <r>
    <n v="14"/>
    <x v="0"/>
    <n v="0.75313149148491698"/>
  </r>
  <r>
    <n v="14"/>
    <x v="1"/>
    <n v="0.24535308694199001"/>
  </r>
  <r>
    <n v="14"/>
    <x v="3"/>
    <n v="3.8866372702151902E-2"/>
  </r>
  <r>
    <n v="14"/>
    <x v="2"/>
    <n v="3.81727424106095E-2"/>
  </r>
  <r>
    <n v="14"/>
    <x v="9"/>
    <n v="2.99438347339906E-2"/>
  </r>
  <r>
    <n v="14"/>
    <x v="10"/>
    <n v="2.5455745617449399E-2"/>
  </r>
  <r>
    <n v="14"/>
    <x v="8"/>
    <n v="2.2493367029718499E-2"/>
  </r>
  <r>
    <n v="14"/>
    <x v="22"/>
    <n v="2.24581291380942E-2"/>
  </r>
  <r>
    <n v="14"/>
    <x v="5"/>
    <n v="2.2048428560413499E-2"/>
  </r>
  <r>
    <n v="14"/>
    <x v="6"/>
    <n v="2.1088668156450899E-2"/>
  </r>
  <r>
    <n v="14"/>
    <x v="15"/>
    <n v="1.9018618343279298E-2"/>
  </r>
  <r>
    <n v="14"/>
    <x v="12"/>
    <n v="1.8675672069114101E-2"/>
  </r>
  <r>
    <n v="14"/>
    <x v="7"/>
    <n v="1.7580124378670799E-2"/>
  </r>
  <r>
    <n v="14"/>
    <x v="4"/>
    <n v="1.74895752785694E-2"/>
  </r>
  <r>
    <n v="14"/>
    <x v="20"/>
    <n v="1.7395994012247399E-2"/>
  </r>
  <r>
    <n v="14"/>
    <x v="31"/>
    <n v="1.6072395239914199E-2"/>
  </r>
  <r>
    <n v="14"/>
    <x v="44"/>
    <n v="1.60387541111843E-2"/>
  </r>
  <r>
    <n v="14"/>
    <x v="13"/>
    <n v="1.5574606970901499E-2"/>
  </r>
  <r>
    <n v="14"/>
    <x v="14"/>
    <n v="1.49181513651816E-2"/>
  </r>
  <r>
    <n v="14"/>
    <x v="28"/>
    <n v="1.40516732749985E-2"/>
  </r>
  <r>
    <n v="15"/>
    <x v="0"/>
    <n v="0.75492389681887195"/>
  </r>
  <r>
    <n v="15"/>
    <x v="1"/>
    <n v="0.23228920620191401"/>
  </r>
  <r>
    <n v="15"/>
    <x v="2"/>
    <n v="3.6932808366558198E-2"/>
  </r>
  <r>
    <n v="15"/>
    <x v="3"/>
    <n v="3.2673397808492002E-2"/>
  </r>
  <r>
    <n v="15"/>
    <x v="9"/>
    <n v="2.9114564692406499E-2"/>
  </r>
  <r>
    <n v="15"/>
    <x v="4"/>
    <n v="2.4120243156481699E-2"/>
  </r>
  <r>
    <n v="15"/>
    <x v="12"/>
    <n v="2.2694133135642301E-2"/>
  </r>
  <r>
    <n v="15"/>
    <x v="5"/>
    <n v="2.2212664663021998E-2"/>
  </r>
  <r>
    <n v="15"/>
    <x v="7"/>
    <n v="2.2063710503714001E-2"/>
  </r>
  <r>
    <n v="15"/>
    <x v="8"/>
    <n v="2.1922741702860099E-2"/>
  </r>
  <r>
    <n v="15"/>
    <x v="6"/>
    <n v="2.18504063518127E-2"/>
  </r>
  <r>
    <n v="15"/>
    <x v="21"/>
    <n v="1.8881398939685899E-2"/>
  </r>
  <r>
    <n v="15"/>
    <x v="10"/>
    <n v="1.8854482240440899E-2"/>
  </r>
  <r>
    <n v="15"/>
    <x v="11"/>
    <n v="1.83582113899208E-2"/>
  </r>
  <r>
    <n v="15"/>
    <x v="14"/>
    <n v="1.8057276529787801E-2"/>
  </r>
  <r>
    <n v="15"/>
    <x v="13"/>
    <n v="1.4957947652108901E-2"/>
  </r>
  <r>
    <n v="15"/>
    <x v="20"/>
    <n v="1.37602442841885E-2"/>
  </r>
  <r>
    <n v="15"/>
    <x v="23"/>
    <n v="1.3519936101453699E-2"/>
  </r>
  <r>
    <n v="15"/>
    <x v="45"/>
    <n v="1.33222567388868E-2"/>
  </r>
  <r>
    <n v="15"/>
    <x v="46"/>
    <n v="1.2459039818765E-2"/>
  </r>
  <r>
    <n v="16"/>
    <x v="0"/>
    <n v="0.75843566744116697"/>
  </r>
  <r>
    <n v="16"/>
    <x v="1"/>
    <n v="0.22980974921984901"/>
  </r>
  <r>
    <n v="16"/>
    <x v="2"/>
    <n v="3.5194889445047603E-2"/>
  </r>
  <r>
    <n v="16"/>
    <x v="9"/>
    <n v="2.86416047316678E-2"/>
  </r>
  <r>
    <n v="16"/>
    <x v="5"/>
    <n v="2.69781158694774E-2"/>
  </r>
  <r>
    <n v="16"/>
    <x v="10"/>
    <n v="2.46020346879318E-2"/>
  </r>
  <r>
    <n v="16"/>
    <x v="4"/>
    <n v="2.44475998555467E-2"/>
  </r>
  <r>
    <n v="16"/>
    <x v="6"/>
    <n v="2.4139435344311701E-2"/>
  </r>
  <r>
    <n v="16"/>
    <x v="7"/>
    <n v="2.19011251141576E-2"/>
  </r>
  <r>
    <n v="16"/>
    <x v="8"/>
    <n v="2.0930589519935101E-2"/>
  </r>
  <r>
    <n v="16"/>
    <x v="25"/>
    <n v="1.8939040952209302E-2"/>
  </r>
  <r>
    <n v="16"/>
    <x v="21"/>
    <n v="1.7754152009020599E-2"/>
  </r>
  <r>
    <n v="16"/>
    <x v="24"/>
    <n v="1.66550615819933E-2"/>
  </r>
  <r>
    <n v="16"/>
    <x v="15"/>
    <n v="1.6391072180434701E-2"/>
  </r>
  <r>
    <n v="16"/>
    <x v="13"/>
    <n v="1.61992920668588E-2"/>
  </r>
  <r>
    <n v="16"/>
    <x v="12"/>
    <n v="1.5818876146464201E-2"/>
  </r>
  <r>
    <n v="16"/>
    <x v="47"/>
    <n v="1.5574550455571601E-2"/>
  </r>
  <r>
    <n v="16"/>
    <x v="36"/>
    <n v="1.50589045642747E-2"/>
  </r>
  <r>
    <n v="16"/>
    <x v="20"/>
    <n v="1.5041984202219401E-2"/>
  </r>
  <r>
    <n v="16"/>
    <x v="33"/>
    <n v="1.4900140571276701E-2"/>
  </r>
  <r>
    <n v="17"/>
    <x v="0"/>
    <n v="0.75353585727185401"/>
  </r>
  <r>
    <n v="17"/>
    <x v="1"/>
    <n v="0.237644558884263"/>
  </r>
  <r>
    <n v="17"/>
    <x v="3"/>
    <n v="4.0019619481962601E-2"/>
  </r>
  <r>
    <n v="17"/>
    <x v="2"/>
    <n v="3.5996824349033597E-2"/>
  </r>
  <r>
    <n v="17"/>
    <x v="9"/>
    <n v="3.1802900161742101E-2"/>
  </r>
  <r>
    <n v="17"/>
    <x v="5"/>
    <n v="2.5205511688462402E-2"/>
  </r>
  <r>
    <n v="17"/>
    <x v="6"/>
    <n v="2.42388460961083E-2"/>
  </r>
  <r>
    <n v="17"/>
    <x v="7"/>
    <n v="2.34405341599749E-2"/>
  </r>
  <r>
    <n v="17"/>
    <x v="12"/>
    <n v="2.2910349937629301E-2"/>
  </r>
  <r>
    <n v="17"/>
    <x v="11"/>
    <n v="2.2720415595933099E-2"/>
  </r>
  <r>
    <n v="17"/>
    <x v="10"/>
    <n v="2.2279532233644199E-2"/>
  </r>
  <r>
    <n v="17"/>
    <x v="18"/>
    <n v="2.2125050161864199E-2"/>
  </r>
  <r>
    <n v="17"/>
    <x v="22"/>
    <n v="2.0626859026151901E-2"/>
  </r>
  <r>
    <n v="17"/>
    <x v="8"/>
    <n v="1.8667297147809798E-2"/>
  </r>
  <r>
    <n v="17"/>
    <x v="4"/>
    <n v="1.84836012768336E-2"/>
  </r>
  <r>
    <n v="17"/>
    <x v="29"/>
    <n v="1.8038292020928898E-2"/>
  </r>
  <r>
    <n v="17"/>
    <x v="21"/>
    <n v="1.6557886814000101E-2"/>
  </r>
  <r>
    <n v="17"/>
    <x v="13"/>
    <n v="1.6032267117971701E-2"/>
  </r>
  <r>
    <n v="17"/>
    <x v="15"/>
    <n v="1.5138227362512999E-2"/>
  </r>
  <r>
    <n v="17"/>
    <x v="23"/>
    <n v="1.4148608891374599E-2"/>
  </r>
  <r>
    <n v="18"/>
    <x v="0"/>
    <n v="0.75412473898000798"/>
  </r>
  <r>
    <n v="18"/>
    <x v="1"/>
    <n v="0.24064606449575399"/>
  </r>
  <r>
    <n v="18"/>
    <x v="2"/>
    <n v="3.8277726443723903E-2"/>
  </r>
  <r>
    <n v="18"/>
    <x v="3"/>
    <n v="3.61995067368764E-2"/>
  </r>
  <r>
    <n v="18"/>
    <x v="9"/>
    <n v="2.7307653031110799E-2"/>
  </r>
  <r>
    <n v="18"/>
    <x v="6"/>
    <n v="2.5015705376057001E-2"/>
  </r>
  <r>
    <n v="18"/>
    <x v="7"/>
    <n v="2.12427116914858E-2"/>
  </r>
  <r>
    <n v="18"/>
    <x v="4"/>
    <n v="2.1222321480022899E-2"/>
  </r>
  <r>
    <n v="18"/>
    <x v="8"/>
    <n v="2.04998324960338E-2"/>
  </r>
  <r>
    <n v="18"/>
    <x v="15"/>
    <n v="2.04301675904511E-2"/>
  </r>
  <r>
    <n v="18"/>
    <x v="12"/>
    <n v="1.9818018788563801E-2"/>
  </r>
  <r>
    <n v="18"/>
    <x v="10"/>
    <n v="1.9763445068868301E-2"/>
  </r>
  <r>
    <n v="18"/>
    <x v="13"/>
    <n v="1.8292135184047799E-2"/>
  </r>
  <r>
    <n v="18"/>
    <x v="22"/>
    <n v="1.7950235414402601E-2"/>
  </r>
  <r>
    <n v="18"/>
    <x v="21"/>
    <n v="1.7749988228685998E-2"/>
  </r>
  <r>
    <n v="18"/>
    <x v="5"/>
    <n v="1.7517409343367901E-2"/>
  </r>
  <r>
    <n v="18"/>
    <x v="40"/>
    <n v="1.6377985887495901E-2"/>
  </r>
  <r>
    <n v="18"/>
    <x v="23"/>
    <n v="1.5954471715834199E-2"/>
  </r>
  <r>
    <n v="18"/>
    <x v="20"/>
    <n v="1.5908887596898E-2"/>
  </r>
  <r>
    <n v="18"/>
    <x v="14"/>
    <n v="1.5138804807148401E-2"/>
  </r>
  <r>
    <n v="19"/>
    <x v="0"/>
    <n v="0.75219688287284203"/>
  </r>
  <r>
    <n v="19"/>
    <x v="1"/>
    <n v="0.23580087686152201"/>
  </r>
  <r>
    <n v="19"/>
    <x v="3"/>
    <n v="4.0813226452250703E-2"/>
  </r>
  <r>
    <n v="19"/>
    <x v="2"/>
    <n v="3.6999782293988003E-2"/>
  </r>
  <r>
    <n v="19"/>
    <x v="9"/>
    <n v="2.8068809638006901E-2"/>
  </r>
  <r>
    <n v="19"/>
    <x v="5"/>
    <n v="2.6095883354520798E-2"/>
  </r>
  <r>
    <n v="19"/>
    <x v="7"/>
    <n v="2.3895470681578199E-2"/>
  </r>
  <r>
    <n v="19"/>
    <x v="4"/>
    <n v="2.20611199028845E-2"/>
  </r>
  <r>
    <n v="19"/>
    <x v="8"/>
    <n v="2.18894678523711E-2"/>
  </r>
  <r>
    <n v="19"/>
    <x v="12"/>
    <n v="2.02147060457868E-2"/>
  </r>
  <r>
    <n v="19"/>
    <x v="21"/>
    <n v="2.0117794408993001E-2"/>
  </r>
  <r>
    <n v="19"/>
    <x v="10"/>
    <n v="1.9751307112311399E-2"/>
  </r>
  <r>
    <n v="19"/>
    <x v="14"/>
    <n v="1.8026266473471199E-2"/>
  </r>
  <r>
    <n v="19"/>
    <x v="13"/>
    <n v="1.8012901656229499E-2"/>
  </r>
  <r>
    <n v="19"/>
    <x v="29"/>
    <n v="1.7561768862583E-2"/>
  </r>
  <r>
    <n v="19"/>
    <x v="22"/>
    <n v="1.71788101834228E-2"/>
  </r>
  <r>
    <n v="19"/>
    <x v="23"/>
    <n v="1.69350953281368E-2"/>
  </r>
  <r>
    <n v="19"/>
    <x v="15"/>
    <n v="1.4457758834424499E-2"/>
  </r>
  <r>
    <n v="19"/>
    <x v="6"/>
    <n v="1.3309433337418399E-2"/>
  </r>
  <r>
    <n v="19"/>
    <x v="48"/>
    <n v="1.2708344431465299E-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n v="0"/>
    <x v="0"/>
    <n v="0.15550199036107001"/>
  </r>
  <r>
    <n v="0"/>
    <x v="1"/>
    <n v="4.31692069632618E-3"/>
  </r>
  <r>
    <n v="0"/>
    <x v="2"/>
    <n v="2.8110042651218001E-3"/>
  </r>
  <r>
    <n v="0"/>
    <x v="3"/>
    <n v="2.17247865558148E-3"/>
  </r>
  <r>
    <n v="0"/>
    <x v="4"/>
    <n v="6.7082202977163097E-4"/>
  </r>
  <r>
    <n v="0"/>
    <x v="5"/>
    <n v="5.9245251788871795E-4"/>
  </r>
  <r>
    <n v="0"/>
    <x v="6"/>
    <n v="5.3031387282497097E-4"/>
  </r>
  <r>
    <n v="0"/>
    <x v="7"/>
    <n v="5.1340890569248902E-4"/>
  </r>
  <r>
    <n v="0"/>
    <x v="8"/>
    <n v="4.4653705944025702E-4"/>
  </r>
  <r>
    <n v="0"/>
    <x v="9"/>
    <n v="3.6566438856141398E-4"/>
  </r>
  <r>
    <n v="0"/>
    <x v="10"/>
    <n v="3.4769145613754301E-4"/>
  </r>
  <r>
    <n v="0"/>
    <x v="11"/>
    <n v="3.31361180312342E-4"/>
  </r>
  <r>
    <n v="0"/>
    <x v="12"/>
    <n v="3.3086547748950801E-4"/>
  </r>
  <r>
    <n v="0"/>
    <x v="13"/>
    <n v="3.30184574149061E-4"/>
  </r>
  <r>
    <n v="0"/>
    <x v="14"/>
    <n v="3.1309599944810701E-4"/>
  </r>
  <r>
    <n v="0"/>
    <x v="15"/>
    <n v="3.0492213484840599E-4"/>
  </r>
  <r>
    <n v="0"/>
    <x v="16"/>
    <n v="2.9803367901209E-4"/>
  </r>
  <r>
    <n v="0"/>
    <x v="17"/>
    <n v="2.9386155650634998E-4"/>
  </r>
  <r>
    <n v="0"/>
    <x v="18"/>
    <n v="2.1418686352328499E-4"/>
  </r>
  <r>
    <n v="0"/>
    <x v="19"/>
    <n v="1.73117916367742E-4"/>
  </r>
  <r>
    <n v="1"/>
    <x v="0"/>
    <n v="0.15557617589453501"/>
  </r>
  <r>
    <n v="1"/>
    <x v="1"/>
    <n v="4.4405618791364598E-3"/>
  </r>
  <r>
    <n v="1"/>
    <x v="2"/>
    <n v="2.7010317529359202E-3"/>
  </r>
  <r>
    <n v="1"/>
    <x v="3"/>
    <n v="2.28699663058016E-3"/>
  </r>
  <r>
    <n v="1"/>
    <x v="20"/>
    <n v="4.71014894337711E-4"/>
  </r>
  <r>
    <n v="1"/>
    <x v="21"/>
    <n v="4.64120897962922E-4"/>
  </r>
  <r>
    <n v="1"/>
    <x v="22"/>
    <n v="4.0226619419442299E-4"/>
  </r>
  <r>
    <n v="1"/>
    <x v="23"/>
    <n v="3.70922305755348E-4"/>
  </r>
  <r>
    <n v="1"/>
    <x v="15"/>
    <n v="3.2292284773050001E-4"/>
  </r>
  <r>
    <n v="1"/>
    <x v="24"/>
    <n v="3.00420504754979E-4"/>
  </r>
  <r>
    <n v="1"/>
    <x v="9"/>
    <n v="2.9701778067869498E-4"/>
  </r>
  <r>
    <n v="1"/>
    <x v="7"/>
    <n v="2.8640532841772199E-4"/>
  </r>
  <r>
    <n v="1"/>
    <x v="25"/>
    <n v="2.8525747103408101E-4"/>
  </r>
  <r>
    <n v="1"/>
    <x v="26"/>
    <n v="2.6544994913342399E-4"/>
  </r>
  <r>
    <n v="1"/>
    <x v="27"/>
    <n v="2.5963038297152998E-4"/>
  </r>
  <r>
    <n v="1"/>
    <x v="8"/>
    <n v="2.5057732510981801E-4"/>
  </r>
  <r>
    <n v="1"/>
    <x v="28"/>
    <n v="2.4573143092738802E-4"/>
  </r>
  <r>
    <n v="1"/>
    <x v="13"/>
    <n v="2.26881204442877E-4"/>
  </r>
  <r>
    <n v="1"/>
    <x v="29"/>
    <n v="2.02390197348894E-4"/>
  </r>
  <r>
    <n v="1"/>
    <x v="30"/>
    <n v="1.8685059980409001E-4"/>
  </r>
  <r>
    <n v="2"/>
    <x v="0"/>
    <n v="0.155530443163032"/>
  </r>
  <r>
    <n v="2"/>
    <x v="1"/>
    <n v="4.4978314702617201E-3"/>
  </r>
  <r>
    <n v="2"/>
    <x v="2"/>
    <n v="2.7688612149315002E-3"/>
  </r>
  <r>
    <n v="2"/>
    <x v="3"/>
    <n v="1.6842849589412099E-3"/>
  </r>
  <r>
    <n v="2"/>
    <x v="21"/>
    <n v="6.8419969197501995E-4"/>
  </r>
  <r>
    <n v="2"/>
    <x v="31"/>
    <n v="4.8721035295478299E-4"/>
  </r>
  <r>
    <n v="2"/>
    <x v="15"/>
    <n v="3.9113107136269897E-4"/>
  </r>
  <r>
    <n v="2"/>
    <x v="12"/>
    <n v="3.4883855493265497E-4"/>
  </r>
  <r>
    <n v="2"/>
    <x v="13"/>
    <n v="3.3936243294753298E-4"/>
  </r>
  <r>
    <n v="2"/>
    <x v="27"/>
    <n v="3.2395717403157798E-4"/>
  </r>
  <r>
    <n v="2"/>
    <x v="7"/>
    <n v="2.9351617430896902E-4"/>
  </r>
  <r>
    <n v="2"/>
    <x v="32"/>
    <n v="2.5354385950141102E-4"/>
  </r>
  <r>
    <n v="2"/>
    <x v="33"/>
    <n v="2.5155374108947002E-4"/>
  </r>
  <r>
    <n v="2"/>
    <x v="34"/>
    <n v="2.4324245316481599E-4"/>
  </r>
  <r>
    <n v="2"/>
    <x v="25"/>
    <n v="2.38118529020252E-4"/>
  </r>
  <r>
    <n v="2"/>
    <x v="35"/>
    <n v="2.3767072081164E-4"/>
  </r>
  <r>
    <n v="2"/>
    <x v="23"/>
    <n v="2.3331548535930101E-4"/>
  </r>
  <r>
    <n v="2"/>
    <x v="36"/>
    <n v="2.2898362066258999E-4"/>
  </r>
  <r>
    <n v="2"/>
    <x v="37"/>
    <n v="2.0613489125057501E-4"/>
  </r>
  <r>
    <n v="2"/>
    <x v="22"/>
    <n v="1.2595742652063299E-4"/>
  </r>
  <r>
    <n v="3"/>
    <x v="0"/>
    <n v="0.155488301364752"/>
  </r>
  <r>
    <n v="3"/>
    <x v="1"/>
    <n v="4.9388243149771404E-3"/>
  </r>
  <r>
    <n v="3"/>
    <x v="2"/>
    <n v="2.8668560662792699E-3"/>
  </r>
  <r>
    <n v="3"/>
    <x v="3"/>
    <n v="1.5535493193758201E-3"/>
  </r>
  <r>
    <n v="3"/>
    <x v="10"/>
    <n v="7.4148413188735796E-4"/>
  </r>
  <r>
    <n v="3"/>
    <x v="15"/>
    <n v="5.6262472374605404E-4"/>
  </r>
  <r>
    <n v="3"/>
    <x v="18"/>
    <n v="4.3956315466228002E-4"/>
  </r>
  <r>
    <n v="3"/>
    <x v="38"/>
    <n v="3.97333954381687E-4"/>
  </r>
  <r>
    <n v="3"/>
    <x v="39"/>
    <n v="3.5834256743822601E-4"/>
  </r>
  <r>
    <n v="3"/>
    <x v="4"/>
    <n v="3.38085633613612E-4"/>
  </r>
  <r>
    <n v="3"/>
    <x v="19"/>
    <n v="3.1360685912197697E-4"/>
  </r>
  <r>
    <n v="3"/>
    <x v="9"/>
    <n v="3.0329035689008498E-4"/>
  </r>
  <r>
    <n v="3"/>
    <x v="12"/>
    <n v="2.9681076146093603E-4"/>
  </r>
  <r>
    <n v="3"/>
    <x v="29"/>
    <n v="2.38762399072733E-4"/>
  </r>
  <r>
    <n v="3"/>
    <x v="30"/>
    <n v="2.29931937138012E-4"/>
  </r>
  <r>
    <n v="3"/>
    <x v="5"/>
    <n v="2.2387398277639399E-4"/>
  </r>
  <r>
    <n v="3"/>
    <x v="40"/>
    <n v="2.2142256153193001E-4"/>
  </r>
  <r>
    <n v="3"/>
    <x v="26"/>
    <n v="2.1075341854007499E-4"/>
  </r>
  <r>
    <n v="3"/>
    <x v="41"/>
    <n v="2.0988911429029001E-4"/>
  </r>
  <r>
    <n v="3"/>
    <x v="42"/>
    <n v="2.0803181379930801E-4"/>
  </r>
  <r>
    <n v="4"/>
    <x v="0"/>
    <n v="0.155766346533528"/>
  </r>
  <r>
    <n v="4"/>
    <x v="1"/>
    <n v="4.6215804912062503E-3"/>
  </r>
  <r>
    <n v="4"/>
    <x v="2"/>
    <n v="2.7275006202356002E-3"/>
  </r>
  <r>
    <n v="4"/>
    <x v="3"/>
    <n v="1.8212349605129601E-3"/>
  </r>
  <r>
    <n v="4"/>
    <x v="19"/>
    <n v="5.7733345679106404E-4"/>
  </r>
  <r>
    <n v="4"/>
    <x v="18"/>
    <n v="4.5951953426128102E-4"/>
  </r>
  <r>
    <n v="4"/>
    <x v="4"/>
    <n v="3.4395352529852899E-4"/>
  </r>
  <r>
    <n v="4"/>
    <x v="10"/>
    <n v="3.4387767767272802E-4"/>
  </r>
  <r>
    <n v="4"/>
    <x v="12"/>
    <n v="3.1821780059497598E-4"/>
  </r>
  <r>
    <n v="4"/>
    <x v="39"/>
    <n v="3.1155503735094599E-4"/>
  </r>
  <r>
    <n v="4"/>
    <x v="27"/>
    <n v="3.0495547588702302E-4"/>
  </r>
  <r>
    <n v="4"/>
    <x v="14"/>
    <n v="2.6302762383387799E-4"/>
  </r>
  <r>
    <n v="4"/>
    <x v="26"/>
    <n v="2.4548586353718201E-4"/>
  </r>
  <r>
    <n v="4"/>
    <x v="43"/>
    <n v="2.42514971574907E-4"/>
  </r>
  <r>
    <n v="4"/>
    <x v="29"/>
    <n v="2.3256706230509201E-4"/>
  </r>
  <r>
    <n v="4"/>
    <x v="30"/>
    <n v="2.2929016423176799E-4"/>
  </r>
  <r>
    <n v="4"/>
    <x v="33"/>
    <n v="2.2848826164404001E-4"/>
  </r>
  <r>
    <n v="4"/>
    <x v="44"/>
    <n v="2.03038855352242E-4"/>
  </r>
  <r>
    <n v="4"/>
    <x v="45"/>
    <n v="1.5563153261200299E-4"/>
  </r>
  <r>
    <n v="4"/>
    <x v="8"/>
    <n v="1.51857154762876E-4"/>
  </r>
  <r>
    <n v="5"/>
    <x v="0"/>
    <n v="0.15549729401824"/>
  </r>
  <r>
    <n v="5"/>
    <x v="1"/>
    <n v="4.5582066583184496E-3"/>
  </r>
  <r>
    <n v="5"/>
    <x v="2"/>
    <n v="2.8214011971767401E-3"/>
  </r>
  <r>
    <n v="5"/>
    <x v="3"/>
    <n v="2.0144882848769099E-3"/>
  </r>
  <r>
    <n v="5"/>
    <x v="21"/>
    <n v="6.1323976782978404E-4"/>
  </r>
  <r>
    <n v="5"/>
    <x v="46"/>
    <n v="4.7346858794575198E-4"/>
  </r>
  <r>
    <n v="5"/>
    <x v="8"/>
    <n v="4.6044937154535398E-4"/>
  </r>
  <r>
    <n v="5"/>
    <x v="7"/>
    <n v="4.56460194789447E-4"/>
  </r>
  <r>
    <n v="5"/>
    <x v="9"/>
    <n v="4.3798477803790199E-4"/>
  </r>
  <r>
    <n v="5"/>
    <x v="47"/>
    <n v="4.3700942098097998E-4"/>
  </r>
  <r>
    <n v="5"/>
    <x v="6"/>
    <n v="3.8445101575657699E-4"/>
  </r>
  <r>
    <n v="5"/>
    <x v="48"/>
    <n v="3.6773254551461998E-4"/>
  </r>
  <r>
    <n v="5"/>
    <x v="5"/>
    <n v="3.5894213332134101E-4"/>
  </r>
  <r>
    <n v="5"/>
    <x v="37"/>
    <n v="3.1810297484480298E-4"/>
  </r>
  <r>
    <n v="5"/>
    <x v="31"/>
    <n v="2.9736002466803198E-4"/>
  </r>
  <r>
    <n v="5"/>
    <x v="15"/>
    <n v="2.9201275332276498E-4"/>
  </r>
  <r>
    <n v="5"/>
    <x v="23"/>
    <n v="2.9164137659829902E-4"/>
  </r>
  <r>
    <n v="5"/>
    <x v="40"/>
    <n v="2.5370824744362001E-4"/>
  </r>
  <r>
    <n v="5"/>
    <x v="49"/>
    <n v="2.49190116196236E-4"/>
  </r>
  <r>
    <n v="5"/>
    <x v="19"/>
    <n v="2.43305061244047E-4"/>
  </r>
  <r>
    <n v="6"/>
    <x v="0"/>
    <n v="0.15554140573282099"/>
  </r>
  <r>
    <n v="6"/>
    <x v="1"/>
    <n v="4.1409433951258498E-3"/>
  </r>
  <r>
    <n v="6"/>
    <x v="2"/>
    <n v="2.8111281611283602E-3"/>
  </r>
  <r>
    <n v="6"/>
    <x v="3"/>
    <n v="1.9559070254981598E-3"/>
  </r>
  <r>
    <n v="6"/>
    <x v="9"/>
    <n v="4.3541525120809001E-4"/>
  </r>
  <r>
    <n v="6"/>
    <x v="15"/>
    <n v="4.1955640687955101E-4"/>
  </r>
  <r>
    <n v="6"/>
    <x v="5"/>
    <n v="3.9520802933166099E-4"/>
  </r>
  <r>
    <n v="6"/>
    <x v="45"/>
    <n v="3.6785388513798701E-4"/>
  </r>
  <r>
    <n v="6"/>
    <x v="48"/>
    <n v="3.4166893604257E-4"/>
  </r>
  <r>
    <n v="6"/>
    <x v="30"/>
    <n v="3.3255941949492899E-4"/>
  </r>
  <r>
    <n v="6"/>
    <x v="29"/>
    <n v="3.11134506763802E-4"/>
  </r>
  <r>
    <n v="6"/>
    <x v="38"/>
    <n v="2.8381458630422399E-4"/>
  </r>
  <r>
    <n v="6"/>
    <x v="26"/>
    <n v="2.8274979961782698E-4"/>
  </r>
  <r>
    <n v="6"/>
    <x v="8"/>
    <n v="2.60090519408351E-4"/>
  </r>
  <r>
    <n v="6"/>
    <x v="50"/>
    <n v="2.5829993863689101E-4"/>
  </r>
  <r>
    <n v="6"/>
    <x v="6"/>
    <n v="2.5662131473618401E-4"/>
  </r>
  <r>
    <n v="6"/>
    <x v="51"/>
    <n v="2.42834569543606E-4"/>
  </r>
  <r>
    <n v="6"/>
    <x v="10"/>
    <n v="2.2550601622872701E-4"/>
  </r>
  <r>
    <n v="6"/>
    <x v="52"/>
    <n v="2.1807262532105501E-4"/>
  </r>
  <r>
    <n v="6"/>
    <x v="4"/>
    <n v="1.85874917990044E-4"/>
  </r>
  <r>
    <n v="7"/>
    <x v="0"/>
    <n v="0.15561184934116901"/>
  </r>
  <r>
    <n v="7"/>
    <x v="1"/>
    <n v="4.7129210664236401E-3"/>
  </r>
  <r>
    <n v="7"/>
    <x v="2"/>
    <n v="2.6961259332775002E-3"/>
  </r>
  <r>
    <n v="7"/>
    <x v="3"/>
    <n v="1.8977971947968201E-3"/>
  </r>
  <r>
    <n v="7"/>
    <x v="39"/>
    <n v="4.8690779662058798E-4"/>
  </r>
  <r>
    <n v="7"/>
    <x v="4"/>
    <n v="4.7619172571494598E-4"/>
  </r>
  <r>
    <n v="7"/>
    <x v="7"/>
    <n v="4.26507657964977E-4"/>
  </r>
  <r>
    <n v="7"/>
    <x v="38"/>
    <n v="3.3847477302888798E-4"/>
  </r>
  <r>
    <n v="7"/>
    <x v="22"/>
    <n v="3.32385730679532E-4"/>
  </r>
  <r>
    <n v="7"/>
    <x v="8"/>
    <n v="3.18810627781104E-4"/>
  </r>
  <r>
    <n v="7"/>
    <x v="6"/>
    <n v="3.0818747728667998E-4"/>
  </r>
  <r>
    <n v="7"/>
    <x v="29"/>
    <n v="2.9099656073083499E-4"/>
  </r>
  <r>
    <n v="7"/>
    <x v="47"/>
    <n v="2.8746701726923098E-4"/>
  </r>
  <r>
    <n v="7"/>
    <x v="25"/>
    <n v="2.6287988294197598E-4"/>
  </r>
  <r>
    <n v="7"/>
    <x v="53"/>
    <n v="2.5603314315035297E-4"/>
  </r>
  <r>
    <n v="7"/>
    <x v="27"/>
    <n v="2.5527557795608502E-4"/>
  </r>
  <r>
    <n v="7"/>
    <x v="46"/>
    <n v="2.5464504512934998E-4"/>
  </r>
  <r>
    <n v="7"/>
    <x v="9"/>
    <n v="2.2286389640309599E-4"/>
  </r>
  <r>
    <n v="7"/>
    <x v="54"/>
    <n v="2.14803604504599E-4"/>
  </r>
  <r>
    <n v="7"/>
    <x v="19"/>
    <n v="2.13082504727464E-4"/>
  </r>
  <r>
    <n v="8"/>
    <x v="0"/>
    <n v="0.15560507190732301"/>
  </r>
  <r>
    <n v="8"/>
    <x v="1"/>
    <n v="4.7338527680553504E-3"/>
  </r>
  <r>
    <n v="8"/>
    <x v="2"/>
    <n v="2.7494803863069199E-3"/>
  </r>
  <r>
    <n v="8"/>
    <x v="3"/>
    <n v="2.0429507122055701E-3"/>
  </r>
  <r>
    <n v="8"/>
    <x v="6"/>
    <n v="5.0943019370021804E-4"/>
  </r>
  <r>
    <n v="8"/>
    <x v="50"/>
    <n v="4.8711683231485398E-4"/>
  </r>
  <r>
    <n v="8"/>
    <x v="8"/>
    <n v="4.1841377365836298E-4"/>
  </r>
  <r>
    <n v="8"/>
    <x v="31"/>
    <n v="3.34547980087118E-4"/>
  </r>
  <r>
    <n v="8"/>
    <x v="10"/>
    <n v="3.2988692096611901E-4"/>
  </r>
  <r>
    <n v="8"/>
    <x v="12"/>
    <n v="3.2792641731946298E-4"/>
  </r>
  <r>
    <n v="8"/>
    <x v="14"/>
    <n v="3.2545219190700098E-4"/>
  </r>
  <r>
    <n v="8"/>
    <x v="55"/>
    <n v="3.0602138610657002E-4"/>
  </r>
  <r>
    <n v="8"/>
    <x v="46"/>
    <n v="2.9685741070030897E-4"/>
  </r>
  <r>
    <n v="8"/>
    <x v="19"/>
    <n v="2.33300992207084E-4"/>
  </r>
  <r>
    <n v="8"/>
    <x v="11"/>
    <n v="2.2881932303695499E-4"/>
  </r>
  <r>
    <n v="8"/>
    <x v="29"/>
    <n v="2.2211316474380499E-4"/>
  </r>
  <r>
    <n v="8"/>
    <x v="23"/>
    <n v="2.2020743983316499E-4"/>
  </r>
  <r>
    <n v="8"/>
    <x v="56"/>
    <n v="2.11146030832287E-4"/>
  </r>
  <r>
    <n v="8"/>
    <x v="21"/>
    <n v="2.09786533072815E-4"/>
  </r>
  <r>
    <n v="8"/>
    <x v="48"/>
    <n v="1.6371885132165901E-4"/>
  </r>
  <r>
    <n v="9"/>
    <x v="0"/>
    <n v="0.15552893192306899"/>
  </r>
  <r>
    <n v="9"/>
    <x v="1"/>
    <n v="4.4527381484065097E-3"/>
  </r>
  <r>
    <n v="9"/>
    <x v="2"/>
    <n v="2.6486705353547498E-3"/>
  </r>
  <r>
    <n v="9"/>
    <x v="3"/>
    <n v="1.9627811592344102E-3"/>
  </r>
  <r>
    <n v="9"/>
    <x v="38"/>
    <n v="6.6571927120889502E-4"/>
  </r>
  <r>
    <n v="9"/>
    <x v="30"/>
    <n v="5.5822166769279701E-4"/>
  </r>
  <r>
    <n v="9"/>
    <x v="14"/>
    <n v="4.9001124990331402E-4"/>
  </r>
  <r>
    <n v="9"/>
    <x v="35"/>
    <n v="4.6472948002291702E-4"/>
  </r>
  <r>
    <n v="9"/>
    <x v="48"/>
    <n v="3.8487415199845598E-4"/>
  </r>
  <r>
    <n v="9"/>
    <x v="10"/>
    <n v="3.3490917137420599E-4"/>
  </r>
  <r>
    <n v="9"/>
    <x v="45"/>
    <n v="2.9708195174937401E-4"/>
  </r>
  <r>
    <n v="9"/>
    <x v="29"/>
    <n v="2.7828413006674498E-4"/>
  </r>
  <r>
    <n v="9"/>
    <x v="33"/>
    <n v="2.73205977465904E-4"/>
  </r>
  <r>
    <n v="9"/>
    <x v="37"/>
    <n v="2.52193738109205E-4"/>
  </r>
  <r>
    <n v="9"/>
    <x v="18"/>
    <n v="2.5103499954295098E-4"/>
  </r>
  <r>
    <n v="9"/>
    <x v="22"/>
    <n v="2.5089641815547202E-4"/>
  </r>
  <r>
    <n v="9"/>
    <x v="4"/>
    <n v="2.3515278962756399E-4"/>
  </r>
  <r>
    <n v="9"/>
    <x v="57"/>
    <n v="2.3067861324730201E-4"/>
  </r>
  <r>
    <n v="9"/>
    <x v="11"/>
    <n v="2.1803789722654799E-4"/>
  </r>
  <r>
    <n v="9"/>
    <x v="9"/>
    <n v="2.09690505089796E-4"/>
  </r>
  <r>
    <n v="10"/>
    <x v="0"/>
    <n v="0.15558705454326499"/>
  </r>
  <r>
    <n v="10"/>
    <x v="1"/>
    <n v="4.2465934020750797E-3"/>
  </r>
  <r>
    <n v="10"/>
    <x v="2"/>
    <n v="2.81720994565972E-3"/>
  </r>
  <r>
    <n v="10"/>
    <x v="3"/>
    <n v="2.2228022511719902E-3"/>
  </r>
  <r>
    <n v="10"/>
    <x v="5"/>
    <n v="4.9579636240151403E-4"/>
  </r>
  <r>
    <n v="10"/>
    <x v="7"/>
    <n v="3.9596026999032301E-4"/>
  </r>
  <r>
    <n v="10"/>
    <x v="33"/>
    <n v="3.6706672949790998E-4"/>
  </r>
  <r>
    <n v="10"/>
    <x v="46"/>
    <n v="3.5993015455895998E-4"/>
  </r>
  <r>
    <n v="10"/>
    <x v="10"/>
    <n v="3.5010394224138099E-4"/>
  </r>
  <r>
    <n v="10"/>
    <x v="36"/>
    <n v="3.1009211559596302E-4"/>
  </r>
  <r>
    <n v="10"/>
    <x v="38"/>
    <n v="2.9459445127381001E-4"/>
  </r>
  <r>
    <n v="10"/>
    <x v="8"/>
    <n v="2.8350545069579099E-4"/>
  </r>
  <r>
    <n v="10"/>
    <x v="58"/>
    <n v="2.4558280267409602E-4"/>
  </r>
  <r>
    <n v="10"/>
    <x v="59"/>
    <n v="2.3982529763050199E-4"/>
  </r>
  <r>
    <n v="10"/>
    <x v="45"/>
    <n v="2.29540024269299E-4"/>
  </r>
  <r>
    <n v="10"/>
    <x v="60"/>
    <n v="2.15690487086039E-4"/>
  </r>
  <r>
    <n v="10"/>
    <x v="61"/>
    <n v="1.9869685468070701E-4"/>
  </r>
  <r>
    <n v="10"/>
    <x v="62"/>
    <n v="1.8757922820369699E-4"/>
  </r>
  <r>
    <n v="10"/>
    <x v="20"/>
    <n v="1.8633166317750299E-4"/>
  </r>
  <r>
    <n v="10"/>
    <x v="14"/>
    <n v="1.7641599790012399E-4"/>
  </r>
  <r>
    <n v="11"/>
    <x v="0"/>
    <n v="0.155570152914036"/>
  </r>
  <r>
    <n v="11"/>
    <x v="1"/>
    <n v="4.9753045746243401E-3"/>
  </r>
  <r>
    <n v="11"/>
    <x v="2"/>
    <n v="2.7570875037517101E-3"/>
  </r>
  <r>
    <n v="11"/>
    <x v="3"/>
    <n v="2.1745605625062801E-3"/>
  </r>
  <r>
    <n v="11"/>
    <x v="48"/>
    <n v="6.0305610519776698E-4"/>
  </r>
  <r>
    <n v="11"/>
    <x v="19"/>
    <n v="5.9858685850931498E-4"/>
  </r>
  <r>
    <n v="11"/>
    <x v="47"/>
    <n v="4.0600729509588502E-4"/>
  </r>
  <r>
    <n v="11"/>
    <x v="38"/>
    <n v="4.0030833684587502E-4"/>
  </r>
  <r>
    <n v="11"/>
    <x v="63"/>
    <n v="3.6768076240682702E-4"/>
  </r>
  <r>
    <n v="11"/>
    <x v="5"/>
    <n v="3.5502860151634603E-4"/>
  </r>
  <r>
    <n v="11"/>
    <x v="55"/>
    <n v="3.4768114004671302E-4"/>
  </r>
  <r>
    <n v="11"/>
    <x v="18"/>
    <n v="3.2450157398839998E-4"/>
  </r>
  <r>
    <n v="11"/>
    <x v="12"/>
    <n v="3.1767372273441602E-4"/>
  </r>
  <r>
    <n v="11"/>
    <x v="64"/>
    <n v="2.6899308092635799E-4"/>
  </r>
  <r>
    <n v="11"/>
    <x v="6"/>
    <n v="2.4125345225060199E-4"/>
  </r>
  <r>
    <n v="11"/>
    <x v="65"/>
    <n v="2.3626823667411101E-4"/>
  </r>
  <r>
    <n v="11"/>
    <x v="8"/>
    <n v="2.33989445818577E-4"/>
  </r>
  <r>
    <n v="11"/>
    <x v="46"/>
    <n v="2.3212747244063199E-4"/>
  </r>
  <r>
    <n v="11"/>
    <x v="9"/>
    <n v="2.2448956088034301E-4"/>
  </r>
  <r>
    <n v="11"/>
    <x v="35"/>
    <n v="2.16368878460211E-4"/>
  </r>
  <r>
    <n v="12"/>
    <x v="0"/>
    <n v="0.155654867447518"/>
  </r>
  <r>
    <n v="12"/>
    <x v="1"/>
    <n v="4.3114017098915399E-3"/>
  </r>
  <r>
    <n v="12"/>
    <x v="2"/>
    <n v="2.7247071222281198E-3"/>
  </r>
  <r>
    <n v="12"/>
    <x v="3"/>
    <n v="1.9197893487753401E-3"/>
  </r>
  <r>
    <n v="12"/>
    <x v="33"/>
    <n v="5.1845116321311399E-4"/>
  </r>
  <r>
    <n v="12"/>
    <x v="15"/>
    <n v="4.6539246901219997E-4"/>
  </r>
  <r>
    <n v="12"/>
    <x v="46"/>
    <n v="4.5609613718406702E-4"/>
  </r>
  <r>
    <n v="12"/>
    <x v="55"/>
    <n v="3.5338532330445E-4"/>
  </r>
  <r>
    <n v="12"/>
    <x v="12"/>
    <n v="3.3882912461516402E-4"/>
  </r>
  <r>
    <n v="12"/>
    <x v="27"/>
    <n v="3.3859696697615901E-4"/>
  </r>
  <r>
    <n v="12"/>
    <x v="31"/>
    <n v="3.1550235748843702E-4"/>
  </r>
  <r>
    <n v="12"/>
    <x v="8"/>
    <n v="3.1045106239029898E-4"/>
  </r>
  <r>
    <n v="12"/>
    <x v="48"/>
    <n v="2.94672130604884E-4"/>
  </r>
  <r>
    <n v="12"/>
    <x v="6"/>
    <n v="2.9214681324611598E-4"/>
  </r>
  <r>
    <n v="12"/>
    <x v="30"/>
    <n v="2.5368026383776299E-4"/>
  </r>
  <r>
    <n v="12"/>
    <x v="14"/>
    <n v="2.5248684344201697E-4"/>
  </r>
  <r>
    <n v="12"/>
    <x v="66"/>
    <n v="2.35949605562033E-4"/>
  </r>
  <r>
    <n v="12"/>
    <x v="45"/>
    <n v="2.3156786195359399E-4"/>
  </r>
  <r>
    <n v="12"/>
    <x v="11"/>
    <n v="2.1509987605540599E-4"/>
  </r>
  <r>
    <n v="12"/>
    <x v="4"/>
    <n v="2.03451551157383E-4"/>
  </r>
  <r>
    <n v="13"/>
    <x v="0"/>
    <n v="0.15554374893950801"/>
  </r>
  <r>
    <n v="13"/>
    <x v="1"/>
    <n v="4.6587711866362897E-3"/>
  </r>
  <r>
    <n v="13"/>
    <x v="2"/>
    <n v="2.82270432163295E-3"/>
  </r>
  <r>
    <n v="13"/>
    <x v="3"/>
    <n v="1.9660449875036098E-3"/>
  </r>
  <r>
    <n v="13"/>
    <x v="8"/>
    <n v="7.8918746025075602E-4"/>
  </r>
  <r>
    <n v="13"/>
    <x v="5"/>
    <n v="4.4163996336397601E-4"/>
  </r>
  <r>
    <n v="13"/>
    <x v="58"/>
    <n v="4.1993576791852599E-4"/>
  </r>
  <r>
    <n v="13"/>
    <x v="30"/>
    <n v="4.1137430959334802E-4"/>
  </r>
  <r>
    <n v="13"/>
    <x v="38"/>
    <n v="3.9947678711319099E-4"/>
  </r>
  <r>
    <n v="13"/>
    <x v="10"/>
    <n v="3.6721583039473399E-4"/>
  </r>
  <r>
    <n v="13"/>
    <x v="6"/>
    <n v="3.5953545191854698E-4"/>
  </r>
  <r>
    <n v="13"/>
    <x v="55"/>
    <n v="3.5299293055587801E-4"/>
  </r>
  <r>
    <n v="13"/>
    <x v="63"/>
    <n v="3.2731871250259197E-4"/>
  </r>
  <r>
    <n v="13"/>
    <x v="47"/>
    <n v="2.8968416494533502E-4"/>
  </r>
  <r>
    <n v="13"/>
    <x v="37"/>
    <n v="2.8822110467378501E-4"/>
  </r>
  <r>
    <n v="13"/>
    <x v="45"/>
    <n v="2.8278704760261201E-4"/>
  </r>
  <r>
    <n v="13"/>
    <x v="16"/>
    <n v="2.7958549089075502E-4"/>
  </r>
  <r>
    <n v="13"/>
    <x v="27"/>
    <n v="2.7351673507819901E-4"/>
  </r>
  <r>
    <n v="13"/>
    <x v="20"/>
    <n v="2.6184599015379898E-4"/>
  </r>
  <r>
    <n v="13"/>
    <x v="13"/>
    <n v="2.3006515217274999E-4"/>
  </r>
  <r>
    <n v="14"/>
    <x v="0"/>
    <n v="0.155555021524168"/>
  </r>
  <r>
    <n v="14"/>
    <x v="1"/>
    <n v="4.6552303421996399E-3"/>
  </r>
  <r>
    <n v="14"/>
    <x v="2"/>
    <n v="2.9397152779427498E-3"/>
  </r>
  <r>
    <n v="14"/>
    <x v="3"/>
    <n v="1.9457175215970601E-3"/>
  </r>
  <r>
    <n v="14"/>
    <x v="27"/>
    <n v="8.5459597171873498E-4"/>
  </r>
  <r>
    <n v="14"/>
    <x v="67"/>
    <n v="6.2702878139546598E-4"/>
  </r>
  <r>
    <n v="14"/>
    <x v="11"/>
    <n v="4.4699888239611E-4"/>
  </r>
  <r>
    <n v="14"/>
    <x v="63"/>
    <n v="3.6698025449197999E-4"/>
  </r>
  <r>
    <n v="14"/>
    <x v="38"/>
    <n v="3.51012398879684E-4"/>
  </r>
  <r>
    <n v="14"/>
    <x v="12"/>
    <n v="3.2646083911965699E-4"/>
  </r>
  <r>
    <n v="14"/>
    <x v="31"/>
    <n v="3.0897570574203303E-4"/>
  </r>
  <r>
    <n v="14"/>
    <x v="36"/>
    <n v="3.0095359358348799E-4"/>
  </r>
  <r>
    <n v="14"/>
    <x v="68"/>
    <n v="2.8879582014182701E-4"/>
  </r>
  <r>
    <n v="14"/>
    <x v="69"/>
    <n v="2.6465490746754302E-4"/>
  </r>
  <r>
    <n v="14"/>
    <x v="44"/>
    <n v="2.5641324991171099E-4"/>
  </r>
  <r>
    <n v="14"/>
    <x v="29"/>
    <n v="2.5205137037973197E-4"/>
  </r>
  <r>
    <n v="14"/>
    <x v="70"/>
    <n v="2.4711822354007702E-4"/>
  </r>
  <r>
    <n v="14"/>
    <x v="26"/>
    <n v="2.38495047358429E-4"/>
  </r>
  <r>
    <n v="14"/>
    <x v="55"/>
    <n v="2.33662779273334E-4"/>
  </r>
  <r>
    <n v="14"/>
    <x v="6"/>
    <n v="2.1527477574085599E-4"/>
  </r>
  <r>
    <n v="15"/>
    <x v="0"/>
    <n v="0.155500338510632"/>
  </r>
  <r>
    <n v="15"/>
    <x v="1"/>
    <n v="4.7401858103203803E-3"/>
  </r>
  <r>
    <n v="15"/>
    <x v="2"/>
    <n v="2.80085213108276E-3"/>
  </r>
  <r>
    <n v="15"/>
    <x v="3"/>
    <n v="1.9766956460999098E-3"/>
  </r>
  <r>
    <n v="15"/>
    <x v="4"/>
    <n v="9.6389433900729703E-4"/>
  </r>
  <r>
    <n v="15"/>
    <x v="30"/>
    <n v="4.96741170066291E-4"/>
  </r>
  <r>
    <n v="15"/>
    <x v="71"/>
    <n v="4.8480802565273703E-4"/>
  </r>
  <r>
    <n v="15"/>
    <x v="18"/>
    <n v="4.4603373399631298E-4"/>
  </r>
  <r>
    <n v="15"/>
    <x v="8"/>
    <n v="4.0195283835928202E-4"/>
  </r>
  <r>
    <n v="15"/>
    <x v="27"/>
    <n v="3.8920197234837899E-4"/>
  </r>
  <r>
    <n v="15"/>
    <x v="11"/>
    <n v="3.88385658662165E-4"/>
  </r>
  <r>
    <n v="15"/>
    <x v="49"/>
    <n v="3.7564304338452801E-4"/>
  </r>
  <r>
    <n v="15"/>
    <x v="45"/>
    <n v="3.5658322907087902E-4"/>
  </r>
  <r>
    <n v="15"/>
    <x v="46"/>
    <n v="3.3265302325964001E-4"/>
  </r>
  <r>
    <n v="15"/>
    <x v="23"/>
    <n v="3.3251336455300702E-4"/>
  </r>
  <r>
    <n v="15"/>
    <x v="29"/>
    <n v="3.2282928979788101E-4"/>
  </r>
  <r>
    <n v="15"/>
    <x v="38"/>
    <n v="3.1169610839062902E-4"/>
  </r>
  <r>
    <n v="15"/>
    <x v="12"/>
    <n v="3.0193827841498201E-4"/>
  </r>
  <r>
    <n v="15"/>
    <x v="41"/>
    <n v="2.6659318384338E-4"/>
  </r>
  <r>
    <n v="15"/>
    <x v="19"/>
    <n v="2.3897300298639999E-4"/>
  </r>
  <r>
    <n v="16"/>
    <x v="0"/>
    <n v="0.15554530393624"/>
  </r>
  <r>
    <n v="16"/>
    <x v="1"/>
    <n v="4.6341647806961202E-3"/>
  </r>
  <r>
    <n v="16"/>
    <x v="2"/>
    <n v="2.8562582581320799E-3"/>
  </r>
  <r>
    <n v="16"/>
    <x v="3"/>
    <n v="1.8975915425730201E-3"/>
  </r>
  <r>
    <n v="16"/>
    <x v="26"/>
    <n v="7.1103792293167399E-4"/>
  </r>
  <r>
    <n v="16"/>
    <x v="49"/>
    <n v="5.6022626491374398E-4"/>
  </r>
  <r>
    <n v="16"/>
    <x v="15"/>
    <n v="3.62927359125965E-4"/>
  </r>
  <r>
    <n v="16"/>
    <x v="31"/>
    <n v="3.2678363287985099E-4"/>
  </r>
  <r>
    <n v="16"/>
    <x v="58"/>
    <n v="2.9671583315466897E-4"/>
  </r>
  <r>
    <n v="16"/>
    <x v="30"/>
    <n v="2.9234928705197601E-4"/>
  </r>
  <r>
    <n v="16"/>
    <x v="46"/>
    <n v="2.89936934851856E-4"/>
  </r>
  <r>
    <n v="16"/>
    <x v="45"/>
    <n v="2.8952592105188797E-4"/>
  </r>
  <r>
    <n v="16"/>
    <x v="13"/>
    <n v="2.66450229343716E-4"/>
  </r>
  <r>
    <n v="16"/>
    <x v="71"/>
    <n v="2.6287070196879701E-4"/>
  </r>
  <r>
    <n v="16"/>
    <x v="25"/>
    <n v="2.4284933809488001E-4"/>
  </r>
  <r>
    <n v="16"/>
    <x v="14"/>
    <n v="2.3426564524337901E-4"/>
  </r>
  <r>
    <n v="16"/>
    <x v="27"/>
    <n v="2.3134213958266801E-4"/>
  </r>
  <r>
    <n v="16"/>
    <x v="19"/>
    <n v="2.1805494295577899E-4"/>
  </r>
  <r>
    <n v="16"/>
    <x v="72"/>
    <n v="2.0658968056818199E-4"/>
  </r>
  <r>
    <n v="16"/>
    <x v="22"/>
    <n v="1.9791482019314901E-4"/>
  </r>
  <r>
    <n v="17"/>
    <x v="0"/>
    <n v="0.15546670574708099"/>
  </r>
  <r>
    <n v="17"/>
    <x v="1"/>
    <n v="4.8947118158884102E-3"/>
  </r>
  <r>
    <n v="17"/>
    <x v="2"/>
    <n v="2.8630135579495401E-3"/>
  </r>
  <r>
    <n v="17"/>
    <x v="3"/>
    <n v="1.9395912184493201E-3"/>
  </r>
  <r>
    <n v="17"/>
    <x v="14"/>
    <n v="4.01144608826652E-4"/>
  </r>
  <r>
    <n v="17"/>
    <x v="27"/>
    <n v="4.00300126972387E-4"/>
  </r>
  <r>
    <n v="17"/>
    <x v="30"/>
    <n v="3.8937511564895099E-4"/>
  </r>
  <r>
    <n v="17"/>
    <x v="68"/>
    <n v="3.6460804856752201E-4"/>
  </r>
  <r>
    <n v="17"/>
    <x v="73"/>
    <n v="3.49453660530815E-4"/>
  </r>
  <r>
    <n v="17"/>
    <x v="74"/>
    <n v="3.3985652797573998E-4"/>
  </r>
  <r>
    <n v="17"/>
    <x v="19"/>
    <n v="3.3118300847528902E-4"/>
  </r>
  <r>
    <n v="17"/>
    <x v="40"/>
    <n v="2.9739902605788198E-4"/>
  </r>
  <r>
    <n v="17"/>
    <x v="45"/>
    <n v="2.9019949233937998E-4"/>
  </r>
  <r>
    <n v="17"/>
    <x v="75"/>
    <n v="2.8745312477132702E-4"/>
  </r>
  <r>
    <n v="17"/>
    <x v="37"/>
    <n v="2.74825220236308E-4"/>
  </r>
  <r>
    <n v="17"/>
    <x v="76"/>
    <n v="2.6852126630897398E-4"/>
  </r>
  <r>
    <n v="17"/>
    <x v="31"/>
    <n v="2.4296211830618399E-4"/>
  </r>
  <r>
    <n v="17"/>
    <x v="77"/>
    <n v="2.3822183274787499E-4"/>
  </r>
  <r>
    <n v="17"/>
    <x v="63"/>
    <n v="1.8957954135597E-4"/>
  </r>
  <r>
    <n v="17"/>
    <x v="6"/>
    <n v="1.6041798880718901E-4"/>
  </r>
  <r>
    <n v="18"/>
    <x v="0"/>
    <n v="0.15554842695972801"/>
  </r>
  <r>
    <n v="18"/>
    <x v="1"/>
    <n v="4.6584277550189204E-3"/>
  </r>
  <r>
    <n v="18"/>
    <x v="2"/>
    <n v="2.8010260068112398E-3"/>
  </r>
  <r>
    <n v="18"/>
    <x v="3"/>
    <n v="1.9742155627408401E-3"/>
  </r>
  <r>
    <n v="18"/>
    <x v="16"/>
    <n v="7.5933216401765096E-4"/>
  </r>
  <r>
    <n v="18"/>
    <x v="49"/>
    <n v="5.5227917757396099E-4"/>
  </r>
  <r>
    <n v="18"/>
    <x v="8"/>
    <n v="4.2998861066404501E-4"/>
  </r>
  <r>
    <n v="18"/>
    <x v="33"/>
    <n v="4.1952521887029598E-4"/>
  </r>
  <r>
    <n v="18"/>
    <x v="22"/>
    <n v="3.6115267321944498E-4"/>
  </r>
  <r>
    <n v="18"/>
    <x v="43"/>
    <n v="3.60686791174595E-4"/>
  </r>
  <r>
    <n v="18"/>
    <x v="78"/>
    <n v="3.3654864591152402E-4"/>
  </r>
  <r>
    <n v="18"/>
    <x v="50"/>
    <n v="3.1558291414522302E-4"/>
  </r>
  <r>
    <n v="18"/>
    <x v="10"/>
    <n v="2.7714822839109701E-4"/>
  </r>
  <r>
    <n v="18"/>
    <x v="58"/>
    <n v="2.7665391882446602E-4"/>
  </r>
  <r>
    <n v="18"/>
    <x v="18"/>
    <n v="2.7090425795622098E-4"/>
  </r>
  <r>
    <n v="18"/>
    <x v="39"/>
    <n v="2.6758765922094997E-4"/>
  </r>
  <r>
    <n v="18"/>
    <x v="46"/>
    <n v="2.6639076132310702E-4"/>
  </r>
  <r>
    <n v="18"/>
    <x v="27"/>
    <n v="2.61669190130035E-4"/>
  </r>
  <r>
    <n v="18"/>
    <x v="7"/>
    <n v="2.3043135584450199E-4"/>
  </r>
  <r>
    <n v="18"/>
    <x v="15"/>
    <n v="2.1937543992850699E-4"/>
  </r>
  <r>
    <n v="19"/>
    <x v="0"/>
    <n v="0.15561979676212301"/>
  </r>
  <r>
    <n v="19"/>
    <x v="1"/>
    <n v="4.4679027309543198E-3"/>
  </r>
  <r>
    <n v="19"/>
    <x v="2"/>
    <n v="2.9311017509918401E-3"/>
  </r>
  <r>
    <n v="19"/>
    <x v="3"/>
    <n v="1.9328046677588001E-3"/>
  </r>
  <r>
    <n v="19"/>
    <x v="30"/>
    <n v="5.99672816315016E-4"/>
  </r>
  <r>
    <n v="19"/>
    <x v="10"/>
    <n v="4.4919125454607599E-4"/>
  </r>
  <r>
    <n v="19"/>
    <x v="14"/>
    <n v="4.4919041871500801E-4"/>
  </r>
  <r>
    <n v="19"/>
    <x v="33"/>
    <n v="4.37334051995837E-4"/>
  </r>
  <r>
    <n v="19"/>
    <x v="46"/>
    <n v="3.7881631031306498E-4"/>
  </r>
  <r>
    <n v="19"/>
    <x v="20"/>
    <n v="3.4458204782457998E-4"/>
  </r>
  <r>
    <n v="19"/>
    <x v="38"/>
    <n v="3.1302966970590102E-4"/>
  </r>
  <r>
    <n v="19"/>
    <x v="48"/>
    <n v="3.0759894651622701E-4"/>
  </r>
  <r>
    <n v="19"/>
    <x v="63"/>
    <n v="2.6993950070865902E-4"/>
  </r>
  <r>
    <n v="19"/>
    <x v="21"/>
    <n v="2.6498281630335101E-4"/>
  </r>
  <r>
    <n v="19"/>
    <x v="22"/>
    <n v="2.6227642932940702E-4"/>
  </r>
  <r>
    <n v="19"/>
    <x v="31"/>
    <n v="2.4705186041875602E-4"/>
  </r>
  <r>
    <n v="19"/>
    <x v="47"/>
    <n v="2.46457227845507E-4"/>
  </r>
  <r>
    <n v="19"/>
    <x v="43"/>
    <n v="2.1714849823681901E-4"/>
  </r>
  <r>
    <n v="19"/>
    <x v="79"/>
    <n v="2.1053805395607501E-4"/>
  </r>
  <r>
    <n v="19"/>
    <x v="8"/>
    <n v="1.8699837812271599E-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n v="0"/>
    <x v="0"/>
    <n v="1.1858671943070701E-2"/>
  </r>
  <r>
    <n v="0"/>
    <x v="1"/>
    <n v="4.90885832354746E-3"/>
  </r>
  <r>
    <n v="0"/>
    <x v="2"/>
    <n v="9.2194907264836999E-4"/>
  </r>
  <r>
    <n v="0"/>
    <x v="3"/>
    <n v="8.7240660572139399E-4"/>
  </r>
  <r>
    <n v="0"/>
    <x v="4"/>
    <n v="8.3025352781967705E-4"/>
  </r>
  <r>
    <n v="0"/>
    <x v="5"/>
    <n v="7.44782055106801E-4"/>
  </r>
  <r>
    <n v="0"/>
    <x v="6"/>
    <n v="7.0239888279793699E-4"/>
  </r>
  <r>
    <n v="0"/>
    <x v="7"/>
    <n v="6.9742976563759299E-4"/>
  </r>
  <r>
    <n v="0"/>
    <x v="8"/>
    <n v="6.4645525348355597E-4"/>
  </r>
  <r>
    <n v="0"/>
    <x v="9"/>
    <n v="6.3268842318579897E-4"/>
  </r>
  <r>
    <n v="0"/>
    <x v="10"/>
    <n v="6.1108450220345397E-4"/>
  </r>
  <r>
    <n v="0"/>
    <x v="11"/>
    <n v="5.3896032318285505E-4"/>
  </r>
  <r>
    <n v="0"/>
    <x v="12"/>
    <n v="5.3212253057728404E-4"/>
  </r>
  <r>
    <n v="0"/>
    <x v="13"/>
    <n v="5.1923525441768001E-4"/>
  </r>
  <r>
    <n v="0"/>
    <x v="14"/>
    <n v="5.1676832013615296E-4"/>
  </r>
  <r>
    <n v="0"/>
    <x v="15"/>
    <n v="5.1496565869795397E-4"/>
  </r>
  <r>
    <n v="0"/>
    <x v="16"/>
    <n v="4.92164029818442E-4"/>
  </r>
  <r>
    <n v="0"/>
    <x v="17"/>
    <n v="4.9158285190336801E-4"/>
  </r>
  <r>
    <n v="0"/>
    <x v="18"/>
    <n v="4.8447135460703801E-4"/>
  </r>
  <r>
    <n v="0"/>
    <x v="19"/>
    <n v="3.8840403035379399E-4"/>
  </r>
  <r>
    <n v="1"/>
    <x v="0"/>
    <n v="1.1840738264564801E-2"/>
  </r>
  <r>
    <n v="1"/>
    <x v="1"/>
    <n v="4.9160514290499504E-3"/>
  </r>
  <r>
    <n v="1"/>
    <x v="2"/>
    <n v="1.0803021313364901E-3"/>
  </r>
  <r>
    <n v="1"/>
    <x v="3"/>
    <n v="8.6915579144414897E-4"/>
  </r>
  <r>
    <n v="1"/>
    <x v="4"/>
    <n v="8.4862246399087095E-4"/>
  </r>
  <r>
    <n v="1"/>
    <x v="6"/>
    <n v="8.02902648999516E-4"/>
  </r>
  <r>
    <n v="1"/>
    <x v="5"/>
    <n v="7.0305364898650595E-4"/>
  </r>
  <r>
    <n v="1"/>
    <x v="8"/>
    <n v="6.6815273231178303E-4"/>
  </r>
  <r>
    <n v="1"/>
    <x v="7"/>
    <n v="6.5090026457359799E-4"/>
  </r>
  <r>
    <n v="1"/>
    <x v="9"/>
    <n v="6.1480055860866701E-4"/>
  </r>
  <r>
    <n v="1"/>
    <x v="16"/>
    <n v="5.9931989370571399E-4"/>
  </r>
  <r>
    <n v="1"/>
    <x v="13"/>
    <n v="5.9873352418324699E-4"/>
  </r>
  <r>
    <n v="1"/>
    <x v="10"/>
    <n v="5.9732612091960096E-4"/>
  </r>
  <r>
    <n v="1"/>
    <x v="12"/>
    <n v="5.4374999469307005E-4"/>
  </r>
  <r>
    <n v="1"/>
    <x v="15"/>
    <n v="5.2542723827166897E-4"/>
  </r>
  <r>
    <n v="1"/>
    <x v="11"/>
    <n v="5.0674276251398904E-4"/>
  </r>
  <r>
    <n v="1"/>
    <x v="18"/>
    <n v="4.8913317357686501E-4"/>
  </r>
  <r>
    <n v="1"/>
    <x v="17"/>
    <n v="4.3508953271691398E-4"/>
  </r>
  <r>
    <n v="1"/>
    <x v="19"/>
    <n v="3.9128397381728498E-4"/>
  </r>
  <r>
    <n v="1"/>
    <x v="20"/>
    <n v="3.4395679801246202E-4"/>
  </r>
  <r>
    <n v="2"/>
    <x v="0"/>
    <n v="1.1835743998488499E-2"/>
  </r>
  <r>
    <n v="2"/>
    <x v="1"/>
    <n v="5.0317814845885801E-3"/>
  </r>
  <r>
    <n v="2"/>
    <x v="11"/>
    <n v="9.5704005805538996E-4"/>
  </r>
  <r>
    <n v="2"/>
    <x v="2"/>
    <n v="9.1939117728115003E-4"/>
  </r>
  <r>
    <n v="2"/>
    <x v="3"/>
    <n v="8.9022437564931201E-4"/>
  </r>
  <r>
    <n v="2"/>
    <x v="4"/>
    <n v="8.5198757108642805E-4"/>
  </r>
  <r>
    <n v="2"/>
    <x v="5"/>
    <n v="8.0422963482389598E-4"/>
  </r>
  <r>
    <n v="2"/>
    <x v="10"/>
    <n v="7.5999022945589796E-4"/>
  </r>
  <r>
    <n v="2"/>
    <x v="6"/>
    <n v="6.9859580565787797E-4"/>
  </r>
  <r>
    <n v="2"/>
    <x v="8"/>
    <n v="6.80200145224966E-4"/>
  </r>
  <r>
    <n v="2"/>
    <x v="9"/>
    <n v="6.5510949539494205E-4"/>
  </r>
  <r>
    <n v="2"/>
    <x v="7"/>
    <n v="6.3621885981436795E-4"/>
  </r>
  <r>
    <n v="2"/>
    <x v="16"/>
    <n v="5.8693609268598999E-4"/>
  </r>
  <r>
    <n v="2"/>
    <x v="14"/>
    <n v="5.8254425618344604E-4"/>
  </r>
  <r>
    <n v="2"/>
    <x v="15"/>
    <n v="5.3627251480322399E-4"/>
  </r>
  <r>
    <n v="2"/>
    <x v="18"/>
    <n v="5.2309906128148603E-4"/>
  </r>
  <r>
    <n v="2"/>
    <x v="12"/>
    <n v="5.1041032334380495E-4"/>
  </r>
  <r>
    <n v="2"/>
    <x v="13"/>
    <n v="4.9760702032764696E-4"/>
  </r>
  <r>
    <n v="2"/>
    <x v="17"/>
    <n v="4.0864010301381698E-4"/>
  </r>
  <r>
    <n v="2"/>
    <x v="21"/>
    <n v="3.6078211598973499E-4"/>
  </r>
  <r>
    <n v="3"/>
    <x v="0"/>
    <n v="1.18337357691776E-2"/>
  </r>
  <r>
    <n v="3"/>
    <x v="1"/>
    <n v="4.9501209285630803E-3"/>
  </r>
  <r>
    <n v="3"/>
    <x v="2"/>
    <n v="9.784033374720801E-4"/>
  </r>
  <r>
    <n v="3"/>
    <x v="3"/>
    <n v="8.7673518658629602E-4"/>
  </r>
  <r>
    <n v="3"/>
    <x v="11"/>
    <n v="8.7401130274616403E-4"/>
  </r>
  <r>
    <n v="3"/>
    <x v="4"/>
    <n v="8.2181923655449995E-4"/>
  </r>
  <r>
    <n v="3"/>
    <x v="5"/>
    <n v="7.2667614334680003E-4"/>
  </r>
  <r>
    <n v="3"/>
    <x v="13"/>
    <n v="7.2520503480447704E-4"/>
  </r>
  <r>
    <n v="3"/>
    <x v="6"/>
    <n v="6.9786606703395597E-4"/>
  </r>
  <r>
    <n v="3"/>
    <x v="7"/>
    <n v="6.5911584407197501E-4"/>
  </r>
  <r>
    <n v="3"/>
    <x v="8"/>
    <n v="6.3630060126472704E-4"/>
  </r>
  <r>
    <n v="3"/>
    <x v="9"/>
    <n v="6.2251641868913299E-4"/>
  </r>
  <r>
    <n v="3"/>
    <x v="10"/>
    <n v="6.1308242211103995E-4"/>
  </r>
  <r>
    <n v="3"/>
    <x v="12"/>
    <n v="5.2645615697873005E-4"/>
  </r>
  <r>
    <n v="3"/>
    <x v="15"/>
    <n v="5.1195038734303195E-4"/>
  </r>
  <r>
    <n v="3"/>
    <x v="16"/>
    <n v="4.6998906764654898E-4"/>
  </r>
  <r>
    <n v="3"/>
    <x v="22"/>
    <n v="4.1551391602317198E-4"/>
  </r>
  <r>
    <n v="3"/>
    <x v="18"/>
    <n v="3.9403401279694599E-4"/>
  </r>
  <r>
    <n v="3"/>
    <x v="19"/>
    <n v="3.6205368886353499E-4"/>
  </r>
  <r>
    <n v="3"/>
    <x v="23"/>
    <n v="3.51297595126855E-4"/>
  </r>
  <r>
    <n v="4"/>
    <x v="0"/>
    <n v="1.1827431390579801E-2"/>
  </r>
  <r>
    <n v="4"/>
    <x v="1"/>
    <n v="4.9610013093351899E-3"/>
  </r>
  <r>
    <n v="4"/>
    <x v="2"/>
    <n v="9.3482962331906702E-4"/>
  </r>
  <r>
    <n v="4"/>
    <x v="3"/>
    <n v="8.5045238264360899E-4"/>
  </r>
  <r>
    <n v="4"/>
    <x v="6"/>
    <n v="8.2436708680456105E-4"/>
  </r>
  <r>
    <n v="4"/>
    <x v="4"/>
    <n v="8.0348701366347896E-4"/>
  </r>
  <r>
    <n v="4"/>
    <x v="5"/>
    <n v="7.1171449241588401E-4"/>
  </r>
  <r>
    <n v="4"/>
    <x v="8"/>
    <n v="6.8649348104959495E-4"/>
  </r>
  <r>
    <n v="4"/>
    <x v="10"/>
    <n v="6.6359522034572301E-4"/>
  </r>
  <r>
    <n v="4"/>
    <x v="9"/>
    <n v="6.4099962058593199E-4"/>
  </r>
  <r>
    <n v="4"/>
    <x v="11"/>
    <n v="6.3371851054955296E-4"/>
  </r>
  <r>
    <n v="4"/>
    <x v="7"/>
    <n v="5.9575875232998103E-4"/>
  </r>
  <r>
    <n v="4"/>
    <x v="13"/>
    <n v="5.8547874688629896E-4"/>
  </r>
  <r>
    <n v="4"/>
    <x v="15"/>
    <n v="5.3100496206004097E-4"/>
  </r>
  <r>
    <n v="4"/>
    <x v="14"/>
    <n v="4.9781955742579805E-4"/>
  </r>
  <r>
    <n v="4"/>
    <x v="16"/>
    <n v="4.9223657099567496E-4"/>
  </r>
  <r>
    <n v="4"/>
    <x v="12"/>
    <n v="4.86577082881369E-4"/>
  </r>
  <r>
    <n v="4"/>
    <x v="18"/>
    <n v="4.7404512516276099E-4"/>
  </r>
  <r>
    <n v="4"/>
    <x v="17"/>
    <n v="4.3651299861715198E-4"/>
  </r>
  <r>
    <n v="4"/>
    <x v="19"/>
    <n v="4.0716987219339599E-4"/>
  </r>
  <r>
    <n v="5"/>
    <x v="0"/>
    <n v="1.18861900167307E-2"/>
  </r>
  <r>
    <n v="5"/>
    <x v="1"/>
    <n v="5.09530648492187E-3"/>
  </r>
  <r>
    <n v="5"/>
    <x v="2"/>
    <n v="9.6924129488951604E-4"/>
  </r>
  <r>
    <n v="5"/>
    <x v="3"/>
    <n v="8.9111683383706001E-4"/>
  </r>
  <r>
    <n v="5"/>
    <x v="4"/>
    <n v="8.0411537175989901E-4"/>
  </r>
  <r>
    <n v="5"/>
    <x v="6"/>
    <n v="7.2965593966056199E-4"/>
  </r>
  <r>
    <n v="5"/>
    <x v="7"/>
    <n v="7.0645986513631002E-4"/>
  </r>
  <r>
    <n v="5"/>
    <x v="11"/>
    <n v="7.0532069758167401E-4"/>
  </r>
  <r>
    <n v="5"/>
    <x v="5"/>
    <n v="6.8909758482175597E-4"/>
  </r>
  <r>
    <n v="5"/>
    <x v="13"/>
    <n v="6.7208337889387404E-4"/>
  </r>
  <r>
    <n v="5"/>
    <x v="9"/>
    <n v="6.4574225903275199E-4"/>
  </r>
  <r>
    <n v="5"/>
    <x v="8"/>
    <n v="6.2013683596128996E-4"/>
  </r>
  <r>
    <n v="5"/>
    <x v="12"/>
    <n v="6.16378508702032E-4"/>
  </r>
  <r>
    <n v="5"/>
    <x v="18"/>
    <n v="5.9530163767119299E-4"/>
  </r>
  <r>
    <n v="5"/>
    <x v="10"/>
    <n v="5.4481778614857404E-4"/>
  </r>
  <r>
    <n v="5"/>
    <x v="15"/>
    <n v="4.4871657531843102E-4"/>
  </r>
  <r>
    <n v="5"/>
    <x v="24"/>
    <n v="3.4561156006449202E-4"/>
  </r>
  <r>
    <n v="5"/>
    <x v="25"/>
    <n v="3.3905293277666299E-4"/>
  </r>
  <r>
    <n v="5"/>
    <x v="19"/>
    <n v="3.2679551764961702E-4"/>
  </r>
  <r>
    <n v="5"/>
    <x v="23"/>
    <n v="3.24998119249741E-4"/>
  </r>
  <r>
    <n v="6"/>
    <x v="0"/>
    <n v="1.1923184379453101E-2"/>
  </r>
  <r>
    <n v="6"/>
    <x v="1"/>
    <n v="5.0042298451766403E-3"/>
  </r>
  <r>
    <n v="6"/>
    <x v="2"/>
    <n v="9.6790705538447397E-4"/>
  </r>
  <r>
    <n v="6"/>
    <x v="3"/>
    <n v="8.2905172483574701E-4"/>
  </r>
  <r>
    <n v="6"/>
    <x v="6"/>
    <n v="8.1743285668680297E-4"/>
  </r>
  <r>
    <n v="6"/>
    <x v="4"/>
    <n v="7.74188660419661E-4"/>
  </r>
  <r>
    <n v="6"/>
    <x v="5"/>
    <n v="7.5907907156037803E-4"/>
  </r>
  <r>
    <n v="6"/>
    <x v="7"/>
    <n v="6.7699887686724402E-4"/>
  </r>
  <r>
    <n v="6"/>
    <x v="9"/>
    <n v="6.7064055816228496E-4"/>
  </r>
  <r>
    <n v="6"/>
    <x v="8"/>
    <n v="6.6225286957024795E-4"/>
  </r>
  <r>
    <n v="6"/>
    <x v="11"/>
    <n v="6.6192236758132802E-4"/>
  </r>
  <r>
    <n v="6"/>
    <x v="15"/>
    <n v="6.1920461623690205E-4"/>
  </r>
  <r>
    <n v="6"/>
    <x v="10"/>
    <n v="5.6627412122963296E-4"/>
  </r>
  <r>
    <n v="6"/>
    <x v="13"/>
    <n v="5.33855356921134E-4"/>
  </r>
  <r>
    <n v="6"/>
    <x v="12"/>
    <n v="4.9759675907859403E-4"/>
  </r>
  <r>
    <n v="6"/>
    <x v="18"/>
    <n v="4.8794948840285001E-4"/>
  </r>
  <r>
    <n v="6"/>
    <x v="16"/>
    <n v="4.46367354519726E-4"/>
  </r>
  <r>
    <n v="6"/>
    <x v="17"/>
    <n v="3.9499201426481501E-4"/>
  </r>
  <r>
    <n v="6"/>
    <x v="26"/>
    <n v="3.4073997244844198E-4"/>
  </r>
  <r>
    <n v="6"/>
    <x v="21"/>
    <n v="3.39604636849924E-4"/>
  </r>
  <r>
    <n v="7"/>
    <x v="0"/>
    <n v="1.18289589533582E-2"/>
  </r>
  <r>
    <n v="7"/>
    <x v="1"/>
    <n v="5.0129540219443804E-3"/>
  </r>
  <r>
    <n v="7"/>
    <x v="2"/>
    <n v="1.0058106164544799E-3"/>
  </r>
  <r>
    <n v="7"/>
    <x v="10"/>
    <n v="8.5013476588267705E-4"/>
  </r>
  <r>
    <n v="7"/>
    <x v="4"/>
    <n v="8.2716099267457195E-4"/>
  </r>
  <r>
    <n v="7"/>
    <x v="3"/>
    <n v="8.19313737120158E-4"/>
  </r>
  <r>
    <n v="7"/>
    <x v="6"/>
    <n v="7.9667236220802996E-4"/>
  </r>
  <r>
    <n v="7"/>
    <x v="5"/>
    <n v="7.0588834105464199E-4"/>
  </r>
  <r>
    <n v="7"/>
    <x v="11"/>
    <n v="6.4493112542180397E-4"/>
  </r>
  <r>
    <n v="7"/>
    <x v="8"/>
    <n v="6.4257724319425496E-4"/>
  </r>
  <r>
    <n v="7"/>
    <x v="9"/>
    <n v="6.4102974982634499E-4"/>
  </r>
  <r>
    <n v="7"/>
    <x v="7"/>
    <n v="5.9365134955094499E-4"/>
  </r>
  <r>
    <n v="7"/>
    <x v="12"/>
    <n v="5.87932751674902E-4"/>
  </r>
  <r>
    <n v="7"/>
    <x v="18"/>
    <n v="5.2762480603081195E-4"/>
  </r>
  <r>
    <n v="7"/>
    <x v="16"/>
    <n v="5.0163401839611399E-4"/>
  </r>
  <r>
    <n v="7"/>
    <x v="13"/>
    <n v="4.8101457402838899E-4"/>
  </r>
  <r>
    <n v="7"/>
    <x v="17"/>
    <n v="4.3733072652745499E-4"/>
  </r>
  <r>
    <n v="7"/>
    <x v="21"/>
    <n v="4.008389329082E-4"/>
  </r>
  <r>
    <n v="7"/>
    <x v="14"/>
    <n v="3.9382280255369602E-4"/>
  </r>
  <r>
    <n v="7"/>
    <x v="15"/>
    <n v="3.86182588735389E-4"/>
  </r>
  <r>
    <n v="8"/>
    <x v="0"/>
    <n v="1.18083942900391E-2"/>
  </r>
  <r>
    <n v="8"/>
    <x v="1"/>
    <n v="4.9620946268594699E-3"/>
  </r>
  <r>
    <n v="8"/>
    <x v="2"/>
    <n v="9.7162830675764E-4"/>
  </r>
  <r>
    <n v="8"/>
    <x v="3"/>
    <n v="8.8920958131163204E-4"/>
  </r>
  <r>
    <n v="8"/>
    <x v="4"/>
    <n v="8.2371231713366795E-4"/>
  </r>
  <r>
    <n v="8"/>
    <x v="5"/>
    <n v="7.5265883452268697E-4"/>
  </r>
  <r>
    <n v="8"/>
    <x v="9"/>
    <n v="7.1012939942650705E-4"/>
  </r>
  <r>
    <n v="8"/>
    <x v="8"/>
    <n v="6.6060405292645995E-4"/>
  </r>
  <r>
    <n v="8"/>
    <x v="6"/>
    <n v="6.2684250902529496E-4"/>
  </r>
  <r>
    <n v="8"/>
    <x v="11"/>
    <n v="6.2013412523176696E-4"/>
  </r>
  <r>
    <n v="8"/>
    <x v="10"/>
    <n v="6.0757901587115499E-4"/>
  </r>
  <r>
    <n v="8"/>
    <x v="13"/>
    <n v="5.9369897783497101E-4"/>
  </r>
  <r>
    <n v="8"/>
    <x v="7"/>
    <n v="5.7969248695004E-4"/>
  </r>
  <r>
    <n v="8"/>
    <x v="12"/>
    <n v="5.20562287316994E-4"/>
  </r>
  <r>
    <n v="8"/>
    <x v="18"/>
    <n v="5.1898194453536199E-4"/>
  </r>
  <r>
    <n v="8"/>
    <x v="15"/>
    <n v="5.0940593177047902E-4"/>
  </r>
  <r>
    <n v="8"/>
    <x v="16"/>
    <n v="4.8016164604978002E-4"/>
  </r>
  <r>
    <n v="8"/>
    <x v="21"/>
    <n v="4.2599097256370801E-4"/>
  </r>
  <r>
    <n v="8"/>
    <x v="17"/>
    <n v="4.1706134010568503E-4"/>
  </r>
  <r>
    <n v="8"/>
    <x v="27"/>
    <n v="3.3024499022922299E-4"/>
  </r>
  <r>
    <n v="9"/>
    <x v="0"/>
    <n v="1.18170270105945E-2"/>
  </r>
  <r>
    <n v="9"/>
    <x v="1"/>
    <n v="5.0732482061649998E-3"/>
  </r>
  <r>
    <n v="9"/>
    <x v="2"/>
    <n v="1.07434702844767E-3"/>
  </r>
  <r>
    <n v="9"/>
    <x v="4"/>
    <n v="8.3897138393448001E-4"/>
  </r>
  <r>
    <n v="9"/>
    <x v="3"/>
    <n v="8.3887688412418804E-4"/>
  </r>
  <r>
    <n v="9"/>
    <x v="9"/>
    <n v="6.9764548443756699E-4"/>
  </r>
  <r>
    <n v="9"/>
    <x v="6"/>
    <n v="6.8172438108095302E-4"/>
  </r>
  <r>
    <n v="9"/>
    <x v="7"/>
    <n v="6.4669502241917901E-4"/>
  </r>
  <r>
    <n v="9"/>
    <x v="11"/>
    <n v="6.2491837414858995E-4"/>
  </r>
  <r>
    <n v="9"/>
    <x v="5"/>
    <n v="6.2207182356997499E-4"/>
  </r>
  <r>
    <n v="9"/>
    <x v="8"/>
    <n v="5.8887165929885795E-4"/>
  </r>
  <r>
    <n v="9"/>
    <x v="10"/>
    <n v="5.6395764907019399E-4"/>
  </r>
  <r>
    <n v="9"/>
    <x v="12"/>
    <n v="5.2942449038074298E-4"/>
  </r>
  <r>
    <n v="9"/>
    <x v="18"/>
    <n v="5.1756482957655305E-4"/>
  </r>
  <r>
    <n v="9"/>
    <x v="15"/>
    <n v="4.76295449545715E-4"/>
  </r>
  <r>
    <n v="9"/>
    <x v="13"/>
    <n v="4.7081694654168898E-4"/>
  </r>
  <r>
    <n v="9"/>
    <x v="16"/>
    <n v="4.6616888749896601E-4"/>
  </r>
  <r>
    <n v="9"/>
    <x v="17"/>
    <n v="4.3524896474977801E-4"/>
  </r>
  <r>
    <n v="9"/>
    <x v="21"/>
    <n v="3.9041337470013999E-4"/>
  </r>
  <r>
    <n v="9"/>
    <x v="27"/>
    <n v="3.48836396819106E-4"/>
  </r>
  <r>
    <n v="10"/>
    <x v="0"/>
    <n v="1.18425189727E-2"/>
  </r>
  <r>
    <n v="10"/>
    <x v="1"/>
    <n v="5.0575715316129796E-3"/>
  </r>
  <r>
    <n v="10"/>
    <x v="3"/>
    <n v="9.8562057545043295E-4"/>
  </r>
  <r>
    <n v="10"/>
    <x v="2"/>
    <n v="9.6791031308325897E-4"/>
  </r>
  <r>
    <n v="10"/>
    <x v="4"/>
    <n v="8.0451046954890305E-4"/>
  </r>
  <r>
    <n v="10"/>
    <x v="5"/>
    <n v="7.3992443226504395E-4"/>
  </r>
  <r>
    <n v="10"/>
    <x v="8"/>
    <n v="6.83786503988708E-4"/>
  </r>
  <r>
    <n v="10"/>
    <x v="9"/>
    <n v="6.8007168571151001E-4"/>
  </r>
  <r>
    <n v="10"/>
    <x v="7"/>
    <n v="6.7633021787883905E-4"/>
  </r>
  <r>
    <n v="10"/>
    <x v="6"/>
    <n v="6.7083265091441395E-4"/>
  </r>
  <r>
    <n v="10"/>
    <x v="11"/>
    <n v="5.96023554748292E-4"/>
  </r>
  <r>
    <n v="10"/>
    <x v="10"/>
    <n v="5.9174902408208E-4"/>
  </r>
  <r>
    <n v="10"/>
    <x v="18"/>
    <n v="5.9050795423347304E-4"/>
  </r>
  <r>
    <n v="10"/>
    <x v="15"/>
    <n v="5.7531636249166795E-4"/>
  </r>
  <r>
    <n v="10"/>
    <x v="12"/>
    <n v="5.3884481685202495E-4"/>
  </r>
  <r>
    <n v="10"/>
    <x v="16"/>
    <n v="5.1754322825346699E-4"/>
  </r>
  <r>
    <n v="10"/>
    <x v="13"/>
    <n v="4.8588402183769199E-4"/>
  </r>
  <r>
    <n v="10"/>
    <x v="14"/>
    <n v="4.4975327152428998E-4"/>
  </r>
  <r>
    <n v="10"/>
    <x v="21"/>
    <n v="4.0586607150951799E-4"/>
  </r>
  <r>
    <n v="10"/>
    <x v="20"/>
    <n v="3.89490949214881E-4"/>
  </r>
  <r>
    <n v="11"/>
    <x v="0"/>
    <n v="1.18926018460978E-2"/>
  </r>
  <r>
    <n v="11"/>
    <x v="1"/>
    <n v="4.9633950956643096E-3"/>
  </r>
  <r>
    <n v="11"/>
    <x v="3"/>
    <n v="1.0389186171476899E-3"/>
  </r>
  <r>
    <n v="11"/>
    <x v="2"/>
    <n v="9.5111716484278799E-4"/>
  </r>
  <r>
    <n v="11"/>
    <x v="4"/>
    <n v="8.7638809218376103E-4"/>
  </r>
  <r>
    <n v="11"/>
    <x v="5"/>
    <n v="7.4714128448509303E-4"/>
  </r>
  <r>
    <n v="11"/>
    <x v="6"/>
    <n v="6.8203787196959497E-4"/>
  </r>
  <r>
    <n v="11"/>
    <x v="9"/>
    <n v="6.8066530480647596E-4"/>
  </r>
  <r>
    <n v="11"/>
    <x v="10"/>
    <n v="6.6612475412622699E-4"/>
  </r>
  <r>
    <n v="11"/>
    <x v="7"/>
    <n v="6.3086133785085702E-4"/>
  </r>
  <r>
    <n v="11"/>
    <x v="8"/>
    <n v="6.1313486214315503E-4"/>
  </r>
  <r>
    <n v="11"/>
    <x v="15"/>
    <n v="6.0522800727897796E-4"/>
  </r>
  <r>
    <n v="11"/>
    <x v="18"/>
    <n v="5.6853539333748097E-4"/>
  </r>
  <r>
    <n v="11"/>
    <x v="16"/>
    <n v="5.1055409885790199E-4"/>
  </r>
  <r>
    <n v="11"/>
    <x v="12"/>
    <n v="5.0485789757883802E-4"/>
  </r>
  <r>
    <n v="11"/>
    <x v="13"/>
    <n v="5.0460871129655695E-4"/>
  </r>
  <r>
    <n v="11"/>
    <x v="11"/>
    <n v="4.81288151313963E-4"/>
  </r>
  <r>
    <n v="11"/>
    <x v="21"/>
    <n v="4.0028094110688701E-4"/>
  </r>
  <r>
    <n v="11"/>
    <x v="22"/>
    <n v="3.8138623846194002E-4"/>
  </r>
  <r>
    <n v="11"/>
    <x v="28"/>
    <n v="3.4649226990155602E-4"/>
  </r>
  <r>
    <n v="12"/>
    <x v="0"/>
    <n v="1.18165758367748E-2"/>
  </r>
  <r>
    <n v="12"/>
    <x v="1"/>
    <n v="4.9456855623076197E-3"/>
  </r>
  <r>
    <n v="12"/>
    <x v="2"/>
    <n v="9.9266034567828897E-4"/>
  </r>
  <r>
    <n v="12"/>
    <x v="3"/>
    <n v="9.1389036614697601E-4"/>
  </r>
  <r>
    <n v="12"/>
    <x v="4"/>
    <n v="8.0800446830747198E-4"/>
  </r>
  <r>
    <n v="12"/>
    <x v="6"/>
    <n v="7.2415177484186799E-4"/>
  </r>
  <r>
    <n v="12"/>
    <x v="8"/>
    <n v="6.8708918131617203E-4"/>
  </r>
  <r>
    <n v="12"/>
    <x v="10"/>
    <n v="6.5340929808691895E-4"/>
  </r>
  <r>
    <n v="12"/>
    <x v="5"/>
    <n v="6.5148204364176402E-4"/>
  </r>
  <r>
    <n v="12"/>
    <x v="11"/>
    <n v="6.2101804203674104E-4"/>
  </r>
  <r>
    <n v="12"/>
    <x v="16"/>
    <n v="6.2026705541391605E-4"/>
  </r>
  <r>
    <n v="12"/>
    <x v="18"/>
    <n v="6.0333383448105701E-4"/>
  </r>
  <r>
    <n v="12"/>
    <x v="9"/>
    <n v="5.9739364407842698E-4"/>
  </r>
  <r>
    <n v="12"/>
    <x v="13"/>
    <n v="5.6899228858314798E-4"/>
  </r>
  <r>
    <n v="12"/>
    <x v="15"/>
    <n v="5.4969511908326604E-4"/>
  </r>
  <r>
    <n v="12"/>
    <x v="7"/>
    <n v="5.1653357944703496E-4"/>
  </r>
  <r>
    <n v="12"/>
    <x v="12"/>
    <n v="4.6838891249378699E-4"/>
  </r>
  <r>
    <n v="12"/>
    <x v="17"/>
    <n v="4.2359933102814601E-4"/>
  </r>
  <r>
    <n v="12"/>
    <x v="22"/>
    <n v="3.9528947082003802E-4"/>
  </r>
  <r>
    <n v="12"/>
    <x v="14"/>
    <n v="3.7985607012043499E-4"/>
  </r>
  <r>
    <n v="13"/>
    <x v="0"/>
    <n v="1.1857823326217201E-2"/>
  </r>
  <r>
    <n v="13"/>
    <x v="1"/>
    <n v="5.0417903625505998E-3"/>
  </r>
  <r>
    <n v="13"/>
    <x v="2"/>
    <n v="1.0144292118717999E-3"/>
  </r>
  <r>
    <n v="13"/>
    <x v="3"/>
    <n v="8.9394000794802795E-4"/>
  </r>
  <r>
    <n v="13"/>
    <x v="4"/>
    <n v="8.7002021920603602E-4"/>
  </r>
  <r>
    <n v="13"/>
    <x v="5"/>
    <n v="7.8522843898323205E-4"/>
  </r>
  <r>
    <n v="13"/>
    <x v="7"/>
    <n v="6.8100006998195303E-4"/>
  </r>
  <r>
    <n v="13"/>
    <x v="11"/>
    <n v="6.6497755997545205E-4"/>
  </r>
  <r>
    <n v="13"/>
    <x v="13"/>
    <n v="6.3298853285283403E-4"/>
  </r>
  <r>
    <n v="13"/>
    <x v="6"/>
    <n v="5.8932895248922895E-4"/>
  </r>
  <r>
    <n v="13"/>
    <x v="9"/>
    <n v="5.8323450664924997E-4"/>
  </r>
  <r>
    <n v="13"/>
    <x v="15"/>
    <n v="5.44061813211467E-4"/>
  </r>
  <r>
    <n v="13"/>
    <x v="8"/>
    <n v="5.3520170784746295E-4"/>
  </r>
  <r>
    <n v="13"/>
    <x v="12"/>
    <n v="5.12719468515794E-4"/>
  </r>
  <r>
    <n v="13"/>
    <x v="18"/>
    <n v="4.47867863458369E-4"/>
  </r>
  <r>
    <n v="13"/>
    <x v="17"/>
    <n v="4.38945400592452E-4"/>
  </r>
  <r>
    <n v="13"/>
    <x v="25"/>
    <n v="4.22819724013141E-4"/>
  </r>
  <r>
    <n v="13"/>
    <x v="26"/>
    <n v="3.7641002781837199E-4"/>
  </r>
  <r>
    <n v="13"/>
    <x v="21"/>
    <n v="3.3502245952669001E-4"/>
  </r>
  <r>
    <n v="13"/>
    <x v="29"/>
    <n v="3.3246438924338501E-4"/>
  </r>
  <r>
    <n v="14"/>
    <x v="0"/>
    <n v="1.18416518074468E-2"/>
  </r>
  <r>
    <n v="14"/>
    <x v="1"/>
    <n v="5.0303885053689596E-3"/>
  </r>
  <r>
    <n v="14"/>
    <x v="3"/>
    <n v="1.01592779133456E-3"/>
  </r>
  <r>
    <n v="14"/>
    <x v="2"/>
    <n v="9.8526381107140091E-4"/>
  </r>
  <r>
    <n v="14"/>
    <x v="4"/>
    <n v="8.5619996020645101E-4"/>
  </r>
  <r>
    <n v="14"/>
    <x v="5"/>
    <n v="7.3509001527754896E-4"/>
  </r>
  <r>
    <n v="14"/>
    <x v="6"/>
    <n v="7.1390363831855199E-4"/>
  </r>
  <r>
    <n v="14"/>
    <x v="7"/>
    <n v="6.9755834869516999E-4"/>
  </r>
  <r>
    <n v="14"/>
    <x v="11"/>
    <n v="6.5212153982531604E-4"/>
  </r>
  <r>
    <n v="14"/>
    <x v="9"/>
    <n v="6.2874775932169203E-4"/>
  </r>
  <r>
    <n v="14"/>
    <x v="8"/>
    <n v="6.0958412044570499E-4"/>
  </r>
  <r>
    <n v="14"/>
    <x v="10"/>
    <n v="5.2902002580173504E-4"/>
  </r>
  <r>
    <n v="14"/>
    <x v="15"/>
    <n v="5.0644052436765003E-4"/>
  </r>
  <r>
    <n v="14"/>
    <x v="17"/>
    <n v="4.8957379977694897E-4"/>
  </r>
  <r>
    <n v="14"/>
    <x v="12"/>
    <n v="4.66355886973391E-4"/>
  </r>
  <r>
    <n v="14"/>
    <x v="18"/>
    <n v="4.5723285847023502E-4"/>
  </r>
  <r>
    <n v="14"/>
    <x v="14"/>
    <n v="4.2280700908180002E-4"/>
  </r>
  <r>
    <n v="14"/>
    <x v="24"/>
    <n v="4.1241183946548102E-4"/>
  </r>
  <r>
    <n v="14"/>
    <x v="13"/>
    <n v="4.0912513622292702E-4"/>
  </r>
  <r>
    <n v="14"/>
    <x v="21"/>
    <n v="3.8933659363817502E-4"/>
  </r>
  <r>
    <n v="15"/>
    <x v="0"/>
    <n v="1.1849641007124399E-2"/>
  </r>
  <r>
    <n v="15"/>
    <x v="1"/>
    <n v="4.9478923919859001E-3"/>
  </r>
  <r>
    <n v="15"/>
    <x v="2"/>
    <n v="9.0989114231669198E-4"/>
  </r>
  <r>
    <n v="15"/>
    <x v="4"/>
    <n v="8.6706281736978095E-4"/>
  </r>
  <r>
    <n v="15"/>
    <x v="3"/>
    <n v="8.0875132041856096E-4"/>
  </r>
  <r>
    <n v="15"/>
    <x v="6"/>
    <n v="7.5043314466118603E-4"/>
  </r>
  <r>
    <n v="15"/>
    <x v="5"/>
    <n v="7.0905968077504002E-4"/>
  </r>
  <r>
    <n v="15"/>
    <x v="9"/>
    <n v="6.8363460945269905E-4"/>
  </r>
  <r>
    <n v="15"/>
    <x v="11"/>
    <n v="6.6527997843482097E-4"/>
  </r>
  <r>
    <n v="15"/>
    <x v="8"/>
    <n v="6.6215939788521105E-4"/>
  </r>
  <r>
    <n v="15"/>
    <x v="13"/>
    <n v="6.0037649734951705E-4"/>
  </r>
  <r>
    <n v="15"/>
    <x v="7"/>
    <n v="5.7923573733691396E-4"/>
  </r>
  <r>
    <n v="15"/>
    <x v="15"/>
    <n v="5.5047258242914504E-4"/>
  </r>
  <r>
    <n v="15"/>
    <x v="10"/>
    <n v="5.3165637542469603E-4"/>
  </r>
  <r>
    <n v="15"/>
    <x v="18"/>
    <n v="5.1753870529760797E-4"/>
  </r>
  <r>
    <n v="15"/>
    <x v="16"/>
    <n v="5.1002512274394901E-4"/>
  </r>
  <r>
    <n v="15"/>
    <x v="12"/>
    <n v="5.0365788274027499E-4"/>
  </r>
  <r>
    <n v="15"/>
    <x v="17"/>
    <n v="4.03526490144598E-4"/>
  </r>
  <r>
    <n v="15"/>
    <x v="21"/>
    <n v="3.7052898801691499E-4"/>
  </r>
  <r>
    <n v="15"/>
    <x v="25"/>
    <n v="3.2735858059579999E-4"/>
  </r>
  <r>
    <n v="16"/>
    <x v="0"/>
    <n v="1.18535490480679E-2"/>
  </r>
  <r>
    <n v="16"/>
    <x v="1"/>
    <n v="5.0166125032430802E-3"/>
  </r>
  <r>
    <n v="16"/>
    <x v="2"/>
    <n v="9.25267876582467E-4"/>
  </r>
  <r>
    <n v="16"/>
    <x v="4"/>
    <n v="7.7636802524009305E-4"/>
  </r>
  <r>
    <n v="16"/>
    <x v="6"/>
    <n v="7.5769661686278598E-4"/>
  </r>
  <r>
    <n v="16"/>
    <x v="5"/>
    <n v="6.9393051665396597E-4"/>
  </r>
  <r>
    <n v="16"/>
    <x v="8"/>
    <n v="6.8130887750920705E-4"/>
  </r>
  <r>
    <n v="16"/>
    <x v="11"/>
    <n v="6.7038915867802403E-4"/>
  </r>
  <r>
    <n v="16"/>
    <x v="10"/>
    <n v="6.4780879061163404E-4"/>
  </r>
  <r>
    <n v="16"/>
    <x v="9"/>
    <n v="6.3740073723385999E-4"/>
  </r>
  <r>
    <n v="16"/>
    <x v="12"/>
    <n v="6.1033609012474995E-4"/>
  </r>
  <r>
    <n v="16"/>
    <x v="15"/>
    <n v="6.0097506537670797E-4"/>
  </r>
  <r>
    <n v="16"/>
    <x v="16"/>
    <n v="5.8831284655692798E-4"/>
  </r>
  <r>
    <n v="16"/>
    <x v="13"/>
    <n v="5.6388629049900797E-4"/>
  </r>
  <r>
    <n v="16"/>
    <x v="7"/>
    <n v="5.3434987428466001E-4"/>
  </r>
  <r>
    <n v="16"/>
    <x v="14"/>
    <n v="4.8597055012581801E-4"/>
  </r>
  <r>
    <n v="16"/>
    <x v="18"/>
    <n v="4.4715765687695198E-4"/>
  </r>
  <r>
    <n v="16"/>
    <x v="17"/>
    <n v="4.4428993527419398E-4"/>
  </r>
  <r>
    <n v="16"/>
    <x v="19"/>
    <n v="4.1484367266631899E-4"/>
  </r>
  <r>
    <n v="16"/>
    <x v="26"/>
    <n v="3.5599115404831398E-4"/>
  </r>
  <r>
    <n v="17"/>
    <x v="0"/>
    <n v="1.18313418141178E-2"/>
  </r>
  <r>
    <n v="17"/>
    <x v="1"/>
    <n v="4.9850147793880301E-3"/>
  </r>
  <r>
    <n v="17"/>
    <x v="3"/>
    <n v="9.6937669600882304E-4"/>
  </r>
  <r>
    <n v="17"/>
    <x v="2"/>
    <n v="9.5303371808790299E-4"/>
  </r>
  <r>
    <n v="17"/>
    <x v="4"/>
    <n v="8.5584307440183204E-4"/>
  </r>
  <r>
    <n v="17"/>
    <x v="5"/>
    <n v="6.7770893209619803E-4"/>
  </r>
  <r>
    <n v="17"/>
    <x v="11"/>
    <n v="6.5581148309390696E-4"/>
  </r>
  <r>
    <n v="17"/>
    <x v="6"/>
    <n v="6.4248245697693903E-4"/>
  </r>
  <r>
    <n v="17"/>
    <x v="9"/>
    <n v="6.3448094713413705E-4"/>
  </r>
  <r>
    <n v="17"/>
    <x v="18"/>
    <n v="6.3187678344786601E-4"/>
  </r>
  <r>
    <n v="17"/>
    <x v="7"/>
    <n v="6.1880268371301503E-4"/>
  </r>
  <r>
    <n v="17"/>
    <x v="10"/>
    <n v="6.0963004159694995E-4"/>
  </r>
  <r>
    <n v="17"/>
    <x v="8"/>
    <n v="5.5909973872358303E-4"/>
  </r>
  <r>
    <n v="17"/>
    <x v="13"/>
    <n v="5.1122627431665797E-4"/>
  </r>
  <r>
    <n v="17"/>
    <x v="15"/>
    <n v="5.0002260981799203E-4"/>
  </r>
  <r>
    <n v="17"/>
    <x v="12"/>
    <n v="4.9959668106917896E-4"/>
  </r>
  <r>
    <n v="17"/>
    <x v="16"/>
    <n v="4.6359286019323601E-4"/>
  </r>
  <r>
    <n v="17"/>
    <x v="23"/>
    <n v="3.7390643247015303E-4"/>
  </r>
  <r>
    <n v="17"/>
    <x v="22"/>
    <n v="3.7325818198702198E-4"/>
  </r>
  <r>
    <n v="17"/>
    <x v="21"/>
    <n v="3.6413528273651901E-4"/>
  </r>
  <r>
    <n v="18"/>
    <x v="0"/>
    <n v="1.18453881870635E-2"/>
  </r>
  <r>
    <n v="18"/>
    <x v="1"/>
    <n v="4.9767999063265499E-3"/>
  </r>
  <r>
    <n v="18"/>
    <x v="2"/>
    <n v="9.3148760835042E-4"/>
  </r>
  <r>
    <n v="18"/>
    <x v="4"/>
    <n v="7.9120108185902699E-4"/>
  </r>
  <r>
    <n v="18"/>
    <x v="3"/>
    <n v="7.78075780301831E-4"/>
  </r>
  <r>
    <n v="18"/>
    <x v="5"/>
    <n v="7.64369284256408E-4"/>
  </r>
  <r>
    <n v="18"/>
    <x v="6"/>
    <n v="7.5961926205817595E-4"/>
  </r>
  <r>
    <n v="18"/>
    <x v="7"/>
    <n v="6.8431342786458803E-4"/>
  </r>
  <r>
    <n v="18"/>
    <x v="11"/>
    <n v="6.7138241327474298E-4"/>
  </r>
  <r>
    <n v="18"/>
    <x v="8"/>
    <n v="6.2446171593831101E-4"/>
  </r>
  <r>
    <n v="18"/>
    <x v="9"/>
    <n v="6.1962881316641202E-4"/>
  </r>
  <r>
    <n v="18"/>
    <x v="18"/>
    <n v="5.7788720541442301E-4"/>
  </r>
  <r>
    <n v="18"/>
    <x v="10"/>
    <n v="5.5239235320483004E-4"/>
  </r>
  <r>
    <n v="18"/>
    <x v="12"/>
    <n v="5.1755076387983003E-4"/>
  </r>
  <r>
    <n v="18"/>
    <x v="13"/>
    <n v="5.1513323832557897E-4"/>
  </r>
  <r>
    <n v="18"/>
    <x v="15"/>
    <n v="5.0381048734758204E-4"/>
  </r>
  <r>
    <n v="18"/>
    <x v="17"/>
    <n v="4.6405583537753099E-4"/>
  </r>
  <r>
    <n v="18"/>
    <x v="16"/>
    <n v="4.5033653469448798E-4"/>
  </r>
  <r>
    <n v="18"/>
    <x v="21"/>
    <n v="4.0034519167524802E-4"/>
  </r>
  <r>
    <n v="18"/>
    <x v="20"/>
    <n v="3.88167883600866E-4"/>
  </r>
  <r>
    <n v="19"/>
    <x v="0"/>
    <n v="1.18232642125765E-2"/>
  </r>
  <r>
    <n v="19"/>
    <x v="1"/>
    <n v="4.9085976047137797E-3"/>
  </r>
  <r>
    <n v="19"/>
    <x v="2"/>
    <n v="1.0112786198007101E-3"/>
  </r>
  <r>
    <n v="19"/>
    <x v="3"/>
    <n v="9.9290291315127697E-4"/>
  </r>
  <r>
    <n v="19"/>
    <x v="4"/>
    <n v="8.5433666608851196E-4"/>
  </r>
  <r>
    <n v="19"/>
    <x v="5"/>
    <n v="7.3686345168679195E-4"/>
  </r>
  <r>
    <n v="19"/>
    <x v="10"/>
    <n v="7.0192749220965897E-4"/>
  </r>
  <r>
    <n v="19"/>
    <x v="9"/>
    <n v="6.6701365317179903E-4"/>
  </r>
  <r>
    <n v="19"/>
    <x v="8"/>
    <n v="6.6551222234603302E-4"/>
  </r>
  <r>
    <n v="19"/>
    <x v="11"/>
    <n v="6.31717889837029E-4"/>
  </r>
  <r>
    <n v="19"/>
    <x v="6"/>
    <n v="6.0917320986109298E-4"/>
  </r>
  <r>
    <n v="19"/>
    <x v="18"/>
    <n v="5.6410684544662599E-4"/>
  </r>
  <r>
    <n v="19"/>
    <x v="13"/>
    <n v="5.3749879369839799E-4"/>
  </r>
  <r>
    <n v="19"/>
    <x v="15"/>
    <n v="5.1714605293950197E-4"/>
  </r>
  <r>
    <n v="19"/>
    <x v="7"/>
    <n v="4.9322661865847095E-4"/>
  </r>
  <r>
    <n v="19"/>
    <x v="12"/>
    <n v="4.8255495400632798E-4"/>
  </r>
  <r>
    <n v="19"/>
    <x v="16"/>
    <n v="4.0337698209016602E-4"/>
  </r>
  <r>
    <n v="19"/>
    <x v="19"/>
    <n v="4.0256580318075001E-4"/>
  </r>
  <r>
    <n v="19"/>
    <x v="24"/>
    <n v="3.7360037618326599E-4"/>
  </r>
  <r>
    <n v="19"/>
    <x v="21"/>
    <n v="3.7002115158852201E-4"/>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n v="0"/>
    <x v="0"/>
    <n v="5.0065945923668101E-2"/>
  </r>
  <r>
    <n v="0"/>
    <x v="1"/>
    <n v="4.8188663507107703E-2"/>
  </r>
  <r>
    <n v="0"/>
    <x v="2"/>
    <n v="4.6546015271833802E-2"/>
  </r>
  <r>
    <n v="0"/>
    <x v="3"/>
    <n v="4.58377363642457E-2"/>
  </r>
  <r>
    <n v="0"/>
    <x v="4"/>
    <n v="4.5131175164639097E-2"/>
  </r>
  <r>
    <n v="0"/>
    <x v="5"/>
    <n v="4.3680056962460703E-2"/>
  </r>
  <r>
    <n v="0"/>
    <x v="6"/>
    <n v="4.1608087532529703E-2"/>
  </r>
  <r>
    <n v="0"/>
    <x v="7"/>
    <n v="4.1385094186862502E-2"/>
  </r>
  <r>
    <n v="0"/>
    <x v="8"/>
    <n v="3.85026705503628E-2"/>
  </r>
  <r>
    <n v="0"/>
    <x v="9"/>
    <n v="3.6894056647455098E-2"/>
  </r>
  <r>
    <n v="0"/>
    <x v="10"/>
    <n v="3.6435645534368601E-2"/>
  </r>
  <r>
    <n v="0"/>
    <x v="11"/>
    <n v="3.6428354824587603E-2"/>
  </r>
  <r>
    <n v="0"/>
    <x v="12"/>
    <n v="3.6246850920447701E-2"/>
  </r>
  <r>
    <n v="0"/>
    <x v="13"/>
    <n v="0.71604601061239104"/>
  </r>
  <r>
    <n v="0"/>
    <x v="14"/>
    <n v="0.51497725081124701"/>
  </r>
  <r>
    <n v="0"/>
    <x v="15"/>
    <n v="0.10567393966158201"/>
  </r>
  <r>
    <n v="0"/>
    <x v="16"/>
    <n v="7.8475735988248599E-2"/>
  </r>
  <r>
    <n v="0"/>
    <x v="17"/>
    <n v="6.5809622834424E-2"/>
  </r>
  <r>
    <n v="0"/>
    <x v="18"/>
    <n v="6.5334905715697195E-2"/>
  </r>
  <r>
    <n v="0"/>
    <x v="19"/>
    <n v="6.15082202001489E-2"/>
  </r>
  <r>
    <n v="1"/>
    <x v="0"/>
    <n v="4.5543221652644503E-2"/>
  </r>
  <r>
    <n v="1"/>
    <x v="1"/>
    <n v="3.8792254848524103E-2"/>
  </r>
  <r>
    <n v="1"/>
    <x v="3"/>
    <n v="3.7142721062079297E-2"/>
  </r>
  <r>
    <n v="1"/>
    <x v="2"/>
    <n v="3.6991551876320597E-2"/>
  </r>
  <r>
    <n v="1"/>
    <x v="6"/>
    <n v="3.6501674202287497E-2"/>
  </r>
  <r>
    <n v="1"/>
    <x v="15"/>
    <n v="3.4578464176915701E-2"/>
  </r>
  <r>
    <n v="1"/>
    <x v="4"/>
    <n v="3.4484347109357202E-2"/>
  </r>
  <r>
    <n v="1"/>
    <x v="20"/>
    <n v="3.3969313215598602E-2"/>
  </r>
  <r>
    <n v="1"/>
    <x v="5"/>
    <n v="3.2667769707292398E-2"/>
  </r>
  <r>
    <n v="1"/>
    <x v="21"/>
    <n v="3.2504259916785301E-2"/>
  </r>
  <r>
    <n v="1"/>
    <x v="22"/>
    <n v="2.9766306722027701E-2"/>
  </r>
  <r>
    <n v="1"/>
    <x v="23"/>
    <n v="2.9370466406334901E-2"/>
  </r>
  <r>
    <n v="1"/>
    <x v="24"/>
    <n v="2.8128243050171701E-2"/>
  </r>
  <r>
    <n v="1"/>
    <x v="8"/>
    <n v="0.72506720217279896"/>
  </r>
  <r>
    <n v="1"/>
    <x v="25"/>
    <n v="0.48232294714229501"/>
  </r>
  <r>
    <n v="1"/>
    <x v="26"/>
    <n v="9.3737952168430602E-2"/>
  </r>
  <r>
    <n v="1"/>
    <x v="27"/>
    <n v="7.5010123603064402E-2"/>
  </r>
  <r>
    <n v="1"/>
    <x v="28"/>
    <n v="6.3466312757522403E-2"/>
  </r>
  <r>
    <n v="1"/>
    <x v="29"/>
    <n v="6.1543194191842301E-2"/>
  </r>
  <r>
    <n v="1"/>
    <x v="30"/>
    <n v="4.3464951425102399E-2"/>
  </r>
  <r>
    <n v="2"/>
    <x v="0"/>
    <n v="4.2198794190217701E-2"/>
  </r>
  <r>
    <n v="2"/>
    <x v="1"/>
    <n v="4.0871508648886203E-2"/>
  </r>
  <r>
    <n v="2"/>
    <x v="2"/>
    <n v="4.0224576924998499E-2"/>
  </r>
  <r>
    <n v="2"/>
    <x v="3"/>
    <n v="3.8836182363966798E-2"/>
  </r>
  <r>
    <n v="2"/>
    <x v="4"/>
    <n v="3.8740593620641701E-2"/>
  </r>
  <r>
    <n v="2"/>
    <x v="6"/>
    <n v="3.6953721253420099E-2"/>
  </r>
  <r>
    <n v="2"/>
    <x v="15"/>
    <n v="3.6822557322765501E-2"/>
  </r>
  <r>
    <n v="2"/>
    <x v="31"/>
    <n v="3.5913287183440501E-2"/>
  </r>
  <r>
    <n v="2"/>
    <x v="8"/>
    <n v="3.5699723391615999E-2"/>
  </r>
  <r>
    <n v="2"/>
    <x v="7"/>
    <n v="3.5516514611139201E-2"/>
  </r>
  <r>
    <n v="2"/>
    <x v="22"/>
    <n v="3.4748543413300297E-2"/>
  </r>
  <r>
    <n v="2"/>
    <x v="26"/>
    <n v="3.2920878705003397E-2"/>
  </r>
  <r>
    <n v="2"/>
    <x v="23"/>
    <n v="2.59072766612174E-2"/>
  </r>
  <r>
    <n v="2"/>
    <x v="32"/>
    <n v="0.70846332599834405"/>
  </r>
  <r>
    <n v="2"/>
    <x v="33"/>
    <n v="0.51346176811613298"/>
  </r>
  <r>
    <n v="2"/>
    <x v="10"/>
    <n v="9.1669421093378597E-2"/>
  </r>
  <r>
    <n v="2"/>
    <x v="34"/>
    <n v="7.99567990420159E-2"/>
  </r>
  <r>
    <n v="2"/>
    <x v="16"/>
    <n v="7.5993833853325504E-2"/>
  </r>
  <r>
    <n v="2"/>
    <x v="11"/>
    <n v="6.5825949667539699E-2"/>
  </r>
  <r>
    <n v="2"/>
    <x v="27"/>
    <n v="6.0491556163783503E-2"/>
  </r>
  <r>
    <n v="3"/>
    <x v="0"/>
    <n v="5.6929135984250201E-2"/>
  </r>
  <r>
    <n v="3"/>
    <x v="1"/>
    <n v="5.3692117352376202E-2"/>
  </r>
  <r>
    <n v="3"/>
    <x v="3"/>
    <n v="5.1732714879428501E-2"/>
  </r>
  <r>
    <n v="3"/>
    <x v="2"/>
    <n v="4.9097604845447902E-2"/>
  </r>
  <r>
    <n v="3"/>
    <x v="6"/>
    <n v="4.7494676704489099E-2"/>
  </r>
  <r>
    <n v="3"/>
    <x v="4"/>
    <n v="4.3849332366756297E-2"/>
  </r>
  <r>
    <n v="3"/>
    <x v="10"/>
    <n v="4.3406768318132297E-2"/>
  </r>
  <r>
    <n v="3"/>
    <x v="35"/>
    <n v="4.1188772960220499E-2"/>
  </r>
  <r>
    <n v="3"/>
    <x v="36"/>
    <n v="3.7151098649064601E-2"/>
  </r>
  <r>
    <n v="3"/>
    <x v="15"/>
    <n v="3.6763622612307402E-2"/>
  </r>
  <r>
    <n v="3"/>
    <x v="37"/>
    <n v="3.5531794164260597E-2"/>
  </r>
  <r>
    <n v="3"/>
    <x v="38"/>
    <n v="3.40189690061262E-2"/>
  </r>
  <r>
    <n v="3"/>
    <x v="39"/>
    <n v="3.0845079943845E-2"/>
  </r>
  <r>
    <n v="3"/>
    <x v="40"/>
    <n v="0.72164556443646999"/>
  </r>
  <r>
    <n v="3"/>
    <x v="28"/>
    <n v="0.51154372320966202"/>
  </r>
  <r>
    <n v="3"/>
    <x v="18"/>
    <n v="7.8894743415689902E-2"/>
  </r>
  <r>
    <n v="3"/>
    <x v="41"/>
    <n v="7.3426476717612599E-2"/>
  </r>
  <r>
    <n v="3"/>
    <x v="42"/>
    <n v="6.7466754562358996E-2"/>
  </r>
  <r>
    <n v="3"/>
    <x v="43"/>
    <n v="6.6599751577367999E-2"/>
  </r>
  <r>
    <n v="3"/>
    <x v="9"/>
    <n v="5.8138359189084998E-2"/>
  </r>
  <r>
    <n v="4"/>
    <x v="0"/>
    <n v="5.51319529157887E-2"/>
  </r>
  <r>
    <n v="4"/>
    <x v="1"/>
    <n v="5.3061547643240399E-2"/>
  </r>
  <r>
    <n v="4"/>
    <x v="2"/>
    <n v="5.2896056315701198E-2"/>
  </r>
  <r>
    <n v="4"/>
    <x v="6"/>
    <n v="4.3395434451487302E-2"/>
  </r>
  <r>
    <n v="4"/>
    <x v="3"/>
    <n v="4.2504168849797297E-2"/>
  </r>
  <r>
    <n v="4"/>
    <x v="4"/>
    <n v="4.0705705160534601E-2"/>
  </r>
  <r>
    <n v="4"/>
    <x v="44"/>
    <n v="3.9785442908428198E-2"/>
  </r>
  <r>
    <n v="4"/>
    <x v="10"/>
    <n v="3.5100587159679203E-2"/>
  </r>
  <r>
    <n v="4"/>
    <x v="7"/>
    <n v="3.4584271240759898E-2"/>
  </r>
  <r>
    <n v="4"/>
    <x v="9"/>
    <n v="3.4148713863320801E-2"/>
  </r>
  <r>
    <n v="4"/>
    <x v="11"/>
    <n v="3.2453416754753502E-2"/>
  </r>
  <r>
    <n v="4"/>
    <x v="45"/>
    <n v="3.1649550671497301E-2"/>
  </r>
  <r>
    <n v="4"/>
    <x v="15"/>
    <n v="3.02078368669715E-2"/>
  </r>
  <r>
    <n v="4"/>
    <x v="36"/>
    <n v="0.72712285019082401"/>
  </r>
  <r>
    <n v="4"/>
    <x v="41"/>
    <n v="0.55097810729069896"/>
  </r>
  <r>
    <n v="4"/>
    <x v="39"/>
    <n v="9.2813157490711506E-2"/>
  </r>
  <r>
    <n v="4"/>
    <x v="46"/>
    <n v="9.1303094448892105E-2"/>
  </r>
  <r>
    <n v="4"/>
    <x v="16"/>
    <n v="7.3195048873793703E-2"/>
  </r>
  <r>
    <n v="4"/>
    <x v="42"/>
    <n v="7.2250638929549596E-2"/>
  </r>
  <r>
    <n v="4"/>
    <x v="47"/>
    <n v="5.4956668673136998E-2"/>
  </r>
  <r>
    <n v="5"/>
    <x v="0"/>
    <n v="5.4059514644173301E-2"/>
  </r>
  <r>
    <n v="5"/>
    <x v="1"/>
    <n v="5.2683127011051697E-2"/>
  </r>
  <r>
    <n v="5"/>
    <x v="6"/>
    <n v="5.1337102650855303E-2"/>
  </r>
  <r>
    <n v="5"/>
    <x v="3"/>
    <n v="5.0677467679712297E-2"/>
  </r>
  <r>
    <n v="5"/>
    <x v="2"/>
    <n v="4.8770221310805398E-2"/>
  </r>
  <r>
    <n v="5"/>
    <x v="4"/>
    <n v="4.5938438393588098E-2"/>
  </r>
  <r>
    <n v="5"/>
    <x v="48"/>
    <n v="4.1367265378755597E-2"/>
  </r>
  <r>
    <n v="5"/>
    <x v="15"/>
    <n v="4.1307517241028199E-2"/>
  </r>
  <r>
    <n v="5"/>
    <x v="7"/>
    <n v="4.0611562459210403E-2"/>
  </r>
  <r>
    <n v="5"/>
    <x v="8"/>
    <n v="3.8413156614547E-2"/>
  </r>
  <r>
    <n v="5"/>
    <x v="10"/>
    <n v="3.5967901336003402E-2"/>
  </r>
  <r>
    <n v="5"/>
    <x v="26"/>
    <n v="3.4215001694571701E-2"/>
  </r>
  <r>
    <n v="5"/>
    <x v="38"/>
    <n v="3.0004077317718199E-2"/>
  </r>
  <r>
    <n v="5"/>
    <x v="49"/>
    <n v="0.71900249428730501"/>
  </r>
  <r>
    <n v="5"/>
    <x v="41"/>
    <n v="0.49874015741040501"/>
  </r>
  <r>
    <n v="5"/>
    <x v="42"/>
    <n v="8.3933678482866397E-2"/>
  </r>
  <r>
    <n v="5"/>
    <x v="35"/>
    <n v="7.6183521314035094E-2"/>
  </r>
  <r>
    <n v="5"/>
    <x v="22"/>
    <n v="7.5785810619742697E-2"/>
  </r>
  <r>
    <n v="5"/>
    <x v="11"/>
    <n v="5.4394540454217703E-2"/>
  </r>
  <r>
    <n v="5"/>
    <x v="50"/>
    <n v="4.8090016094107603E-2"/>
  </r>
  <r>
    <n v="6"/>
    <x v="0"/>
    <n v="4.62202416210084E-2"/>
  </r>
  <r>
    <n v="6"/>
    <x v="1"/>
    <n v="4.5463258395492902E-2"/>
  </r>
  <r>
    <n v="6"/>
    <x v="3"/>
    <n v="4.3957134160732901E-2"/>
  </r>
  <r>
    <n v="6"/>
    <x v="2"/>
    <n v="4.1534422548153802E-2"/>
  </r>
  <r>
    <n v="6"/>
    <x v="6"/>
    <n v="3.8195289922189402E-2"/>
  </r>
  <r>
    <n v="6"/>
    <x v="4"/>
    <n v="3.7287854543045597E-2"/>
  </r>
  <r>
    <n v="6"/>
    <x v="30"/>
    <n v="3.6171500142061899E-2"/>
  </r>
  <r>
    <n v="6"/>
    <x v="25"/>
    <n v="3.5615154502992602E-2"/>
  </r>
  <r>
    <n v="6"/>
    <x v="35"/>
    <n v="3.5152603909684603E-2"/>
  </r>
  <r>
    <n v="6"/>
    <x v="36"/>
    <n v="3.5085976462987098E-2"/>
  </r>
  <r>
    <n v="6"/>
    <x v="32"/>
    <n v="3.2975341365828803E-2"/>
  </r>
  <r>
    <n v="6"/>
    <x v="26"/>
    <n v="3.27347304553956E-2"/>
  </r>
  <r>
    <n v="6"/>
    <x v="49"/>
    <n v="2.8374920386683801E-2"/>
  </r>
  <r>
    <n v="6"/>
    <x v="15"/>
    <n v="0.71401245425404303"/>
  </r>
  <r>
    <n v="6"/>
    <x v="41"/>
    <n v="0.48936713570094498"/>
  </r>
  <r>
    <n v="6"/>
    <x v="10"/>
    <n v="9.3217712329605698E-2"/>
  </r>
  <r>
    <n v="6"/>
    <x v="7"/>
    <n v="8.0024030345779804E-2"/>
  </r>
  <r>
    <n v="6"/>
    <x v="12"/>
    <n v="7.1688684464520702E-2"/>
  </r>
  <r>
    <n v="6"/>
    <x v="43"/>
    <n v="7.0846422543980894E-2"/>
  </r>
  <r>
    <n v="6"/>
    <x v="51"/>
    <n v="6.5765349099033699E-2"/>
  </r>
  <r>
    <n v="7"/>
    <x v="0"/>
    <n v="5.54841883453909E-2"/>
  </r>
  <r>
    <n v="7"/>
    <x v="1"/>
    <n v="5.5099169864428803E-2"/>
  </r>
  <r>
    <n v="7"/>
    <x v="3"/>
    <n v="5.3502506198351597E-2"/>
  </r>
  <r>
    <n v="7"/>
    <x v="4"/>
    <n v="5.2644273842942998E-2"/>
  </r>
  <r>
    <n v="7"/>
    <x v="2"/>
    <n v="5.1996606637153699E-2"/>
  </r>
  <r>
    <n v="7"/>
    <x v="6"/>
    <n v="4.7735414351737199E-2"/>
  </r>
  <r>
    <n v="7"/>
    <x v="9"/>
    <n v="4.2143809842221699E-2"/>
  </r>
  <r>
    <n v="7"/>
    <x v="10"/>
    <n v="3.9498210039440998E-2"/>
  </r>
  <r>
    <n v="7"/>
    <x v="36"/>
    <n v="3.8116091548579999E-2"/>
  </r>
  <r>
    <n v="7"/>
    <x v="7"/>
    <n v="3.7878777648775501E-2"/>
  </r>
  <r>
    <n v="7"/>
    <x v="33"/>
    <n v="3.7819631692291203E-2"/>
  </r>
  <r>
    <n v="7"/>
    <x v="37"/>
    <n v="3.4612842750340198E-2"/>
  </r>
  <r>
    <n v="7"/>
    <x v="27"/>
    <n v="3.3915422023680399E-2"/>
  </r>
  <r>
    <n v="7"/>
    <x v="43"/>
    <n v="0.716816992521639"/>
  </r>
  <r>
    <n v="7"/>
    <x v="52"/>
    <n v="0.51107209814350596"/>
  </r>
  <r>
    <n v="7"/>
    <x v="15"/>
    <n v="9.4068460097740197E-2"/>
  </r>
  <r>
    <n v="7"/>
    <x v="41"/>
    <n v="7.5782990759881097E-2"/>
  </r>
  <r>
    <n v="7"/>
    <x v="22"/>
    <n v="7.5031287848506406E-2"/>
  </r>
  <r>
    <n v="7"/>
    <x v="53"/>
    <n v="6.1470703157430202E-2"/>
  </r>
  <r>
    <n v="7"/>
    <x v="31"/>
    <n v="6.0607652070930197E-2"/>
  </r>
  <r>
    <n v="8"/>
    <x v="0"/>
    <n v="5.6481213894364002E-2"/>
  </r>
  <r>
    <n v="8"/>
    <x v="1"/>
    <n v="4.9897382865072497E-2"/>
  </r>
  <r>
    <n v="8"/>
    <x v="2"/>
    <n v="4.9870164229580502E-2"/>
  </r>
  <r>
    <n v="8"/>
    <x v="3"/>
    <n v="4.8831351917422897E-2"/>
  </r>
  <r>
    <n v="8"/>
    <x v="4"/>
    <n v="4.4402671621040897E-2"/>
  </r>
  <r>
    <n v="8"/>
    <x v="6"/>
    <n v="4.2954462177709499E-2"/>
  </r>
  <r>
    <n v="8"/>
    <x v="42"/>
    <n v="4.0086043025846202E-2"/>
  </r>
  <r>
    <n v="8"/>
    <x v="15"/>
    <n v="3.7910347542718999E-2"/>
  </r>
  <r>
    <n v="8"/>
    <x v="28"/>
    <n v="3.67891545529061E-2"/>
  </r>
  <r>
    <n v="8"/>
    <x v="54"/>
    <n v="3.6504412707712798E-2"/>
  </r>
  <r>
    <n v="8"/>
    <x v="11"/>
    <n v="3.4036020189230499E-2"/>
  </r>
  <r>
    <n v="8"/>
    <x v="38"/>
    <n v="3.3034754602509403E-2"/>
  </r>
  <r>
    <n v="8"/>
    <x v="55"/>
    <n v="3.1950209193007902E-2"/>
  </r>
  <r>
    <n v="8"/>
    <x v="7"/>
    <n v="0.71700653399833503"/>
  </r>
  <r>
    <n v="8"/>
    <x v="33"/>
    <n v="0.52682183410570105"/>
  </r>
  <r>
    <n v="8"/>
    <x v="46"/>
    <n v="0.10070409322739"/>
  </r>
  <r>
    <n v="8"/>
    <x v="8"/>
    <n v="8.9171787753829196E-2"/>
  </r>
  <r>
    <n v="8"/>
    <x v="49"/>
    <n v="7.1060329059910596E-2"/>
  </r>
  <r>
    <n v="8"/>
    <x v="32"/>
    <n v="5.1154036976352499E-2"/>
  </r>
  <r>
    <n v="8"/>
    <x v="19"/>
    <n v="5.0861759081207603E-2"/>
  </r>
  <r>
    <n v="9"/>
    <x v="0"/>
    <n v="5.0618517407170098E-2"/>
  </r>
  <r>
    <n v="9"/>
    <x v="1"/>
    <n v="4.9309375907436503E-2"/>
  </r>
  <r>
    <n v="9"/>
    <x v="6"/>
    <n v="4.5451610735377998E-2"/>
  </r>
  <r>
    <n v="9"/>
    <x v="3"/>
    <n v="4.4107769292646502E-2"/>
  </r>
  <r>
    <n v="9"/>
    <x v="2"/>
    <n v="4.2997938799587201E-2"/>
  </r>
  <r>
    <n v="9"/>
    <x v="4"/>
    <n v="4.2427696095704397E-2"/>
  </r>
  <r>
    <n v="9"/>
    <x v="20"/>
    <n v="3.8964362645424598E-2"/>
  </r>
  <r>
    <n v="9"/>
    <x v="7"/>
    <n v="3.7907828381520799E-2"/>
  </r>
  <r>
    <n v="9"/>
    <x v="10"/>
    <n v="3.6985753143718901E-2"/>
  </r>
  <r>
    <n v="9"/>
    <x v="54"/>
    <n v="3.3900897664711598E-2"/>
  </r>
  <r>
    <n v="9"/>
    <x v="56"/>
    <n v="3.2698208494088603E-2"/>
  </r>
  <r>
    <n v="9"/>
    <x v="57"/>
    <n v="3.0675863624615898E-2"/>
  </r>
  <r>
    <n v="9"/>
    <x v="30"/>
    <n v="3.0047764777954799E-2"/>
  </r>
  <r>
    <n v="9"/>
    <x v="48"/>
    <n v="0.70196168364586997"/>
  </r>
  <r>
    <n v="9"/>
    <x v="36"/>
    <n v="0.47218353544665798"/>
  </r>
  <r>
    <n v="9"/>
    <x v="41"/>
    <n v="9.0456277497163798E-2"/>
  </r>
  <r>
    <n v="9"/>
    <x v="15"/>
    <n v="8.1187905852076095E-2"/>
  </r>
  <r>
    <n v="9"/>
    <x v="58"/>
    <n v="6.9576959072879405E-2"/>
  </r>
  <r>
    <n v="9"/>
    <x v="38"/>
    <n v="6.6444434934339602E-2"/>
  </r>
  <r>
    <n v="9"/>
    <x v="45"/>
    <n v="6.5628955107069495E-2"/>
  </r>
  <r>
    <n v="10"/>
    <x v="0"/>
    <n v="6.5121422018393396E-2"/>
  </r>
  <r>
    <n v="10"/>
    <x v="1"/>
    <n v="5.3733188724236297E-2"/>
  </r>
  <r>
    <n v="10"/>
    <x v="2"/>
    <n v="5.3573791194049702E-2"/>
  </r>
  <r>
    <n v="10"/>
    <x v="3"/>
    <n v="5.2893080418884603E-2"/>
  </r>
  <r>
    <n v="10"/>
    <x v="6"/>
    <n v="4.8775889843550302E-2"/>
  </r>
  <r>
    <n v="10"/>
    <x v="4"/>
    <n v="4.2618962530546603E-2"/>
  </r>
  <r>
    <n v="10"/>
    <x v="25"/>
    <n v="4.0831147059819099E-2"/>
  </r>
  <r>
    <n v="10"/>
    <x v="36"/>
    <n v="4.0628474240692103E-2"/>
  </r>
  <r>
    <n v="10"/>
    <x v="7"/>
    <n v="3.9082193030743097E-2"/>
  </r>
  <r>
    <n v="10"/>
    <x v="15"/>
    <n v="3.7930299753395999E-2"/>
  </r>
  <r>
    <n v="10"/>
    <x v="41"/>
    <n v="3.6611643366897297E-2"/>
  </r>
  <r>
    <n v="10"/>
    <x v="33"/>
    <n v="3.5994297623916302E-2"/>
  </r>
  <r>
    <n v="10"/>
    <x v="42"/>
    <n v="3.3383943766593399E-2"/>
  </r>
  <r>
    <n v="10"/>
    <x v="10"/>
    <n v="0.70169162910642802"/>
  </r>
  <r>
    <n v="10"/>
    <x v="8"/>
    <n v="0.52848190197047096"/>
  </r>
  <r>
    <n v="10"/>
    <x v="38"/>
    <n v="0.10265591820129601"/>
  </r>
  <r>
    <n v="10"/>
    <x v="22"/>
    <n v="8.7377633574094504E-2"/>
  </r>
  <r>
    <n v="10"/>
    <x v="26"/>
    <n v="5.4053575625665498E-2"/>
  </r>
  <r>
    <n v="10"/>
    <x v="20"/>
    <n v="5.3475447732942202E-2"/>
  </r>
  <r>
    <n v="10"/>
    <x v="59"/>
    <n v="5.24510629468471E-2"/>
  </r>
  <r>
    <n v="11"/>
    <x v="0"/>
    <n v="4.8884903703563798E-2"/>
  </r>
  <r>
    <n v="11"/>
    <x v="1"/>
    <n v="4.5460467249460998E-2"/>
  </r>
  <r>
    <n v="11"/>
    <x v="3"/>
    <n v="4.38039209783972E-2"/>
  </r>
  <r>
    <n v="11"/>
    <x v="2"/>
    <n v="4.3562682503932103E-2"/>
  </r>
  <r>
    <n v="11"/>
    <x v="4"/>
    <n v="4.3429664614142903E-2"/>
  </r>
  <r>
    <n v="11"/>
    <x v="7"/>
    <n v="4.3339700009805401E-2"/>
  </r>
  <r>
    <n v="11"/>
    <x v="15"/>
    <n v="4.1749090305542899E-2"/>
  </r>
  <r>
    <n v="11"/>
    <x v="42"/>
    <n v="4.0310971110976701E-2"/>
  </r>
  <r>
    <n v="11"/>
    <x v="25"/>
    <n v="3.7264264505425498E-2"/>
  </r>
  <r>
    <n v="11"/>
    <x v="10"/>
    <n v="3.72602938029453E-2"/>
  </r>
  <r>
    <n v="11"/>
    <x v="56"/>
    <n v="3.6358292684766598E-2"/>
  </r>
  <r>
    <n v="11"/>
    <x v="6"/>
    <n v="3.6101909242910603E-2"/>
  </r>
  <r>
    <n v="11"/>
    <x v="22"/>
    <n v="3.5111799683244398E-2"/>
  </r>
  <r>
    <n v="11"/>
    <x v="23"/>
    <n v="0.71630178897476804"/>
  </r>
  <r>
    <n v="11"/>
    <x v="35"/>
    <n v="0.51048679814613196"/>
  </r>
  <r>
    <n v="11"/>
    <x v="8"/>
    <n v="8.4546055772156695E-2"/>
  </r>
  <r>
    <n v="11"/>
    <x v="41"/>
    <n v="6.9870060774430601E-2"/>
  </r>
  <r>
    <n v="11"/>
    <x v="60"/>
    <n v="5.7621212256064397E-2"/>
  </r>
  <r>
    <n v="11"/>
    <x v="38"/>
    <n v="5.7172087487980902E-2"/>
  </r>
  <r>
    <n v="11"/>
    <x v="58"/>
    <n v="5.6925019724271303E-2"/>
  </r>
  <r>
    <n v="12"/>
    <x v="0"/>
    <n v="5.44199581171202E-2"/>
  </r>
  <r>
    <n v="12"/>
    <x v="1"/>
    <n v="5.3365710856635599E-2"/>
  </r>
  <r>
    <n v="12"/>
    <x v="3"/>
    <n v="5.3218132870685102E-2"/>
  </r>
  <r>
    <n v="12"/>
    <x v="2"/>
    <n v="4.9512236517337702E-2"/>
  </r>
  <r>
    <n v="12"/>
    <x v="6"/>
    <n v="4.4189141140098802E-2"/>
  </r>
  <r>
    <n v="12"/>
    <x v="4"/>
    <n v="4.3911429672981298E-2"/>
  </r>
  <r>
    <n v="12"/>
    <x v="15"/>
    <n v="4.1732882724275201E-2"/>
  </r>
  <r>
    <n v="12"/>
    <x v="10"/>
    <n v="4.1064676673187403E-2"/>
  </r>
  <r>
    <n v="12"/>
    <x v="39"/>
    <n v="4.0315773625542298E-2"/>
  </r>
  <r>
    <n v="12"/>
    <x v="61"/>
    <n v="3.7203470724905603E-2"/>
  </r>
  <r>
    <n v="12"/>
    <x v="28"/>
    <n v="3.1883560539189899E-2"/>
  </r>
  <r>
    <n v="12"/>
    <x v="56"/>
    <n v="2.76608273747481E-2"/>
  </r>
  <r>
    <n v="12"/>
    <x v="7"/>
    <n v="2.7001541142652699E-2"/>
  </r>
  <r>
    <n v="12"/>
    <x v="41"/>
    <n v="0.71783022946788999"/>
  </r>
  <r>
    <n v="12"/>
    <x v="8"/>
    <n v="0.50030001049653094"/>
  </r>
  <r>
    <n v="12"/>
    <x v="58"/>
    <n v="0.10708533534931899"/>
  </r>
  <r>
    <n v="12"/>
    <x v="62"/>
    <n v="8.0466207537293402E-2"/>
  </r>
  <r>
    <n v="12"/>
    <x v="43"/>
    <n v="6.54147822889872E-2"/>
  </r>
  <r>
    <n v="12"/>
    <x v="26"/>
    <n v="6.2573846906774103E-2"/>
  </r>
  <r>
    <n v="12"/>
    <x v="49"/>
    <n v="5.6623549156851097E-2"/>
  </r>
  <r>
    <n v="13"/>
    <x v="0"/>
    <n v="5.3985836665940798E-2"/>
  </r>
  <r>
    <n v="13"/>
    <x v="1"/>
    <n v="5.1366369129200097E-2"/>
  </r>
  <r>
    <n v="13"/>
    <x v="2"/>
    <n v="4.7796064050697001E-2"/>
  </r>
  <r>
    <n v="13"/>
    <x v="3"/>
    <n v="4.6740999235320199E-2"/>
  </r>
  <r>
    <n v="13"/>
    <x v="15"/>
    <n v="4.2349116630486801E-2"/>
  </r>
  <r>
    <n v="13"/>
    <x v="25"/>
    <n v="4.1912449327709003E-2"/>
  </r>
  <r>
    <n v="13"/>
    <x v="63"/>
    <n v="4.0555608911368897E-2"/>
  </r>
  <r>
    <n v="13"/>
    <x v="6"/>
    <n v="3.9578949251970703E-2"/>
  </r>
  <r>
    <n v="13"/>
    <x v="10"/>
    <n v="3.8450622397279199E-2"/>
  </r>
  <r>
    <n v="13"/>
    <x v="39"/>
    <n v="3.7903811971645301E-2"/>
  </r>
  <r>
    <n v="13"/>
    <x v="5"/>
    <n v="3.32065746826848E-2"/>
  </r>
  <r>
    <n v="13"/>
    <x v="7"/>
    <n v="3.1623512049705198E-2"/>
  </r>
  <r>
    <n v="13"/>
    <x v="22"/>
    <n v="2.4285614668677701E-2"/>
  </r>
  <r>
    <n v="13"/>
    <x v="49"/>
    <n v="0.71779519241612499"/>
  </r>
  <r>
    <n v="13"/>
    <x v="44"/>
    <n v="0.49245031094665398"/>
  </r>
  <r>
    <n v="13"/>
    <x v="64"/>
    <n v="8.6987007751082701E-2"/>
  </r>
  <r>
    <n v="13"/>
    <x v="23"/>
    <n v="7.9602368342004196E-2"/>
  </r>
  <r>
    <n v="13"/>
    <x v="30"/>
    <n v="7.8511733893222899E-2"/>
  </r>
  <r>
    <n v="13"/>
    <x v="26"/>
    <n v="6.0921248123360298E-2"/>
  </r>
  <r>
    <n v="13"/>
    <x v="35"/>
    <n v="4.8010491867899498E-2"/>
  </r>
  <r>
    <n v="14"/>
    <x v="0"/>
    <n v="4.7450484780022097E-2"/>
  </r>
  <r>
    <n v="14"/>
    <x v="1"/>
    <n v="4.5330730300851697E-2"/>
  </r>
  <r>
    <n v="14"/>
    <x v="3"/>
    <n v="4.2956908605366398E-2"/>
  </r>
  <r>
    <n v="14"/>
    <x v="2"/>
    <n v="4.1222036127620397E-2"/>
  </r>
  <r>
    <n v="14"/>
    <x v="15"/>
    <n v="4.0613152421344098E-2"/>
  </r>
  <r>
    <n v="14"/>
    <x v="6"/>
    <n v="3.8672589578833301E-2"/>
  </r>
  <r>
    <n v="14"/>
    <x v="36"/>
    <n v="3.8302387037551698E-2"/>
  </r>
  <r>
    <n v="14"/>
    <x v="4"/>
    <n v="3.8071968737608701E-2"/>
  </r>
  <r>
    <n v="14"/>
    <x v="10"/>
    <n v="3.5593510962468801E-2"/>
  </r>
  <r>
    <n v="14"/>
    <x v="8"/>
    <n v="3.5139975451116197E-2"/>
  </r>
  <r>
    <n v="14"/>
    <x v="64"/>
    <n v="3.2864765999420897E-2"/>
  </r>
  <r>
    <n v="14"/>
    <x v="7"/>
    <n v="2.3680183251922698E-2"/>
  </r>
  <r>
    <n v="14"/>
    <x v="63"/>
    <n v="1.91612024039148E-2"/>
  </r>
  <r>
    <n v="14"/>
    <x v="45"/>
    <n v="0.71402092668069295"/>
  </r>
  <r>
    <n v="14"/>
    <x v="28"/>
    <n v="0.494028783081635"/>
  </r>
  <r>
    <n v="14"/>
    <x v="65"/>
    <n v="0.10084278962379301"/>
  </r>
  <r>
    <n v="14"/>
    <x v="20"/>
    <n v="9.4143119076800397E-2"/>
  </r>
  <r>
    <n v="14"/>
    <x v="35"/>
    <n v="7.71508186833363E-2"/>
  </r>
  <r>
    <n v="14"/>
    <x v="49"/>
    <n v="6.2283502962128201E-2"/>
  </r>
  <r>
    <n v="14"/>
    <x v="44"/>
    <n v="5.7786832244014E-2"/>
  </r>
  <r>
    <n v="15"/>
    <x v="0"/>
    <n v="5.5374308637753701E-2"/>
  </r>
  <r>
    <n v="15"/>
    <x v="1"/>
    <n v="5.2262511668099698E-2"/>
  </r>
  <r>
    <n v="15"/>
    <x v="2"/>
    <n v="4.6583386505593398E-2"/>
  </r>
  <r>
    <n v="15"/>
    <x v="35"/>
    <n v="4.5646574019229703E-2"/>
  </r>
  <r>
    <n v="15"/>
    <x v="3"/>
    <n v="4.5339165856539798E-2"/>
  </r>
  <r>
    <n v="15"/>
    <x v="4"/>
    <n v="4.4713363656651399E-2"/>
  </r>
  <r>
    <n v="15"/>
    <x v="43"/>
    <n v="4.2269393291588499E-2"/>
  </r>
  <r>
    <n v="15"/>
    <x v="6"/>
    <n v="3.8805818980792703E-2"/>
  </r>
  <r>
    <n v="15"/>
    <x v="66"/>
    <n v="3.6100016177455098E-2"/>
  </r>
  <r>
    <n v="15"/>
    <x v="8"/>
    <n v="3.5507621211995299E-2"/>
  </r>
  <r>
    <n v="15"/>
    <x v="58"/>
    <n v="3.4911130554300902E-2"/>
  </r>
  <r>
    <n v="15"/>
    <x v="36"/>
    <n v="3.3311918423121999E-2"/>
  </r>
  <r>
    <n v="15"/>
    <x v="22"/>
    <n v="3.2084852521135701E-2"/>
  </r>
  <r>
    <n v="15"/>
    <x v="56"/>
    <n v="0.71718868052191598"/>
  </r>
  <r>
    <n v="15"/>
    <x v="15"/>
    <n v="0.49612475195262901"/>
  </r>
  <r>
    <n v="15"/>
    <x v="67"/>
    <n v="9.1600492735664701E-2"/>
  </r>
  <r>
    <n v="15"/>
    <x v="7"/>
    <n v="8.5542756474668996E-2"/>
  </r>
  <r>
    <n v="15"/>
    <x v="54"/>
    <n v="6.96596439393114E-2"/>
  </r>
  <r>
    <n v="15"/>
    <x v="44"/>
    <n v="6.1561394266816998E-2"/>
  </r>
  <r>
    <n v="15"/>
    <x v="50"/>
    <n v="5.9164533191783303E-2"/>
  </r>
  <r>
    <n v="16"/>
    <x v="0"/>
    <n v="5.2300291856632597E-2"/>
  </r>
  <r>
    <n v="16"/>
    <x v="1"/>
    <n v="4.54826950458476E-2"/>
  </r>
  <r>
    <n v="16"/>
    <x v="3"/>
    <n v="4.5388784617078397E-2"/>
  </r>
  <r>
    <n v="16"/>
    <x v="2"/>
    <n v="4.5147924599027799E-2"/>
  </r>
  <r>
    <n v="16"/>
    <x v="4"/>
    <n v="3.8070507955283203E-2"/>
  </r>
  <r>
    <n v="16"/>
    <x v="15"/>
    <n v="3.76890204584064E-2"/>
  </r>
  <r>
    <n v="16"/>
    <x v="7"/>
    <n v="3.7203157396871897E-2"/>
  </r>
  <r>
    <n v="16"/>
    <x v="6"/>
    <n v="3.4008194838756799E-2"/>
  </r>
  <r>
    <n v="16"/>
    <x v="44"/>
    <n v="3.2802960138376101E-2"/>
  </r>
  <r>
    <n v="16"/>
    <x v="16"/>
    <n v="3.2740463243176601E-2"/>
  </r>
  <r>
    <n v="16"/>
    <x v="39"/>
    <n v="3.02356771034058E-2"/>
  </r>
  <r>
    <n v="16"/>
    <x v="31"/>
    <n v="3.0105970542491998E-2"/>
  </r>
  <r>
    <n v="16"/>
    <x v="53"/>
    <n v="2.77599139765826E-2"/>
  </r>
  <r>
    <n v="16"/>
    <x v="33"/>
    <n v="0.73160589620008698"/>
  </r>
  <r>
    <n v="16"/>
    <x v="62"/>
    <n v="0.496861563885032"/>
  </r>
  <r>
    <n v="16"/>
    <x v="22"/>
    <n v="7.7416335406103098E-2"/>
  </r>
  <r>
    <n v="16"/>
    <x v="43"/>
    <n v="7.2221350186291902E-2"/>
  </r>
  <r>
    <n v="16"/>
    <x v="68"/>
    <n v="6.6899500378636595E-2"/>
  </r>
  <r>
    <n v="16"/>
    <x v="20"/>
    <n v="5.3744268878514301E-2"/>
  </r>
  <r>
    <n v="16"/>
    <x v="40"/>
    <n v="5.07019002643627E-2"/>
  </r>
  <r>
    <n v="17"/>
    <x v="0"/>
    <n v="5.0525606930970399E-2"/>
  </r>
  <r>
    <n v="17"/>
    <x v="1"/>
    <n v="4.8345356306135401E-2"/>
  </r>
  <r>
    <n v="17"/>
    <x v="2"/>
    <n v="4.62195646632719E-2"/>
  </r>
  <r>
    <n v="17"/>
    <x v="3"/>
    <n v="4.54762733279429E-2"/>
  </r>
  <r>
    <n v="17"/>
    <x v="6"/>
    <n v="4.2824283973515301E-2"/>
  </r>
  <r>
    <n v="17"/>
    <x v="4"/>
    <n v="4.0464426309557697E-2"/>
  </r>
  <r>
    <n v="17"/>
    <x v="15"/>
    <n v="4.0180857610462903E-2"/>
  </r>
  <r>
    <n v="17"/>
    <x v="21"/>
    <n v="3.9213191612697297E-2"/>
  </r>
  <r>
    <n v="17"/>
    <x v="41"/>
    <n v="3.7252963069488103E-2"/>
  </r>
  <r>
    <n v="17"/>
    <x v="7"/>
    <n v="3.69395070613368E-2"/>
  </r>
  <r>
    <n v="17"/>
    <x v="10"/>
    <n v="3.6104565883564602E-2"/>
  </r>
  <r>
    <n v="17"/>
    <x v="38"/>
    <n v="3.18987888685743E-2"/>
  </r>
  <r>
    <n v="17"/>
    <x v="58"/>
    <n v="3.1451422265672602E-2"/>
  </r>
  <r>
    <n v="17"/>
    <x v="33"/>
    <n v="0.71892189438675902"/>
  </r>
  <r>
    <n v="17"/>
    <x v="28"/>
    <n v="0.51549567398093499"/>
  </r>
  <r>
    <n v="17"/>
    <x v="14"/>
    <n v="9.3026890496183096E-2"/>
  </r>
  <r>
    <n v="17"/>
    <x v="69"/>
    <n v="6.5062664550817204E-2"/>
  </r>
  <r>
    <n v="17"/>
    <x v="70"/>
    <n v="6.0762281006430198E-2"/>
  </r>
  <r>
    <n v="17"/>
    <x v="71"/>
    <n v="5.6705940618528197E-2"/>
  </r>
  <r>
    <n v="17"/>
    <x v="72"/>
    <n v="5.1894786137076002E-2"/>
  </r>
  <r>
    <n v="18"/>
    <x v="0"/>
    <n v="4.78441356490674E-2"/>
  </r>
  <r>
    <n v="18"/>
    <x v="1"/>
    <n v="4.4166845822582401E-2"/>
  </r>
  <r>
    <n v="18"/>
    <x v="2"/>
    <n v="4.2572888600202197E-2"/>
  </r>
  <r>
    <n v="18"/>
    <x v="3"/>
    <n v="3.9766776716762098E-2"/>
  </r>
  <r>
    <n v="18"/>
    <x v="6"/>
    <n v="3.9716217137449203E-2"/>
  </r>
  <r>
    <n v="18"/>
    <x v="32"/>
    <n v="3.8784742564291402E-2"/>
  </r>
  <r>
    <n v="18"/>
    <x v="42"/>
    <n v="3.8244678316326497E-2"/>
  </r>
  <r>
    <n v="18"/>
    <x v="15"/>
    <n v="3.7182534549209001E-2"/>
  </r>
  <r>
    <n v="18"/>
    <x v="4"/>
    <n v="3.6338674671743697E-2"/>
  </r>
  <r>
    <n v="18"/>
    <x v="47"/>
    <n v="3.3249282144802203E-2"/>
  </r>
  <r>
    <n v="18"/>
    <x v="10"/>
    <n v="3.2841929267684401E-2"/>
  </r>
  <r>
    <n v="18"/>
    <x v="35"/>
    <n v="3.11535043511172E-2"/>
  </r>
  <r>
    <n v="18"/>
    <x v="45"/>
    <n v="1.9544886557676999E-2"/>
  </r>
  <r>
    <n v="18"/>
    <x v="7"/>
    <n v="0"/>
  </r>
  <r>
    <n v="18"/>
    <x v="8"/>
    <n v="0"/>
  </r>
  <r>
    <n v="18"/>
    <x v="33"/>
    <n v="0"/>
  </r>
  <r>
    <n v="18"/>
    <x v="50"/>
    <n v="0"/>
  </r>
  <r>
    <n v="18"/>
    <x v="51"/>
    <n v="0"/>
  </r>
  <r>
    <n v="18"/>
    <x v="63"/>
    <n v="0"/>
  </r>
  <r>
    <n v="18"/>
    <x v="5"/>
    <n v="0"/>
  </r>
  <r>
    <n v="19"/>
    <x v="0"/>
    <n v="0"/>
  </r>
  <r>
    <n v="19"/>
    <x v="1"/>
    <n v="0"/>
  </r>
  <r>
    <n v="19"/>
    <x v="2"/>
    <n v="0"/>
  </r>
  <r>
    <n v="19"/>
    <x v="4"/>
    <n v="0"/>
  </r>
  <r>
    <n v="19"/>
    <x v="3"/>
    <n v="0"/>
  </r>
  <r>
    <n v="19"/>
    <x v="6"/>
    <n v="0"/>
  </r>
  <r>
    <n v="19"/>
    <x v="41"/>
    <n v="0"/>
  </r>
  <r>
    <n v="19"/>
    <x v="38"/>
    <n v="0"/>
  </r>
  <r>
    <n v="19"/>
    <x v="50"/>
    <n v="0"/>
  </r>
  <r>
    <n v="19"/>
    <x v="15"/>
    <n v="0"/>
  </r>
  <r>
    <n v="19"/>
    <x v="73"/>
    <n v="0"/>
  </r>
  <r>
    <n v="19"/>
    <x v="36"/>
    <n v="0"/>
  </r>
  <r>
    <n v="19"/>
    <x v="54"/>
    <n v="0"/>
  </r>
  <r>
    <n v="19"/>
    <x v="23"/>
    <n v="0"/>
  </r>
  <r>
    <n v="19"/>
    <x v="59"/>
    <n v="0"/>
  </r>
  <r>
    <n v="19"/>
    <x v="43"/>
    <n v="0"/>
  </r>
  <r>
    <n v="19"/>
    <x v="10"/>
    <n v="0"/>
  </r>
  <r>
    <n v="19"/>
    <x v="22"/>
    <n v="0"/>
  </r>
  <r>
    <n v="19"/>
    <x v="55"/>
    <n v="0"/>
  </r>
  <r>
    <n v="19"/>
    <x v="44"/>
    <n v="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n v="0"/>
    <x v="0"/>
    <n v="0.68015328443566603"/>
  </r>
  <r>
    <n v="0"/>
    <x v="1"/>
    <n v="0.47145529462956598"/>
  </r>
  <r>
    <n v="0"/>
    <x v="2"/>
    <n v="9.29767310327861E-2"/>
  </r>
  <r>
    <n v="0"/>
    <x v="3"/>
    <n v="7.3802056162924595E-2"/>
  </r>
  <r>
    <n v="0"/>
    <x v="4"/>
    <n v="6.3951586244329395E-2"/>
  </r>
  <r>
    <n v="0"/>
    <x v="5"/>
    <n v="6.1730075123928002E-2"/>
  </r>
  <r>
    <n v="0"/>
    <x v="6"/>
    <n v="5.5884686482621897E-2"/>
  </r>
  <r>
    <n v="0"/>
    <x v="7"/>
    <n v="5.5752150363641097E-2"/>
  </r>
  <r>
    <n v="0"/>
    <x v="8"/>
    <n v="5.3099199494665697E-2"/>
  </r>
  <r>
    <n v="0"/>
    <x v="9"/>
    <n v="5.1747642118738203E-2"/>
  </r>
  <r>
    <n v="0"/>
    <x v="10"/>
    <n v="4.8688514943313201E-2"/>
  </r>
  <r>
    <n v="0"/>
    <x v="11"/>
    <n v="4.7963253402452798E-2"/>
  </r>
  <r>
    <n v="0"/>
    <x v="12"/>
    <n v="4.7599392193654097E-2"/>
  </r>
  <r>
    <n v="0"/>
    <x v="13"/>
    <n v="4.6975046679942199E-2"/>
  </r>
  <r>
    <n v="0"/>
    <x v="14"/>
    <n v="4.2247359367950703E-2"/>
  </r>
  <r>
    <n v="0"/>
    <x v="15"/>
    <n v="4.1705894301239797E-2"/>
  </r>
  <r>
    <n v="0"/>
    <x v="16"/>
    <n v="4.1274557491659598E-2"/>
  </r>
  <r>
    <n v="0"/>
    <x v="17"/>
    <n v="4.1188542036290701E-2"/>
  </r>
  <r>
    <n v="0"/>
    <x v="18"/>
    <n v="4.0182968151597498E-2"/>
  </r>
  <r>
    <n v="0"/>
    <x v="19"/>
    <n v="3.3266028525921601E-2"/>
  </r>
  <r>
    <n v="1"/>
    <x v="0"/>
    <n v="0.67268175620919501"/>
  </r>
  <r>
    <n v="1"/>
    <x v="1"/>
    <n v="0.45273014893664199"/>
  </r>
  <r>
    <n v="1"/>
    <x v="2"/>
    <n v="8.5916399644319796E-2"/>
  </r>
  <r>
    <n v="1"/>
    <x v="4"/>
    <n v="7.8989648248686706E-2"/>
  </r>
  <r>
    <n v="1"/>
    <x v="3"/>
    <n v="7.0496463077655405E-2"/>
  </r>
  <r>
    <n v="1"/>
    <x v="20"/>
    <n v="6.26445727643236E-2"/>
  </r>
  <r>
    <n v="1"/>
    <x v="9"/>
    <n v="6.2456687347696001E-2"/>
  </r>
  <r>
    <n v="1"/>
    <x v="14"/>
    <n v="5.9073585414465099E-2"/>
  </r>
  <r>
    <n v="1"/>
    <x v="21"/>
    <n v="5.5074990612765599E-2"/>
  </r>
  <r>
    <n v="1"/>
    <x v="22"/>
    <n v="5.4279250299507399E-2"/>
  </r>
  <r>
    <n v="1"/>
    <x v="23"/>
    <n v="5.4000852759949501E-2"/>
  </r>
  <r>
    <n v="1"/>
    <x v="24"/>
    <n v="5.3531796873232597E-2"/>
  </r>
  <r>
    <n v="1"/>
    <x v="25"/>
    <n v="4.8695397149027701E-2"/>
  </r>
  <r>
    <n v="1"/>
    <x v="26"/>
    <n v="4.6861284313008303E-2"/>
  </r>
  <r>
    <n v="1"/>
    <x v="27"/>
    <n v="4.6529561038747197E-2"/>
  </r>
  <r>
    <n v="1"/>
    <x v="28"/>
    <n v="4.6415503541577897E-2"/>
  </r>
  <r>
    <n v="1"/>
    <x v="12"/>
    <n v="4.5379719455094898E-2"/>
  </r>
  <r>
    <n v="1"/>
    <x v="29"/>
    <n v="4.2297578425156197E-2"/>
  </r>
  <r>
    <n v="1"/>
    <x v="30"/>
    <n v="4.1104737422247802E-2"/>
  </r>
  <r>
    <n v="1"/>
    <x v="31"/>
    <n v="3.8171859880284598E-2"/>
  </r>
  <r>
    <n v="2"/>
    <x v="0"/>
    <n v="0.68193407062202405"/>
  </r>
  <r>
    <n v="2"/>
    <x v="1"/>
    <n v="0.45657555062254201"/>
  </r>
  <r>
    <n v="2"/>
    <x v="2"/>
    <n v="9.4160196992696496E-2"/>
  </r>
  <r>
    <n v="2"/>
    <x v="14"/>
    <n v="7.3998299377048202E-2"/>
  </r>
  <r>
    <n v="2"/>
    <x v="23"/>
    <n v="7.2204784591910501E-2"/>
  </r>
  <r>
    <n v="2"/>
    <x v="3"/>
    <n v="6.9633271261031304E-2"/>
  </r>
  <r>
    <n v="2"/>
    <x v="4"/>
    <n v="5.8283274113020603E-2"/>
  </r>
  <r>
    <n v="2"/>
    <x v="20"/>
    <n v="5.6804263485210997E-2"/>
  </r>
  <r>
    <n v="2"/>
    <x v="32"/>
    <n v="4.9492890110923803E-2"/>
  </r>
  <r>
    <n v="2"/>
    <x v="33"/>
    <n v="4.2965042625644503E-2"/>
  </r>
  <r>
    <n v="2"/>
    <x v="34"/>
    <n v="4.2226785712800398E-2"/>
  </r>
  <r>
    <n v="2"/>
    <x v="35"/>
    <n v="4.0229360174908899E-2"/>
  </r>
  <r>
    <n v="2"/>
    <x v="11"/>
    <n v="4.0149211806785302E-2"/>
  </r>
  <r>
    <n v="2"/>
    <x v="24"/>
    <n v="3.9076814319278598E-2"/>
  </r>
  <r>
    <n v="2"/>
    <x v="12"/>
    <n v="3.88907652198675E-2"/>
  </r>
  <r>
    <n v="2"/>
    <x v="36"/>
    <n v="3.73375655379143E-2"/>
  </r>
  <r>
    <n v="2"/>
    <x v="10"/>
    <n v="3.6773358181259298E-2"/>
  </r>
  <r>
    <n v="2"/>
    <x v="29"/>
    <n v="3.5377581948488598E-2"/>
  </r>
  <r>
    <n v="2"/>
    <x v="37"/>
    <n v="3.4156125578299598E-2"/>
  </r>
  <r>
    <n v="2"/>
    <x v="22"/>
    <n v="3.2755257423484299E-2"/>
  </r>
  <r>
    <n v="3"/>
    <x v="0"/>
    <n v="0.67212507165178503"/>
  </r>
  <r>
    <n v="3"/>
    <x v="1"/>
    <n v="0.42525205265791099"/>
  </r>
  <r>
    <n v="3"/>
    <x v="4"/>
    <n v="9.3798103983493905E-2"/>
  </r>
  <r>
    <n v="3"/>
    <x v="2"/>
    <n v="7.62065351396016E-2"/>
  </r>
  <r>
    <n v="3"/>
    <x v="14"/>
    <n v="6.7749421550021297E-2"/>
  </r>
  <r>
    <n v="3"/>
    <x v="24"/>
    <n v="6.0817892974797498E-2"/>
  </r>
  <r>
    <n v="3"/>
    <x v="3"/>
    <n v="5.7090570327330697E-2"/>
  </r>
  <r>
    <n v="3"/>
    <x v="12"/>
    <n v="5.6052513799770498E-2"/>
  </r>
  <r>
    <n v="3"/>
    <x v="17"/>
    <n v="4.8326659259279599E-2"/>
  </r>
  <r>
    <n v="3"/>
    <x v="38"/>
    <n v="4.4929750849127398E-2"/>
  </r>
  <r>
    <n v="3"/>
    <x v="23"/>
    <n v="4.1740244683137702E-2"/>
  </r>
  <r>
    <n v="3"/>
    <x v="39"/>
    <n v="4.11384849334019E-2"/>
  </r>
  <r>
    <n v="3"/>
    <x v="40"/>
    <n v="4.10982799301777E-2"/>
  </r>
  <r>
    <n v="3"/>
    <x v="27"/>
    <n v="4.0374717148629898E-2"/>
  </r>
  <r>
    <n v="3"/>
    <x v="41"/>
    <n v="3.9750144745373098E-2"/>
  </r>
  <r>
    <n v="3"/>
    <x v="42"/>
    <n v="3.9095009702521603E-2"/>
  </r>
  <r>
    <n v="3"/>
    <x v="32"/>
    <n v="3.9006030081757598E-2"/>
  </r>
  <r>
    <n v="3"/>
    <x v="13"/>
    <n v="3.5663318514057997E-2"/>
  </r>
  <r>
    <n v="3"/>
    <x v="43"/>
    <n v="3.4115100319520503E-2"/>
  </r>
  <r>
    <n v="3"/>
    <x v="44"/>
    <n v="3.2726908595225403E-2"/>
  </r>
  <r>
    <n v="4"/>
    <x v="0"/>
    <n v="0.67223005812620495"/>
  </r>
  <r>
    <n v="4"/>
    <x v="1"/>
    <n v="0.455153761485384"/>
  </r>
  <r>
    <n v="4"/>
    <x v="21"/>
    <n v="8.1085319576871706E-2"/>
  </r>
  <r>
    <n v="4"/>
    <x v="2"/>
    <n v="7.6959221304917003E-2"/>
  </r>
  <r>
    <n v="4"/>
    <x v="14"/>
    <n v="7.2470904282983403E-2"/>
  </r>
  <r>
    <n v="4"/>
    <x v="3"/>
    <n v="6.4879201447991794E-2"/>
  </r>
  <r>
    <n v="4"/>
    <x v="4"/>
    <n v="5.7943911610904703E-2"/>
  </r>
  <r>
    <n v="4"/>
    <x v="12"/>
    <n v="5.5748799551549301E-2"/>
  </r>
  <r>
    <n v="4"/>
    <x v="17"/>
    <n v="5.3935300918816501E-2"/>
  </r>
  <r>
    <n v="4"/>
    <x v="22"/>
    <n v="5.3268495189531501E-2"/>
  </r>
  <r>
    <n v="4"/>
    <x v="45"/>
    <n v="4.9416746377911901E-2"/>
  </r>
  <r>
    <n v="4"/>
    <x v="5"/>
    <n v="4.6720101588250199E-2"/>
  </r>
  <r>
    <n v="4"/>
    <x v="19"/>
    <n v="4.4985973921194598E-2"/>
  </r>
  <r>
    <n v="4"/>
    <x v="24"/>
    <n v="4.3147226395857399E-2"/>
  </r>
  <r>
    <n v="4"/>
    <x v="13"/>
    <n v="4.2013429381707601E-2"/>
  </r>
  <r>
    <n v="4"/>
    <x v="46"/>
    <n v="4.1262539837981699E-2"/>
  </r>
  <r>
    <n v="4"/>
    <x v="32"/>
    <n v="3.8510554104143502E-2"/>
  </r>
  <r>
    <n v="4"/>
    <x v="47"/>
    <n v="3.8283977970944502E-2"/>
  </r>
  <r>
    <n v="4"/>
    <x v="20"/>
    <n v="3.5979189656664197E-2"/>
  </r>
  <r>
    <n v="4"/>
    <x v="6"/>
    <n v="3.4394349506924E-2"/>
  </r>
  <r>
    <n v="5"/>
    <x v="0"/>
    <n v="0.67737133831628105"/>
  </r>
  <r>
    <n v="5"/>
    <x v="1"/>
    <n v="0.45507152418570801"/>
  </r>
  <r>
    <n v="5"/>
    <x v="14"/>
    <n v="8.1941436577821603E-2"/>
  </r>
  <r>
    <n v="5"/>
    <x v="12"/>
    <n v="7.0333851558106605E-2"/>
  </r>
  <r>
    <n v="5"/>
    <x v="2"/>
    <n v="6.7880055002752807E-2"/>
  </r>
  <r>
    <n v="5"/>
    <x v="4"/>
    <n v="6.0778737701988501E-2"/>
  </r>
  <r>
    <n v="5"/>
    <x v="3"/>
    <n v="6.0773673418244301E-2"/>
  </r>
  <r>
    <n v="5"/>
    <x v="48"/>
    <n v="5.9942745442341301E-2"/>
  </r>
  <r>
    <n v="5"/>
    <x v="6"/>
    <n v="5.6146902621952301E-2"/>
  </r>
  <r>
    <n v="5"/>
    <x v="13"/>
    <n v="5.0949026825217E-2"/>
  </r>
  <r>
    <n v="5"/>
    <x v="17"/>
    <n v="5.0092797835716699E-2"/>
  </r>
  <r>
    <n v="5"/>
    <x v="8"/>
    <n v="4.9016442161364401E-2"/>
  </r>
  <r>
    <n v="5"/>
    <x v="20"/>
    <n v="4.8628235560560298E-2"/>
  </r>
  <r>
    <n v="5"/>
    <x v="49"/>
    <n v="4.8266662828083298E-2"/>
  </r>
  <r>
    <n v="5"/>
    <x v="50"/>
    <n v="4.7146543048668901E-2"/>
  </r>
  <r>
    <n v="5"/>
    <x v="37"/>
    <n v="3.9600128852191302E-2"/>
  </r>
  <r>
    <n v="5"/>
    <x v="46"/>
    <n v="3.9254178958053498E-2"/>
  </r>
  <r>
    <n v="5"/>
    <x v="51"/>
    <n v="3.7615041398628903E-2"/>
  </r>
  <r>
    <n v="5"/>
    <x v="40"/>
    <n v="3.6416466282912202E-2"/>
  </r>
  <r>
    <n v="5"/>
    <x v="52"/>
    <n v="2.2995024077684299E-2"/>
  </r>
  <r>
    <n v="6"/>
    <x v="0"/>
    <n v="0.67862954652708896"/>
  </r>
  <r>
    <n v="6"/>
    <x v="1"/>
    <n v="0.491535232271747"/>
  </r>
  <r>
    <n v="6"/>
    <x v="2"/>
    <n v="8.3470704768865395E-2"/>
  </r>
  <r>
    <n v="6"/>
    <x v="4"/>
    <n v="8.2026415502547995E-2"/>
  </r>
  <r>
    <n v="6"/>
    <x v="14"/>
    <n v="7.4560262656029497E-2"/>
  </r>
  <r>
    <n v="6"/>
    <x v="12"/>
    <n v="6.4622633807417895E-2"/>
  </r>
  <r>
    <n v="6"/>
    <x v="3"/>
    <n v="6.4133865708668497E-2"/>
  </r>
  <r>
    <n v="6"/>
    <x v="38"/>
    <n v="5.2367198241783902E-2"/>
  </r>
  <r>
    <n v="6"/>
    <x v="53"/>
    <n v="4.9475920184406698E-2"/>
  </r>
  <r>
    <n v="6"/>
    <x v="16"/>
    <n v="4.81209249834448E-2"/>
  </r>
  <r>
    <n v="6"/>
    <x v="54"/>
    <n v="4.6534482413437599E-2"/>
  </r>
  <r>
    <n v="6"/>
    <x v="44"/>
    <n v="4.5247943820158003E-2"/>
  </r>
  <r>
    <n v="6"/>
    <x v="52"/>
    <n v="4.3879326810965E-2"/>
  </r>
  <r>
    <n v="6"/>
    <x v="20"/>
    <n v="4.3143648394976003E-2"/>
  </r>
  <r>
    <n v="6"/>
    <x v="9"/>
    <n v="4.1529509195025703E-2"/>
  </r>
  <r>
    <n v="6"/>
    <x v="19"/>
    <n v="4.1146848305475402E-2"/>
  </r>
  <r>
    <n v="6"/>
    <x v="10"/>
    <n v="3.9916239972344003E-2"/>
  </r>
  <r>
    <n v="6"/>
    <x v="48"/>
    <n v="3.9769088377493197E-2"/>
  </r>
  <r>
    <n v="6"/>
    <x v="13"/>
    <n v="3.7086477938787298E-2"/>
  </r>
  <r>
    <n v="6"/>
    <x v="55"/>
    <n v="3.0450435436444701E-2"/>
  </r>
  <r>
    <n v="7"/>
    <x v="0"/>
    <n v="0.67510913555832597"/>
  </r>
  <r>
    <n v="7"/>
    <x v="1"/>
    <n v="0.442630960017043"/>
  </r>
  <r>
    <n v="7"/>
    <x v="3"/>
    <n v="8.3567816655926497E-2"/>
  </r>
  <r>
    <n v="7"/>
    <x v="2"/>
    <n v="7.5174581097114099E-2"/>
  </r>
  <r>
    <n v="7"/>
    <x v="4"/>
    <n v="7.3724872401298602E-2"/>
  </r>
  <r>
    <n v="7"/>
    <x v="12"/>
    <n v="5.5782060717485302E-2"/>
  </r>
  <r>
    <n v="7"/>
    <x v="5"/>
    <n v="5.2047054259847403E-2"/>
  </r>
  <r>
    <n v="7"/>
    <x v="13"/>
    <n v="5.0052897734323303E-2"/>
  </r>
  <r>
    <n v="7"/>
    <x v="46"/>
    <n v="4.9610762347226403E-2"/>
  </r>
  <r>
    <n v="7"/>
    <x v="14"/>
    <n v="4.5947128587559199E-2"/>
  </r>
  <r>
    <n v="7"/>
    <x v="44"/>
    <n v="4.1706008537711101E-2"/>
  </r>
  <r>
    <n v="7"/>
    <x v="36"/>
    <n v="3.8520460323103897E-2"/>
  </r>
  <r>
    <n v="7"/>
    <x v="56"/>
    <n v="3.79335038677419E-2"/>
  </r>
  <r>
    <n v="7"/>
    <x v="24"/>
    <n v="3.7853469897974397E-2"/>
  </r>
  <r>
    <n v="7"/>
    <x v="20"/>
    <n v="3.7220177270252702E-2"/>
  </r>
  <r>
    <n v="7"/>
    <x v="22"/>
    <n v="3.6762646421638699E-2"/>
  </r>
  <r>
    <n v="7"/>
    <x v="18"/>
    <n v="3.5865933015452399E-2"/>
  </r>
  <r>
    <n v="7"/>
    <x v="43"/>
    <n v="3.5009100895515503E-2"/>
  </r>
  <r>
    <n v="7"/>
    <x v="57"/>
    <n v="3.35053451989955E-2"/>
  </r>
  <r>
    <n v="7"/>
    <x v="25"/>
    <n v="3.2430492875709899E-2"/>
  </r>
  <r>
    <n v="8"/>
    <x v="0"/>
    <n v="0.66331838609743798"/>
  </r>
  <r>
    <n v="8"/>
    <x v="1"/>
    <n v="0.430194847246122"/>
  </r>
  <r>
    <n v="8"/>
    <x v="2"/>
    <n v="9.4049444593076001E-2"/>
  </r>
  <r>
    <n v="8"/>
    <x v="3"/>
    <n v="8.0381499543004303E-2"/>
  </r>
  <r>
    <n v="8"/>
    <x v="14"/>
    <n v="7.3409973100951806E-2"/>
  </r>
  <r>
    <n v="8"/>
    <x v="4"/>
    <n v="7.0983528733913906E-2"/>
  </r>
  <r>
    <n v="8"/>
    <x v="12"/>
    <n v="5.1588939878068299E-2"/>
  </r>
  <r>
    <n v="8"/>
    <x v="20"/>
    <n v="4.92327178181955E-2"/>
  </r>
  <r>
    <n v="8"/>
    <x v="58"/>
    <n v="4.8303146666771803E-2"/>
  </r>
  <r>
    <n v="8"/>
    <x v="59"/>
    <n v="4.7414678180749903E-2"/>
  </r>
  <r>
    <n v="8"/>
    <x v="42"/>
    <n v="4.6048096746823398E-2"/>
  </r>
  <r>
    <n v="8"/>
    <x v="38"/>
    <n v="4.4382071990973902E-2"/>
  </r>
  <r>
    <n v="8"/>
    <x v="51"/>
    <n v="4.3029940163900902E-2"/>
  </r>
  <r>
    <n v="8"/>
    <x v="6"/>
    <n v="4.3004030510909501E-2"/>
  </r>
  <r>
    <n v="8"/>
    <x v="60"/>
    <n v="4.0344163233757897E-2"/>
  </r>
  <r>
    <n v="8"/>
    <x v="13"/>
    <n v="3.8792455937646499E-2"/>
  </r>
  <r>
    <n v="8"/>
    <x v="24"/>
    <n v="3.6680067437945003E-2"/>
  </r>
  <r>
    <n v="8"/>
    <x v="61"/>
    <n v="3.6024883693059402E-2"/>
  </r>
  <r>
    <n v="8"/>
    <x v="48"/>
    <n v="3.5719039564179302E-2"/>
  </r>
  <r>
    <n v="8"/>
    <x v="33"/>
    <n v="3.3890724801867098E-2"/>
  </r>
  <r>
    <n v="9"/>
    <x v="0"/>
    <n v="0.665958995067224"/>
  </r>
  <r>
    <n v="9"/>
    <x v="1"/>
    <n v="0.45058723427066699"/>
  </r>
  <r>
    <n v="9"/>
    <x v="14"/>
    <n v="9.0871060969599807E-2"/>
  </r>
  <r>
    <n v="9"/>
    <x v="2"/>
    <n v="7.4629995402715393E-2"/>
  </r>
  <r>
    <n v="9"/>
    <x v="4"/>
    <n v="7.0253055004285206E-2"/>
  </r>
  <r>
    <n v="9"/>
    <x v="3"/>
    <n v="6.5347957482114902E-2"/>
  </r>
  <r>
    <n v="9"/>
    <x v="26"/>
    <n v="6.48396603622029E-2"/>
  </r>
  <r>
    <n v="9"/>
    <x v="12"/>
    <n v="6.4697505375411801E-2"/>
  </r>
  <r>
    <n v="9"/>
    <x v="58"/>
    <n v="5.8647434320748398E-2"/>
  </r>
  <r>
    <n v="9"/>
    <x v="13"/>
    <n v="5.2193641722504999E-2"/>
  </r>
  <r>
    <n v="9"/>
    <x v="17"/>
    <n v="4.5788309037603898E-2"/>
  </r>
  <r>
    <n v="9"/>
    <x v="20"/>
    <n v="4.5329928272454197E-2"/>
  </r>
  <r>
    <n v="9"/>
    <x v="48"/>
    <n v="4.5328055556003902E-2"/>
  </r>
  <r>
    <n v="9"/>
    <x v="36"/>
    <n v="4.2827735696159802E-2"/>
  </r>
  <r>
    <n v="9"/>
    <x v="7"/>
    <n v="4.1122382215789198E-2"/>
  </r>
  <r>
    <n v="9"/>
    <x v="46"/>
    <n v="3.7644744213315498E-2"/>
  </r>
  <r>
    <n v="9"/>
    <x v="42"/>
    <n v="3.59442763869217E-2"/>
  </r>
  <r>
    <n v="9"/>
    <x v="8"/>
    <n v="3.5867656523673602E-2"/>
  </r>
  <r>
    <n v="9"/>
    <x v="16"/>
    <n v="3.28160976505271E-2"/>
  </r>
  <r>
    <n v="9"/>
    <x v="62"/>
    <n v="3.2692946581188202E-2"/>
  </r>
  <r>
    <n v="10"/>
    <x v="0"/>
    <n v="0.67770974163031705"/>
  </r>
  <r>
    <n v="10"/>
    <x v="1"/>
    <n v="0.46834686005512099"/>
  </r>
  <r>
    <n v="10"/>
    <x v="2"/>
    <n v="0.10415751478164199"/>
  </r>
  <r>
    <n v="10"/>
    <x v="4"/>
    <n v="7.7777084650200307E-2"/>
  </r>
  <r>
    <n v="10"/>
    <x v="14"/>
    <n v="6.8404142865807496E-2"/>
  </r>
  <r>
    <n v="10"/>
    <x v="12"/>
    <n v="6.8154091675623696E-2"/>
  </r>
  <r>
    <n v="10"/>
    <x v="3"/>
    <n v="5.4626604834275998E-2"/>
  </r>
  <r>
    <n v="10"/>
    <x v="52"/>
    <n v="5.4301364272466603E-2"/>
  </r>
  <r>
    <n v="10"/>
    <x v="25"/>
    <n v="4.4628288772063103E-2"/>
  </r>
  <r>
    <n v="10"/>
    <x v="20"/>
    <n v="4.3293690720328397E-2"/>
  </r>
  <r>
    <n v="10"/>
    <x v="63"/>
    <n v="4.2436797157895598E-2"/>
  </r>
  <r>
    <n v="10"/>
    <x v="45"/>
    <n v="4.0775079742850502E-2"/>
  </r>
  <r>
    <n v="10"/>
    <x v="13"/>
    <n v="4.0013418585114799E-2"/>
  </r>
  <r>
    <n v="10"/>
    <x v="51"/>
    <n v="3.7754217163431601E-2"/>
  </r>
  <r>
    <n v="10"/>
    <x v="7"/>
    <n v="3.7439743447572199E-2"/>
  </r>
  <r>
    <n v="10"/>
    <x v="16"/>
    <n v="3.7300838520366898E-2"/>
  </r>
  <r>
    <n v="10"/>
    <x v="6"/>
    <n v="3.6727923482779999E-2"/>
  </r>
  <r>
    <n v="10"/>
    <x v="30"/>
    <n v="3.6576505297327998E-2"/>
  </r>
  <r>
    <n v="10"/>
    <x v="42"/>
    <n v="3.3482273945037902E-2"/>
  </r>
  <r>
    <n v="10"/>
    <x v="15"/>
    <n v="3.0660518290957301E-2"/>
  </r>
  <r>
    <n v="11"/>
    <x v="0"/>
    <n v="0.65449372536054795"/>
  </r>
  <r>
    <n v="11"/>
    <x v="1"/>
    <n v="0.41371434479841002"/>
  </r>
  <r>
    <n v="11"/>
    <x v="3"/>
    <n v="7.9346842456526706E-2"/>
  </r>
  <r>
    <n v="11"/>
    <x v="16"/>
    <n v="7.5227902974626504E-2"/>
  </r>
  <r>
    <n v="11"/>
    <x v="4"/>
    <n v="7.4897905710199303E-2"/>
  </r>
  <r>
    <n v="11"/>
    <x v="25"/>
    <n v="6.9171395352304696E-2"/>
  </r>
  <r>
    <n v="11"/>
    <x v="2"/>
    <n v="6.8829673368335106E-2"/>
  </r>
  <r>
    <n v="11"/>
    <x v="12"/>
    <n v="6.0645049401887398E-2"/>
  </r>
  <r>
    <n v="11"/>
    <x v="20"/>
    <n v="6.00023420965871E-2"/>
  </r>
  <r>
    <n v="11"/>
    <x v="24"/>
    <n v="5.5756377367243599E-2"/>
  </r>
  <r>
    <n v="11"/>
    <x v="13"/>
    <n v="5.4999712213285798E-2"/>
  </r>
  <r>
    <n v="11"/>
    <x v="14"/>
    <n v="5.3664509067060398E-2"/>
  </r>
  <r>
    <n v="11"/>
    <x v="23"/>
    <n v="4.7516893284040802E-2"/>
  </r>
  <r>
    <n v="11"/>
    <x v="30"/>
    <n v="4.24527580115273E-2"/>
  </r>
  <r>
    <n v="11"/>
    <x v="17"/>
    <n v="4.0358763207634998E-2"/>
  </r>
  <r>
    <n v="11"/>
    <x v="51"/>
    <n v="3.8913990264904802E-2"/>
  </r>
  <r>
    <n v="11"/>
    <x v="46"/>
    <n v="3.8042925829841402E-2"/>
  </r>
  <r>
    <n v="11"/>
    <x v="45"/>
    <n v="3.5620400414139101E-2"/>
  </r>
  <r>
    <n v="11"/>
    <x v="53"/>
    <n v="3.4605730735251701E-2"/>
  </r>
  <r>
    <n v="11"/>
    <x v="26"/>
    <n v="3.4547069448994598E-2"/>
  </r>
  <r>
    <n v="12"/>
    <x v="0"/>
    <n v="0.663505334342123"/>
  </r>
  <r>
    <n v="12"/>
    <x v="1"/>
    <n v="0.46532925254808299"/>
  </r>
  <r>
    <n v="12"/>
    <x v="4"/>
    <n v="8.3317620394788003E-2"/>
  </r>
  <r>
    <n v="12"/>
    <x v="2"/>
    <n v="7.9990452490435293E-2"/>
  </r>
  <r>
    <n v="12"/>
    <x v="12"/>
    <n v="6.1446354629971799E-2"/>
  </r>
  <r>
    <n v="12"/>
    <x v="3"/>
    <n v="5.3243718342417999E-2"/>
  </r>
  <r>
    <n v="12"/>
    <x v="6"/>
    <n v="5.0472366289224198E-2"/>
  </r>
  <r>
    <n v="12"/>
    <x v="25"/>
    <n v="5.0464933548259101E-2"/>
  </r>
  <r>
    <n v="12"/>
    <x v="58"/>
    <n v="4.98007573515621E-2"/>
  </r>
  <r>
    <n v="12"/>
    <x v="20"/>
    <n v="4.8187661032541199E-2"/>
  </r>
  <r>
    <n v="12"/>
    <x v="59"/>
    <n v="4.5169771598653402E-2"/>
  </r>
  <r>
    <n v="12"/>
    <x v="19"/>
    <n v="4.46993226929219E-2"/>
  </r>
  <r>
    <n v="12"/>
    <x v="14"/>
    <n v="4.4009122160012903E-2"/>
  </r>
  <r>
    <n v="12"/>
    <x v="27"/>
    <n v="4.2760392818014997E-2"/>
  </r>
  <r>
    <n v="12"/>
    <x v="53"/>
    <n v="4.2388954163546502E-2"/>
  </r>
  <r>
    <n v="12"/>
    <x v="13"/>
    <n v="4.1531575065488199E-2"/>
  </r>
  <r>
    <n v="12"/>
    <x v="64"/>
    <n v="4.0514128490495703E-2"/>
  </r>
  <r>
    <n v="12"/>
    <x v="17"/>
    <n v="3.9824514345859402E-2"/>
  </r>
  <r>
    <n v="12"/>
    <x v="44"/>
    <n v="3.6761448930788497E-2"/>
  </r>
  <r>
    <n v="12"/>
    <x v="42"/>
    <n v="3.4237315080321601E-2"/>
  </r>
  <r>
    <n v="13"/>
    <x v="0"/>
    <n v="0.66882797442668895"/>
  </r>
  <r>
    <n v="13"/>
    <x v="1"/>
    <n v="0.449432299245137"/>
  </r>
  <r>
    <n v="13"/>
    <x v="2"/>
    <n v="8.4468656265112393E-2"/>
  </r>
  <r>
    <n v="13"/>
    <x v="20"/>
    <n v="5.9815346002443398E-2"/>
  </r>
  <r>
    <n v="13"/>
    <x v="4"/>
    <n v="5.6514667457551002E-2"/>
  </r>
  <r>
    <n v="13"/>
    <x v="14"/>
    <n v="5.4527567756551702E-2"/>
  </r>
  <r>
    <n v="13"/>
    <x v="65"/>
    <n v="5.4320485960213702E-2"/>
  </r>
  <r>
    <n v="13"/>
    <x v="13"/>
    <n v="4.9398177038192E-2"/>
  </r>
  <r>
    <n v="13"/>
    <x v="24"/>
    <n v="4.7593879193234198E-2"/>
  </r>
  <r>
    <n v="13"/>
    <x v="12"/>
    <n v="4.3553763254397103E-2"/>
  </r>
  <r>
    <n v="13"/>
    <x v="48"/>
    <n v="4.2021934119989002E-2"/>
  </r>
  <r>
    <n v="13"/>
    <x v="17"/>
    <n v="4.1928646455026398E-2"/>
  </r>
  <r>
    <n v="13"/>
    <x v="9"/>
    <n v="4.18255470961863E-2"/>
  </r>
  <r>
    <n v="13"/>
    <x v="33"/>
    <n v="4.1206797010703698E-2"/>
  </r>
  <r>
    <n v="13"/>
    <x v="62"/>
    <n v="4.0713634168205802E-2"/>
  </r>
  <r>
    <n v="13"/>
    <x v="30"/>
    <n v="3.8649179097651601E-2"/>
  </r>
  <r>
    <n v="13"/>
    <x v="42"/>
    <n v="3.8141106698935903E-2"/>
  </r>
  <r>
    <n v="13"/>
    <x v="6"/>
    <n v="3.7332139518988103E-2"/>
  </r>
  <r>
    <n v="13"/>
    <x v="58"/>
    <n v="3.6541929603457701E-2"/>
  </r>
  <r>
    <n v="13"/>
    <x v="15"/>
    <n v="3.0783845628857699E-2"/>
  </r>
  <r>
    <n v="14"/>
    <x v="0"/>
    <n v="0.68102548298157595"/>
  </r>
  <r>
    <n v="14"/>
    <x v="1"/>
    <n v="0.44164687709008799"/>
  </r>
  <r>
    <n v="14"/>
    <x v="4"/>
    <n v="9.46293132070916E-2"/>
  </r>
  <r>
    <n v="14"/>
    <x v="2"/>
    <n v="7.3389278492994606E-2"/>
  </r>
  <r>
    <n v="14"/>
    <x v="52"/>
    <n v="6.4691330005997097E-2"/>
  </r>
  <r>
    <n v="14"/>
    <x v="3"/>
    <n v="5.4994397720589901E-2"/>
  </r>
  <r>
    <n v="14"/>
    <x v="20"/>
    <n v="5.4618021516792903E-2"/>
  </r>
  <r>
    <n v="14"/>
    <x v="15"/>
    <n v="5.3427202330002498E-2"/>
  </r>
  <r>
    <n v="14"/>
    <x v="14"/>
    <n v="5.2582405226859197E-2"/>
  </r>
  <r>
    <n v="14"/>
    <x v="12"/>
    <n v="5.0995633579979702E-2"/>
  </r>
  <r>
    <n v="14"/>
    <x v="6"/>
    <n v="4.6593757198179597E-2"/>
  </r>
  <r>
    <n v="14"/>
    <x v="32"/>
    <n v="4.4693552764594802E-2"/>
  </r>
  <r>
    <n v="14"/>
    <x v="66"/>
    <n v="4.4013536618804902E-2"/>
  </r>
  <r>
    <n v="14"/>
    <x v="19"/>
    <n v="4.2814266917873899E-2"/>
  </r>
  <r>
    <n v="14"/>
    <x v="13"/>
    <n v="4.2552911519860598E-2"/>
  </r>
  <r>
    <n v="14"/>
    <x v="17"/>
    <n v="4.1618199187706303E-2"/>
  </r>
  <r>
    <n v="14"/>
    <x v="38"/>
    <n v="3.7099684094865103E-2"/>
  </r>
  <r>
    <n v="14"/>
    <x v="67"/>
    <n v="3.6626046125320298E-2"/>
  </r>
  <r>
    <n v="14"/>
    <x v="34"/>
    <n v="3.4941633242371102E-2"/>
  </r>
  <r>
    <n v="14"/>
    <x v="21"/>
    <n v="2.95010222767562E-2"/>
  </r>
  <r>
    <n v="15"/>
    <x v="0"/>
    <n v="0.67038200426030903"/>
  </r>
  <r>
    <n v="15"/>
    <x v="1"/>
    <n v="0.43530595243431403"/>
  </r>
  <r>
    <n v="15"/>
    <x v="38"/>
    <n v="9.3147489617422197E-2"/>
  </r>
  <r>
    <n v="15"/>
    <x v="2"/>
    <n v="7.7089183133579695E-2"/>
  </r>
  <r>
    <n v="15"/>
    <x v="4"/>
    <n v="7.1890650499626299E-2"/>
  </r>
  <r>
    <n v="15"/>
    <x v="3"/>
    <n v="5.6598165744339797E-2"/>
  </r>
  <r>
    <n v="15"/>
    <x v="43"/>
    <n v="5.3054921891992603E-2"/>
  </r>
  <r>
    <n v="15"/>
    <x v="24"/>
    <n v="5.2996102909333202E-2"/>
  </r>
  <r>
    <n v="15"/>
    <x v="21"/>
    <n v="4.9356129722862602E-2"/>
  </r>
  <r>
    <n v="15"/>
    <x v="6"/>
    <n v="4.8828348866192098E-2"/>
  </r>
  <r>
    <n v="15"/>
    <x v="34"/>
    <n v="4.6534925271121498E-2"/>
  </r>
  <r>
    <n v="15"/>
    <x v="12"/>
    <n v="4.5483668345698801E-2"/>
  </r>
  <r>
    <n v="15"/>
    <x v="14"/>
    <n v="4.3050317077309802E-2"/>
  </r>
  <r>
    <n v="15"/>
    <x v="30"/>
    <n v="4.2800280002703202E-2"/>
  </r>
  <r>
    <n v="15"/>
    <x v="58"/>
    <n v="4.2399358292336597E-2"/>
  </r>
  <r>
    <n v="15"/>
    <x v="68"/>
    <n v="3.9723448865329199E-2"/>
  </r>
  <r>
    <n v="15"/>
    <x v="69"/>
    <n v="3.7862098281641901E-2"/>
  </r>
  <r>
    <n v="15"/>
    <x v="70"/>
    <n v="3.70461636566033E-2"/>
  </r>
  <r>
    <n v="15"/>
    <x v="62"/>
    <n v="3.57229683514593E-2"/>
  </r>
  <r>
    <n v="15"/>
    <x v="25"/>
    <n v="3.3781497417866298E-2"/>
  </r>
  <r>
    <n v="16"/>
    <x v="0"/>
    <n v="0.67017762076404797"/>
  </r>
  <r>
    <n v="16"/>
    <x v="1"/>
    <n v="0.43797066309969401"/>
  </r>
  <r>
    <n v="16"/>
    <x v="4"/>
    <n v="8.7815352792177906E-2"/>
  </r>
  <r>
    <n v="16"/>
    <x v="2"/>
    <n v="8.0287913257660895E-2"/>
  </r>
  <r>
    <n v="16"/>
    <x v="3"/>
    <n v="6.5589376722617096E-2"/>
  </r>
  <r>
    <n v="16"/>
    <x v="14"/>
    <n v="6.1255583485603102E-2"/>
  </r>
  <r>
    <n v="16"/>
    <x v="47"/>
    <n v="5.98939045007034E-2"/>
  </r>
  <r>
    <n v="16"/>
    <x v="20"/>
    <n v="5.5818079052183202E-2"/>
  </r>
  <r>
    <n v="16"/>
    <x v="13"/>
    <n v="5.4522630950066597E-2"/>
  </r>
  <r>
    <n v="16"/>
    <x v="21"/>
    <n v="5.4462623810464801E-2"/>
  </r>
  <r>
    <n v="16"/>
    <x v="23"/>
    <n v="5.2446847311928203E-2"/>
  </r>
  <r>
    <n v="16"/>
    <x v="36"/>
    <n v="5.1475110289575299E-2"/>
  </r>
  <r>
    <n v="16"/>
    <x v="30"/>
    <n v="4.9581852448945099E-2"/>
  </r>
  <r>
    <n v="16"/>
    <x v="43"/>
    <n v="4.6117178634796099E-2"/>
  </r>
  <r>
    <n v="16"/>
    <x v="24"/>
    <n v="4.4245590884479401E-2"/>
  </r>
  <r>
    <n v="16"/>
    <x v="54"/>
    <n v="4.1329926835948202E-2"/>
  </r>
  <r>
    <n v="16"/>
    <x v="12"/>
    <n v="3.8301695643642199E-2"/>
  </r>
  <r>
    <n v="16"/>
    <x v="52"/>
    <n v="3.78523862138384E-2"/>
  </r>
  <r>
    <n v="16"/>
    <x v="41"/>
    <n v="3.7538354370768599E-2"/>
  </r>
  <r>
    <n v="16"/>
    <x v="56"/>
    <n v="3.4246117290370498E-2"/>
  </r>
  <r>
    <n v="17"/>
    <x v="0"/>
    <n v="0.67234078582203605"/>
  </r>
  <r>
    <n v="17"/>
    <x v="1"/>
    <n v="0.43865872130793998"/>
  </r>
  <r>
    <n v="17"/>
    <x v="4"/>
    <n v="8.1726284566782298E-2"/>
  </r>
  <r>
    <n v="17"/>
    <x v="2"/>
    <n v="8.1711872286943807E-2"/>
  </r>
  <r>
    <n v="17"/>
    <x v="12"/>
    <n v="7.7028698970536297E-2"/>
  </r>
  <r>
    <n v="17"/>
    <x v="20"/>
    <n v="6.6008573957733394E-2"/>
  </r>
  <r>
    <n v="17"/>
    <x v="14"/>
    <n v="6.5522279459513305E-2"/>
  </r>
  <r>
    <n v="17"/>
    <x v="3"/>
    <n v="6.1782985840384198E-2"/>
  </r>
  <r>
    <n v="17"/>
    <x v="57"/>
    <n v="4.9265145269746798E-2"/>
  </r>
  <r>
    <n v="17"/>
    <x v="28"/>
    <n v="4.7472280043224402E-2"/>
  </r>
  <r>
    <n v="17"/>
    <x v="59"/>
    <n v="4.2962603772634902E-2"/>
  </r>
  <r>
    <n v="17"/>
    <x v="17"/>
    <n v="4.1943383302511898E-2"/>
  </r>
  <r>
    <n v="17"/>
    <x v="33"/>
    <n v="3.9932446128028799E-2"/>
  </r>
  <r>
    <n v="17"/>
    <x v="54"/>
    <n v="3.9369124924853498E-2"/>
  </r>
  <r>
    <n v="17"/>
    <x v="42"/>
    <n v="3.9017347748350799E-2"/>
  </r>
  <r>
    <n v="17"/>
    <x v="36"/>
    <n v="3.5849079269821699E-2"/>
  </r>
  <r>
    <n v="17"/>
    <x v="21"/>
    <n v="3.4733718729993E-2"/>
  </r>
  <r>
    <n v="17"/>
    <x v="13"/>
    <n v="3.4382816819185397E-2"/>
  </r>
  <r>
    <n v="17"/>
    <x v="48"/>
    <n v="3.1889691117922801E-2"/>
  </r>
  <r>
    <n v="17"/>
    <x v="51"/>
    <n v="2.8251820906651098E-2"/>
  </r>
  <r>
    <n v="18"/>
    <x v="0"/>
    <n v="0.674376123126053"/>
  </r>
  <r>
    <n v="18"/>
    <x v="1"/>
    <n v="0.43520932133735202"/>
  </r>
  <r>
    <n v="18"/>
    <x v="2"/>
    <n v="7.88159393218925E-2"/>
  </r>
  <r>
    <n v="18"/>
    <x v="14"/>
    <n v="7.2570930902291705E-2"/>
  </r>
  <r>
    <n v="18"/>
    <x v="4"/>
    <n v="6.9754984627125094E-2"/>
  </r>
  <r>
    <n v="18"/>
    <x v="71"/>
    <n v="5.9766885078963002E-2"/>
  </r>
  <r>
    <n v="18"/>
    <x v="12"/>
    <n v="5.7350586432827998E-2"/>
  </r>
  <r>
    <n v="18"/>
    <x v="7"/>
    <n v="5.1316435989319398E-2"/>
  </r>
  <r>
    <n v="18"/>
    <x v="25"/>
    <n v="4.9798944881877E-2"/>
  </r>
  <r>
    <n v="18"/>
    <x v="57"/>
    <n v="4.8675674413375801E-2"/>
  </r>
  <r>
    <n v="18"/>
    <x v="51"/>
    <n v="4.8053090580249501E-2"/>
  </r>
  <r>
    <n v="18"/>
    <x v="20"/>
    <n v="4.73077067852639E-2"/>
  </r>
  <r>
    <n v="18"/>
    <x v="22"/>
    <n v="4.4442331541401398E-2"/>
  </r>
  <r>
    <n v="18"/>
    <x v="72"/>
    <n v="4.20944672525096E-2"/>
  </r>
  <r>
    <n v="18"/>
    <x v="3"/>
    <n v="4.1925232959170597E-2"/>
  </r>
  <r>
    <n v="18"/>
    <x v="24"/>
    <n v="4.1732076524368202E-2"/>
  </r>
  <r>
    <n v="18"/>
    <x v="17"/>
    <n v="4.0128532051878003E-2"/>
  </r>
  <r>
    <n v="18"/>
    <x v="37"/>
    <n v="3.53511891475966E-2"/>
  </r>
  <r>
    <n v="18"/>
    <x v="8"/>
    <n v="3.4833232077061398E-2"/>
  </r>
  <r>
    <n v="18"/>
    <x v="44"/>
    <n v="2.7583569166061899E-2"/>
  </r>
  <r>
    <n v="19"/>
    <x v="0"/>
    <n v="0.677254876720635"/>
  </r>
  <r>
    <n v="19"/>
    <x v="1"/>
    <n v="0.45607844369689099"/>
  </r>
  <r>
    <n v="19"/>
    <x v="2"/>
    <n v="8.4620698332144903E-2"/>
  </r>
  <r>
    <n v="19"/>
    <x v="12"/>
    <n v="7.5515845806996704E-2"/>
  </r>
  <r>
    <n v="19"/>
    <x v="3"/>
    <n v="7.3385467901823695E-2"/>
  </r>
  <r>
    <n v="19"/>
    <x v="60"/>
    <n v="6.0114398201174001E-2"/>
  </r>
  <r>
    <n v="19"/>
    <x v="42"/>
    <n v="5.86060815750898E-2"/>
  </r>
  <r>
    <n v="19"/>
    <x v="4"/>
    <n v="5.7600041689985101E-2"/>
  </r>
  <r>
    <n v="19"/>
    <x v="24"/>
    <n v="4.7517462941439E-2"/>
  </r>
  <r>
    <n v="19"/>
    <x v="20"/>
    <n v="4.60511856492078E-2"/>
  </r>
  <r>
    <n v="19"/>
    <x v="63"/>
    <n v="4.5186512846171499E-2"/>
  </r>
  <r>
    <n v="19"/>
    <x v="45"/>
    <n v="4.4395109890817297E-2"/>
  </r>
  <r>
    <n v="19"/>
    <x v="54"/>
    <n v="4.1993365019950102E-2"/>
  </r>
  <r>
    <n v="19"/>
    <x v="48"/>
    <n v="3.9256311321233001E-2"/>
  </r>
  <r>
    <n v="19"/>
    <x v="17"/>
    <n v="3.8863115047062698E-2"/>
  </r>
  <r>
    <n v="19"/>
    <x v="14"/>
    <n v="3.5994847753965602E-2"/>
  </r>
  <r>
    <n v="19"/>
    <x v="61"/>
    <n v="3.5866157229621699E-2"/>
  </r>
  <r>
    <n v="19"/>
    <x v="43"/>
    <n v="3.5596566837000999E-2"/>
  </r>
  <r>
    <n v="19"/>
    <x v="47"/>
    <n v="3.2648756161573797E-2"/>
  </r>
  <r>
    <n v="19"/>
    <x v="73"/>
    <n v="2.5742757362639802E-2"/>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n v="0"/>
    <x v="0"/>
    <n v="0.98451375862662005"/>
  </r>
  <r>
    <n v="0"/>
    <x v="1"/>
    <n v="7.0264706462208597E-3"/>
  </r>
  <r>
    <n v="0"/>
    <x v="2"/>
    <n v="2.8821111595758002E-3"/>
  </r>
  <r>
    <n v="0"/>
    <x v="3"/>
    <n v="2.7482725654943301E-3"/>
  </r>
  <r>
    <n v="0"/>
    <x v="4"/>
    <n v="2.00031852199953E-3"/>
  </r>
  <r>
    <n v="0"/>
    <x v="5"/>
    <n v="1.9786981988033402E-3"/>
  </r>
  <r>
    <n v="0"/>
    <x v="6"/>
    <n v="1.89920566466836E-3"/>
  </r>
  <r>
    <n v="0"/>
    <x v="7"/>
    <n v="1.84331280106091E-3"/>
  </r>
  <r>
    <n v="0"/>
    <x v="8"/>
    <n v="1.7686566744884E-3"/>
  </r>
  <r>
    <n v="0"/>
    <x v="9"/>
    <n v="1.60566938859784E-3"/>
  </r>
  <r>
    <n v="0"/>
    <x v="10"/>
    <n v="1.59577840107373E-3"/>
  </r>
  <r>
    <n v="0"/>
    <x v="11"/>
    <n v="1.4894423072973301E-3"/>
  </r>
  <r>
    <n v="0"/>
    <x v="12"/>
    <n v="1.4639038607778599E-3"/>
  </r>
  <r>
    <n v="0"/>
    <x v="13"/>
    <n v="1.41564918537912E-3"/>
  </r>
  <r>
    <n v="0"/>
    <x v="14"/>
    <n v="1.3870207542829799E-3"/>
  </r>
  <r>
    <n v="0"/>
    <x v="15"/>
    <n v="1.36723343594526E-3"/>
  </r>
  <r>
    <n v="0"/>
    <x v="16"/>
    <n v="1.3564829813832301E-3"/>
  </r>
  <r>
    <n v="0"/>
    <x v="17"/>
    <n v="1.2203254510010401E-3"/>
  </r>
  <r>
    <n v="0"/>
    <x v="18"/>
    <n v="1.1691922388068E-3"/>
  </r>
  <r>
    <n v="0"/>
    <x v="19"/>
    <n v="1.1629601029283E-3"/>
  </r>
  <r>
    <n v="1"/>
    <x v="0"/>
    <n v="0.98455893661075999"/>
  </r>
  <r>
    <n v="1"/>
    <x v="1"/>
    <n v="6.6748159630865E-3"/>
  </r>
  <r>
    <n v="1"/>
    <x v="2"/>
    <n v="3.0614912902461101E-3"/>
  </r>
  <r>
    <n v="1"/>
    <x v="3"/>
    <n v="2.6552234879381898E-3"/>
  </r>
  <r>
    <n v="1"/>
    <x v="5"/>
    <n v="2.0019844432313501E-3"/>
  </r>
  <r>
    <n v="1"/>
    <x v="4"/>
    <n v="1.9897986413533E-3"/>
  </r>
  <r>
    <n v="1"/>
    <x v="8"/>
    <n v="1.8530531234117E-3"/>
  </r>
  <r>
    <n v="1"/>
    <x v="17"/>
    <n v="1.7150201160817599E-3"/>
  </r>
  <r>
    <n v="1"/>
    <x v="14"/>
    <n v="1.7030253325033399E-3"/>
  </r>
  <r>
    <n v="1"/>
    <x v="6"/>
    <n v="1.6632143398720399E-3"/>
  </r>
  <r>
    <n v="1"/>
    <x v="20"/>
    <n v="1.63637987710632E-3"/>
  </r>
  <r>
    <n v="1"/>
    <x v="10"/>
    <n v="1.61037039399848E-3"/>
  </r>
  <r>
    <n v="1"/>
    <x v="7"/>
    <n v="1.60798383497964E-3"/>
  </r>
  <r>
    <n v="1"/>
    <x v="21"/>
    <n v="1.5962074686621799E-3"/>
  </r>
  <r>
    <n v="1"/>
    <x v="9"/>
    <n v="1.5336162039871399E-3"/>
  </r>
  <r>
    <n v="1"/>
    <x v="16"/>
    <n v="1.4751323418832501E-3"/>
  </r>
  <r>
    <n v="1"/>
    <x v="12"/>
    <n v="1.3916447961093701E-3"/>
  </r>
  <r>
    <n v="1"/>
    <x v="13"/>
    <n v="1.3173016776982301E-3"/>
  </r>
  <r>
    <n v="1"/>
    <x v="11"/>
    <n v="1.2381547345454199E-3"/>
  </r>
  <r>
    <n v="1"/>
    <x v="22"/>
    <n v="1.1436405300535499E-3"/>
  </r>
  <r>
    <n v="2"/>
    <x v="0"/>
    <n v="0.98449802913961604"/>
  </r>
  <r>
    <n v="2"/>
    <x v="1"/>
    <n v="6.4325898269837903E-3"/>
  </r>
  <r>
    <n v="2"/>
    <x v="2"/>
    <n v="2.8826927935263302E-3"/>
  </r>
  <r>
    <n v="2"/>
    <x v="3"/>
    <n v="2.8071045126258302E-3"/>
  </r>
  <r>
    <n v="2"/>
    <x v="12"/>
    <n v="2.3859970446235301E-3"/>
  </r>
  <r>
    <n v="2"/>
    <x v="6"/>
    <n v="2.0216169251780301E-3"/>
  </r>
  <r>
    <n v="2"/>
    <x v="4"/>
    <n v="1.9950265428762999E-3"/>
  </r>
  <r>
    <n v="2"/>
    <x v="5"/>
    <n v="1.96936446390357E-3"/>
  </r>
  <r>
    <n v="2"/>
    <x v="7"/>
    <n v="1.7456830866968301E-3"/>
  </r>
  <r>
    <n v="2"/>
    <x v="8"/>
    <n v="1.70660852980709E-3"/>
  </r>
  <r>
    <n v="2"/>
    <x v="15"/>
    <n v="1.6458573524839801E-3"/>
  </r>
  <r>
    <n v="2"/>
    <x v="23"/>
    <n v="1.56933072861328E-3"/>
  </r>
  <r>
    <n v="2"/>
    <x v="10"/>
    <n v="1.5681267132135301E-3"/>
  </r>
  <r>
    <n v="2"/>
    <x v="9"/>
    <n v="1.5171976885332999E-3"/>
  </r>
  <r>
    <n v="2"/>
    <x v="14"/>
    <n v="1.41247017357431E-3"/>
  </r>
  <r>
    <n v="2"/>
    <x v="22"/>
    <n v="1.3476930254315699E-3"/>
  </r>
  <r>
    <n v="2"/>
    <x v="11"/>
    <n v="1.28664972351953E-3"/>
  </r>
  <r>
    <n v="2"/>
    <x v="16"/>
    <n v="1.2706213230810901E-3"/>
  </r>
  <r>
    <n v="2"/>
    <x v="19"/>
    <n v="1.2265862402937101E-3"/>
  </r>
  <r>
    <n v="2"/>
    <x v="20"/>
    <n v="1.0986850070930901E-3"/>
  </r>
  <r>
    <n v="3"/>
    <x v="0"/>
    <n v="0.98439525938972905"/>
  </r>
  <r>
    <n v="3"/>
    <x v="1"/>
    <n v="6.6457481512911896E-3"/>
  </r>
  <r>
    <n v="3"/>
    <x v="2"/>
    <n v="2.8470487363828501E-3"/>
  </r>
  <r>
    <n v="3"/>
    <x v="3"/>
    <n v="2.6533726245463601E-3"/>
  </r>
  <r>
    <n v="3"/>
    <x v="4"/>
    <n v="2.1333832609847698E-3"/>
  </r>
  <r>
    <n v="3"/>
    <x v="14"/>
    <n v="1.93656905607486E-3"/>
  </r>
  <r>
    <n v="3"/>
    <x v="12"/>
    <n v="1.88544426984563E-3"/>
  </r>
  <r>
    <n v="3"/>
    <x v="7"/>
    <n v="1.74163170591931E-3"/>
  </r>
  <r>
    <n v="3"/>
    <x v="6"/>
    <n v="1.6019744705071701E-3"/>
  </r>
  <r>
    <n v="3"/>
    <x v="5"/>
    <n v="1.57961941828405E-3"/>
  </r>
  <r>
    <n v="3"/>
    <x v="9"/>
    <n v="1.4651651865491601E-3"/>
  </r>
  <r>
    <n v="3"/>
    <x v="8"/>
    <n v="1.4630025840031899E-3"/>
  </r>
  <r>
    <n v="3"/>
    <x v="17"/>
    <n v="1.42529831532537E-3"/>
  </r>
  <r>
    <n v="3"/>
    <x v="16"/>
    <n v="1.4030176796482399E-3"/>
  </r>
  <r>
    <n v="3"/>
    <x v="10"/>
    <n v="1.36372663865884E-3"/>
  </r>
  <r>
    <n v="3"/>
    <x v="19"/>
    <n v="1.3218088021364101E-3"/>
  </r>
  <r>
    <n v="3"/>
    <x v="18"/>
    <n v="1.2991443001632501E-3"/>
  </r>
  <r>
    <n v="3"/>
    <x v="11"/>
    <n v="1.18666388175802E-3"/>
  </r>
  <r>
    <n v="3"/>
    <x v="22"/>
    <n v="1.1564169512865701E-3"/>
  </r>
  <r>
    <n v="3"/>
    <x v="24"/>
    <n v="1.0678674105023299E-3"/>
  </r>
  <r>
    <n v="4"/>
    <x v="0"/>
    <n v="0.98414658600512595"/>
  </r>
  <r>
    <n v="4"/>
    <x v="1"/>
    <n v="7.0770405098676999E-3"/>
  </r>
  <r>
    <n v="4"/>
    <x v="2"/>
    <n v="2.9822285792933498E-3"/>
  </r>
  <r>
    <n v="4"/>
    <x v="3"/>
    <n v="2.7238541678850001E-3"/>
  </r>
  <r>
    <n v="4"/>
    <x v="12"/>
    <n v="2.3155727628320498E-3"/>
  </r>
  <r>
    <n v="4"/>
    <x v="4"/>
    <n v="2.16602029807305E-3"/>
  </r>
  <r>
    <n v="4"/>
    <x v="5"/>
    <n v="2.0730144790855501E-3"/>
  </r>
  <r>
    <n v="4"/>
    <x v="6"/>
    <n v="1.9405058009560399E-3"/>
  </r>
  <r>
    <n v="4"/>
    <x v="14"/>
    <n v="1.7013119194842299E-3"/>
  </r>
  <r>
    <n v="4"/>
    <x v="7"/>
    <n v="1.65168400831664E-3"/>
  </r>
  <r>
    <n v="4"/>
    <x v="15"/>
    <n v="1.60329065607171E-3"/>
  </r>
  <r>
    <n v="4"/>
    <x v="9"/>
    <n v="1.56772916888923E-3"/>
  </r>
  <r>
    <n v="4"/>
    <x v="8"/>
    <n v="1.5223937645209499E-3"/>
  </r>
  <r>
    <n v="4"/>
    <x v="22"/>
    <n v="1.48834010042937E-3"/>
  </r>
  <r>
    <n v="4"/>
    <x v="16"/>
    <n v="1.44704093547135E-3"/>
  </r>
  <r>
    <n v="4"/>
    <x v="10"/>
    <n v="1.4302904340513099E-3"/>
  </r>
  <r>
    <n v="4"/>
    <x v="17"/>
    <n v="1.37296589004895E-3"/>
  </r>
  <r>
    <n v="4"/>
    <x v="11"/>
    <n v="1.3039570995049599E-3"/>
  </r>
  <r>
    <n v="4"/>
    <x v="19"/>
    <n v="1.28229987384679E-3"/>
  </r>
  <r>
    <n v="4"/>
    <x v="13"/>
    <n v="1.2471037157429101E-3"/>
  </r>
  <r>
    <n v="5"/>
    <x v="0"/>
    <n v="0.98453629910102902"/>
  </r>
  <r>
    <n v="5"/>
    <x v="1"/>
    <n v="7.0390609277167096E-3"/>
  </r>
  <r>
    <n v="5"/>
    <x v="3"/>
    <n v="2.9640198677096299E-3"/>
  </r>
  <r>
    <n v="5"/>
    <x v="2"/>
    <n v="2.9065324295192499E-3"/>
  </r>
  <r>
    <n v="5"/>
    <x v="12"/>
    <n v="2.3519532099100099E-3"/>
  </r>
  <r>
    <n v="5"/>
    <x v="4"/>
    <n v="2.0732085887895102E-3"/>
  </r>
  <r>
    <n v="5"/>
    <x v="5"/>
    <n v="2.0519515543301601E-3"/>
  </r>
  <r>
    <n v="5"/>
    <x v="8"/>
    <n v="1.97820759503861E-3"/>
  </r>
  <r>
    <n v="5"/>
    <x v="10"/>
    <n v="1.64613606534334E-3"/>
  </r>
  <r>
    <n v="5"/>
    <x v="7"/>
    <n v="1.58000491377002E-3"/>
  </r>
  <r>
    <n v="5"/>
    <x v="16"/>
    <n v="1.4978562608300701E-3"/>
  </r>
  <r>
    <n v="5"/>
    <x v="9"/>
    <n v="1.48518766012921E-3"/>
  </r>
  <r>
    <n v="5"/>
    <x v="22"/>
    <n v="1.4050521715759201E-3"/>
  </r>
  <r>
    <n v="5"/>
    <x v="17"/>
    <n v="1.39576910903826E-3"/>
  </r>
  <r>
    <n v="5"/>
    <x v="6"/>
    <n v="1.3941538521280801E-3"/>
  </r>
  <r>
    <n v="5"/>
    <x v="25"/>
    <n v="1.2908588583831601E-3"/>
  </r>
  <r>
    <n v="5"/>
    <x v="19"/>
    <n v="1.26766316032922E-3"/>
  </r>
  <r>
    <n v="5"/>
    <x v="26"/>
    <n v="1.14713560571967E-3"/>
  </r>
  <r>
    <n v="5"/>
    <x v="11"/>
    <n v="1.1010586685788299E-3"/>
  </r>
  <r>
    <n v="5"/>
    <x v="13"/>
    <n v="1.0271190310905899E-3"/>
  </r>
  <r>
    <n v="6"/>
    <x v="0"/>
    <n v="0.98476767455902803"/>
  </r>
  <r>
    <n v="6"/>
    <x v="1"/>
    <n v="6.98724252649099E-3"/>
  </r>
  <r>
    <n v="6"/>
    <x v="2"/>
    <n v="2.74135729300477E-3"/>
  </r>
  <r>
    <n v="6"/>
    <x v="3"/>
    <n v="2.7209284566111699E-3"/>
  </r>
  <r>
    <n v="6"/>
    <x v="12"/>
    <n v="2.5047966096415999E-3"/>
  </r>
  <r>
    <n v="6"/>
    <x v="8"/>
    <n v="1.8423063684820701E-3"/>
  </r>
  <r>
    <n v="6"/>
    <x v="7"/>
    <n v="1.7842629157873199E-3"/>
  </r>
  <r>
    <n v="6"/>
    <x v="10"/>
    <n v="1.7467844888521E-3"/>
  </r>
  <r>
    <n v="6"/>
    <x v="5"/>
    <n v="1.72945100633806E-3"/>
  </r>
  <r>
    <n v="6"/>
    <x v="14"/>
    <n v="1.71966560015942E-3"/>
  </r>
  <r>
    <n v="6"/>
    <x v="6"/>
    <n v="1.6730167358006501E-3"/>
  </r>
  <r>
    <n v="6"/>
    <x v="4"/>
    <n v="1.5615025079547199E-3"/>
  </r>
  <r>
    <n v="6"/>
    <x v="11"/>
    <n v="1.48349298930516E-3"/>
  </r>
  <r>
    <n v="6"/>
    <x v="22"/>
    <n v="1.20989229764295E-3"/>
  </r>
  <r>
    <n v="6"/>
    <x v="17"/>
    <n v="1.19810985828639E-3"/>
  </r>
  <r>
    <n v="6"/>
    <x v="9"/>
    <n v="1.18090533568385E-3"/>
  </r>
  <r>
    <n v="6"/>
    <x v="19"/>
    <n v="1.14658810017442E-3"/>
  </r>
  <r>
    <n v="6"/>
    <x v="16"/>
    <n v="1.10180969925031E-3"/>
  </r>
  <r>
    <n v="6"/>
    <x v="27"/>
    <n v="1.0987860985731299E-3"/>
  </r>
  <r>
    <n v="6"/>
    <x v="24"/>
    <n v="1.09059822977625E-3"/>
  </r>
  <r>
    <n v="7"/>
    <x v="0"/>
    <n v="0.98445237889453496"/>
  </r>
  <r>
    <n v="7"/>
    <x v="1"/>
    <n v="6.5850278232267899E-3"/>
  </r>
  <r>
    <n v="7"/>
    <x v="2"/>
    <n v="2.91002441949247E-3"/>
  </r>
  <r>
    <n v="7"/>
    <x v="3"/>
    <n v="2.7149773780321398E-3"/>
  </r>
  <r>
    <n v="7"/>
    <x v="12"/>
    <n v="2.4382167016797299E-3"/>
  </r>
  <r>
    <n v="7"/>
    <x v="6"/>
    <n v="2.15368856485329E-3"/>
  </r>
  <r>
    <n v="7"/>
    <x v="14"/>
    <n v="1.91742387205868E-3"/>
  </r>
  <r>
    <n v="7"/>
    <x v="4"/>
    <n v="1.7934143473485101E-3"/>
  </r>
  <r>
    <n v="7"/>
    <x v="7"/>
    <n v="1.63832685087247E-3"/>
  </r>
  <r>
    <n v="7"/>
    <x v="8"/>
    <n v="1.61833349321854E-3"/>
  </r>
  <r>
    <n v="7"/>
    <x v="5"/>
    <n v="1.55780804523549E-3"/>
  </r>
  <r>
    <n v="7"/>
    <x v="13"/>
    <n v="1.47124746169506E-3"/>
  </r>
  <r>
    <n v="7"/>
    <x v="9"/>
    <n v="1.34527438153733E-3"/>
  </r>
  <r>
    <n v="7"/>
    <x v="20"/>
    <n v="1.3428763708507999E-3"/>
  </r>
  <r>
    <n v="7"/>
    <x v="22"/>
    <n v="1.25455023235781E-3"/>
  </r>
  <r>
    <n v="7"/>
    <x v="16"/>
    <n v="1.24437791855918E-3"/>
  </r>
  <r>
    <n v="7"/>
    <x v="19"/>
    <n v="1.23822255761833E-3"/>
  </r>
  <r>
    <n v="7"/>
    <x v="10"/>
    <n v="1.2176475038917999E-3"/>
  </r>
  <r>
    <n v="7"/>
    <x v="17"/>
    <n v="1.19660798801046E-3"/>
  </r>
  <r>
    <n v="7"/>
    <x v="18"/>
    <n v="1.19638877605716E-3"/>
  </r>
  <r>
    <n v="8"/>
    <x v="0"/>
    <n v="0.98448497628921705"/>
  </r>
  <r>
    <n v="8"/>
    <x v="1"/>
    <n v="6.2100633099036696E-3"/>
  </r>
  <r>
    <n v="8"/>
    <x v="2"/>
    <n v="2.72703869972994E-3"/>
  </r>
  <r>
    <n v="8"/>
    <x v="3"/>
    <n v="2.64217882522744E-3"/>
  </r>
  <r>
    <n v="8"/>
    <x v="12"/>
    <n v="2.09623299745057E-3"/>
  </r>
  <r>
    <n v="8"/>
    <x v="28"/>
    <n v="2.05899274662038E-3"/>
  </r>
  <r>
    <n v="8"/>
    <x v="7"/>
    <n v="1.86256921551082E-3"/>
  </r>
  <r>
    <n v="8"/>
    <x v="10"/>
    <n v="1.73553266388904E-3"/>
  </r>
  <r>
    <n v="8"/>
    <x v="14"/>
    <n v="1.7090976748740201E-3"/>
  </r>
  <r>
    <n v="8"/>
    <x v="8"/>
    <n v="1.67428053632458E-3"/>
  </r>
  <r>
    <n v="8"/>
    <x v="4"/>
    <n v="1.6665035623841401E-3"/>
  </r>
  <r>
    <n v="8"/>
    <x v="6"/>
    <n v="1.6040097223018E-3"/>
  </r>
  <r>
    <n v="8"/>
    <x v="5"/>
    <n v="1.584463378562E-3"/>
  </r>
  <r>
    <n v="8"/>
    <x v="9"/>
    <n v="1.42216967749751E-3"/>
  </r>
  <r>
    <n v="8"/>
    <x v="17"/>
    <n v="1.32278262848667E-3"/>
  </r>
  <r>
    <n v="8"/>
    <x v="29"/>
    <n v="1.2661403541867199E-3"/>
  </r>
  <r>
    <n v="8"/>
    <x v="27"/>
    <n v="1.24009263304766E-3"/>
  </r>
  <r>
    <n v="8"/>
    <x v="11"/>
    <n v="1.2391975261866401E-3"/>
  </r>
  <r>
    <n v="8"/>
    <x v="16"/>
    <n v="1.1381481698987299E-3"/>
  </r>
  <r>
    <n v="8"/>
    <x v="15"/>
    <n v="1.10446877117061E-3"/>
  </r>
  <r>
    <n v="9"/>
    <x v="0"/>
    <n v="0.98442105582563"/>
  </r>
  <r>
    <n v="9"/>
    <x v="1"/>
    <n v="7.1499506524697002E-3"/>
  </r>
  <r>
    <n v="9"/>
    <x v="2"/>
    <n v="3.0380641766154402E-3"/>
  </r>
  <r>
    <n v="9"/>
    <x v="3"/>
    <n v="2.6331825579731698E-3"/>
  </r>
  <r>
    <n v="9"/>
    <x v="12"/>
    <n v="2.14715032976433E-3"/>
  </r>
  <r>
    <n v="9"/>
    <x v="4"/>
    <n v="1.9622437377242899E-3"/>
  </r>
  <r>
    <n v="9"/>
    <x v="5"/>
    <n v="1.8856693495397901E-3"/>
  </r>
  <r>
    <n v="9"/>
    <x v="8"/>
    <n v="1.8654074527743199E-3"/>
  </r>
  <r>
    <n v="9"/>
    <x v="20"/>
    <n v="1.77092321366463E-3"/>
  </r>
  <r>
    <n v="9"/>
    <x v="10"/>
    <n v="1.69329815268072E-3"/>
  </r>
  <r>
    <n v="9"/>
    <x v="6"/>
    <n v="1.67318951475645E-3"/>
  </r>
  <r>
    <n v="9"/>
    <x v="9"/>
    <n v="1.65296510573513E-3"/>
  </r>
  <r>
    <n v="9"/>
    <x v="7"/>
    <n v="1.58036964770422E-3"/>
  </r>
  <r>
    <n v="9"/>
    <x v="14"/>
    <n v="1.49242498433209E-3"/>
  </r>
  <r>
    <n v="9"/>
    <x v="16"/>
    <n v="1.44402066681261E-3"/>
  </r>
  <r>
    <n v="9"/>
    <x v="22"/>
    <n v="1.4289495947217099E-3"/>
  </r>
  <r>
    <n v="9"/>
    <x v="17"/>
    <n v="1.3790153482977599E-3"/>
  </r>
  <r>
    <n v="9"/>
    <x v="13"/>
    <n v="1.36636318202968E-3"/>
  </r>
  <r>
    <n v="9"/>
    <x v="11"/>
    <n v="1.33153427649028E-3"/>
  </r>
  <r>
    <n v="9"/>
    <x v="15"/>
    <n v="1.1375467557856E-3"/>
  </r>
  <r>
    <n v="10"/>
    <x v="0"/>
    <n v="0.98456758136261102"/>
  </r>
  <r>
    <n v="10"/>
    <x v="1"/>
    <n v="6.4176940847702896E-3"/>
  </r>
  <r>
    <n v="10"/>
    <x v="2"/>
    <n v="3.0000592259297001E-3"/>
  </r>
  <r>
    <n v="10"/>
    <x v="3"/>
    <n v="2.8327222532857702E-3"/>
  </r>
  <r>
    <n v="10"/>
    <x v="8"/>
    <n v="1.9631388768484399E-3"/>
  </r>
  <r>
    <n v="10"/>
    <x v="5"/>
    <n v="1.7937110969111201E-3"/>
  </r>
  <r>
    <n v="10"/>
    <x v="6"/>
    <n v="1.7446737298764301E-3"/>
  </r>
  <r>
    <n v="10"/>
    <x v="7"/>
    <n v="1.73142978636735E-3"/>
  </r>
  <r>
    <n v="10"/>
    <x v="4"/>
    <n v="1.7176629205899201E-3"/>
  </r>
  <r>
    <n v="10"/>
    <x v="10"/>
    <n v="1.5963968651001E-3"/>
  </r>
  <r>
    <n v="10"/>
    <x v="19"/>
    <n v="1.58273190261367E-3"/>
  </r>
  <r>
    <n v="10"/>
    <x v="9"/>
    <n v="1.5664156141624601E-3"/>
  </r>
  <r>
    <n v="10"/>
    <x v="13"/>
    <n v="1.4571414386513801E-3"/>
  </r>
  <r>
    <n v="10"/>
    <x v="11"/>
    <n v="1.43259477265681E-3"/>
  </r>
  <r>
    <n v="10"/>
    <x v="12"/>
    <n v="1.39004672279975E-3"/>
  </r>
  <r>
    <n v="10"/>
    <x v="17"/>
    <n v="1.32540337517241E-3"/>
  </r>
  <r>
    <n v="10"/>
    <x v="22"/>
    <n v="1.28829215006896E-3"/>
  </r>
  <r>
    <n v="10"/>
    <x v="14"/>
    <n v="1.26171592587055E-3"/>
  </r>
  <r>
    <n v="10"/>
    <x v="27"/>
    <n v="1.2261508991593E-3"/>
  </r>
  <r>
    <n v="10"/>
    <x v="16"/>
    <n v="1.12522467753682E-3"/>
  </r>
  <r>
    <n v="11"/>
    <x v="0"/>
    <n v="0.98435008986285"/>
  </r>
  <r>
    <n v="11"/>
    <x v="1"/>
    <n v="6.1312093695500202E-3"/>
  </r>
  <r>
    <n v="11"/>
    <x v="3"/>
    <n v="3.19192406373825E-3"/>
  </r>
  <r>
    <n v="11"/>
    <x v="2"/>
    <n v="3.0465450657144598E-3"/>
  </r>
  <r>
    <n v="11"/>
    <x v="4"/>
    <n v="2.1066353971175302E-3"/>
  </r>
  <r>
    <n v="11"/>
    <x v="14"/>
    <n v="1.92617428657874E-3"/>
  </r>
  <r>
    <n v="11"/>
    <x v="5"/>
    <n v="1.8735727639804299E-3"/>
  </r>
  <r>
    <n v="11"/>
    <x v="17"/>
    <n v="1.81885548066581E-3"/>
  </r>
  <r>
    <n v="11"/>
    <x v="6"/>
    <n v="1.75837151471187E-3"/>
  </r>
  <r>
    <n v="11"/>
    <x v="8"/>
    <n v="1.7031756109274899E-3"/>
  </r>
  <r>
    <n v="11"/>
    <x v="9"/>
    <n v="1.6225095692245001E-3"/>
  </r>
  <r>
    <n v="11"/>
    <x v="10"/>
    <n v="1.5710554058610299E-3"/>
  </r>
  <r>
    <n v="11"/>
    <x v="11"/>
    <n v="1.5689404256032801E-3"/>
  </r>
  <r>
    <n v="11"/>
    <x v="7"/>
    <n v="1.5656261043850599E-3"/>
  </r>
  <r>
    <n v="11"/>
    <x v="22"/>
    <n v="1.53208892322696E-3"/>
  </r>
  <r>
    <n v="11"/>
    <x v="15"/>
    <n v="1.50283925453725E-3"/>
  </r>
  <r>
    <n v="11"/>
    <x v="12"/>
    <n v="1.50037003950593E-3"/>
  </r>
  <r>
    <n v="11"/>
    <x v="27"/>
    <n v="1.2781436718380199E-3"/>
  </r>
  <r>
    <n v="11"/>
    <x v="30"/>
    <n v="1.22635680404898E-3"/>
  </r>
  <r>
    <n v="11"/>
    <x v="16"/>
    <n v="1.20850186394116E-3"/>
  </r>
  <r>
    <n v="12"/>
    <x v="0"/>
    <n v="0.98444172238230698"/>
  </r>
  <r>
    <n v="12"/>
    <x v="1"/>
    <n v="6.7423418403293797E-3"/>
  </r>
  <r>
    <n v="12"/>
    <x v="2"/>
    <n v="2.9740586732902802E-3"/>
  </r>
  <r>
    <n v="12"/>
    <x v="3"/>
    <n v="2.6269202430340998E-3"/>
  </r>
  <r>
    <n v="12"/>
    <x v="12"/>
    <n v="2.2238208180019601E-3"/>
  </r>
  <r>
    <n v="12"/>
    <x v="6"/>
    <n v="1.90148710323895E-3"/>
  </r>
  <r>
    <n v="12"/>
    <x v="4"/>
    <n v="1.8422598863708701E-3"/>
  </r>
  <r>
    <n v="12"/>
    <x v="5"/>
    <n v="1.8384487421505399E-3"/>
  </r>
  <r>
    <n v="12"/>
    <x v="7"/>
    <n v="1.6329069949925299E-3"/>
  </r>
  <r>
    <n v="12"/>
    <x v="8"/>
    <n v="1.6120922373323999E-3"/>
  </r>
  <r>
    <n v="12"/>
    <x v="14"/>
    <n v="1.5842994500001701E-3"/>
  </r>
  <r>
    <n v="12"/>
    <x v="10"/>
    <n v="1.46554058823601E-3"/>
  </r>
  <r>
    <n v="12"/>
    <x v="9"/>
    <n v="1.4493080387840401E-3"/>
  </r>
  <r>
    <n v="12"/>
    <x v="15"/>
    <n v="1.4307532284291301E-3"/>
  </r>
  <r>
    <n v="12"/>
    <x v="13"/>
    <n v="1.39169042826943E-3"/>
  </r>
  <r>
    <n v="12"/>
    <x v="16"/>
    <n v="1.3807698369390001E-3"/>
  </r>
  <r>
    <n v="12"/>
    <x v="11"/>
    <n v="1.3084871348684401E-3"/>
  </r>
  <r>
    <n v="12"/>
    <x v="31"/>
    <n v="1.24562620940098E-3"/>
  </r>
  <r>
    <n v="12"/>
    <x v="19"/>
    <n v="1.1020992858176799E-3"/>
  </r>
  <r>
    <n v="12"/>
    <x v="24"/>
    <n v="9.4139659103494695E-4"/>
  </r>
  <r>
    <n v="13"/>
    <x v="0"/>
    <n v="0.98459466863480505"/>
  </r>
  <r>
    <n v="13"/>
    <x v="1"/>
    <n v="6.8493592409205701E-3"/>
  </r>
  <r>
    <n v="13"/>
    <x v="2"/>
    <n v="3.1227606836436899E-3"/>
  </r>
  <r>
    <n v="13"/>
    <x v="3"/>
    <n v="2.5806326944693898E-3"/>
  </r>
  <r>
    <n v="13"/>
    <x v="12"/>
    <n v="2.3299672202997E-3"/>
  </r>
  <r>
    <n v="13"/>
    <x v="4"/>
    <n v="2.2493133140473699E-3"/>
  </r>
  <r>
    <n v="13"/>
    <x v="8"/>
    <n v="1.8451493866341101E-3"/>
  </r>
  <r>
    <n v="13"/>
    <x v="10"/>
    <n v="1.71866943550546E-3"/>
  </r>
  <r>
    <n v="13"/>
    <x v="7"/>
    <n v="1.65581965741911E-3"/>
  </r>
  <r>
    <n v="13"/>
    <x v="9"/>
    <n v="1.62463085871058E-3"/>
  </r>
  <r>
    <n v="13"/>
    <x v="17"/>
    <n v="1.5942393312575801E-3"/>
  </r>
  <r>
    <n v="13"/>
    <x v="11"/>
    <n v="1.4896877690703E-3"/>
  </r>
  <r>
    <n v="13"/>
    <x v="5"/>
    <n v="1.43129150328354E-3"/>
  </r>
  <r>
    <n v="13"/>
    <x v="16"/>
    <n v="1.3936619271584501E-3"/>
  </r>
  <r>
    <n v="13"/>
    <x v="14"/>
    <n v="1.3404492449564801E-3"/>
  </r>
  <r>
    <n v="13"/>
    <x v="13"/>
    <n v="1.29411169046132E-3"/>
  </r>
  <r>
    <n v="13"/>
    <x v="20"/>
    <n v="1.1460934077818399E-3"/>
  </r>
  <r>
    <n v="13"/>
    <x v="15"/>
    <n v="1.1329075978101599E-3"/>
  </r>
  <r>
    <n v="13"/>
    <x v="22"/>
    <n v="1.0693729417913999E-3"/>
  </r>
  <r>
    <n v="13"/>
    <x v="27"/>
    <n v="1.0350429486412601E-3"/>
  </r>
  <r>
    <n v="14"/>
    <x v="0"/>
    <n v="0.98444162584526496"/>
  </r>
  <r>
    <n v="14"/>
    <x v="1"/>
    <n v="7.0192240585865004E-3"/>
  </r>
  <r>
    <n v="14"/>
    <x v="3"/>
    <n v="2.8973940783271501E-3"/>
  </r>
  <r>
    <n v="14"/>
    <x v="2"/>
    <n v="2.87502762491892E-3"/>
  </r>
  <r>
    <n v="14"/>
    <x v="12"/>
    <n v="2.2742002136577999E-3"/>
  </r>
  <r>
    <n v="14"/>
    <x v="14"/>
    <n v="1.93322815275294E-3"/>
  </r>
  <r>
    <n v="14"/>
    <x v="5"/>
    <n v="1.72917051608713E-3"/>
  </r>
  <r>
    <n v="14"/>
    <x v="10"/>
    <n v="1.6578848761679599E-3"/>
  </r>
  <r>
    <n v="14"/>
    <x v="4"/>
    <n v="1.6136375301149699E-3"/>
  </r>
  <r>
    <n v="14"/>
    <x v="9"/>
    <n v="1.56297455036451E-3"/>
  </r>
  <r>
    <n v="14"/>
    <x v="7"/>
    <n v="1.5342185744737101E-3"/>
  </r>
  <r>
    <n v="14"/>
    <x v="8"/>
    <n v="1.47744252047661E-3"/>
  </r>
  <r>
    <n v="14"/>
    <x v="6"/>
    <n v="1.4644146041495501E-3"/>
  </r>
  <r>
    <n v="14"/>
    <x v="13"/>
    <n v="1.4338752950383E-3"/>
  </r>
  <r>
    <n v="14"/>
    <x v="20"/>
    <n v="1.36115103637658E-3"/>
  </r>
  <r>
    <n v="14"/>
    <x v="17"/>
    <n v="1.2505184933736099E-3"/>
  </r>
  <r>
    <n v="14"/>
    <x v="16"/>
    <n v="1.2211036051464801E-3"/>
  </r>
  <r>
    <n v="14"/>
    <x v="11"/>
    <n v="1.20095223913735E-3"/>
  </r>
  <r>
    <n v="14"/>
    <x v="26"/>
    <n v="1.18207188610873E-3"/>
  </r>
  <r>
    <n v="14"/>
    <x v="18"/>
    <n v="1.1229448323867501E-3"/>
  </r>
  <r>
    <n v="15"/>
    <x v="0"/>
    <n v="0.984417281991674"/>
  </r>
  <r>
    <n v="15"/>
    <x v="1"/>
    <n v="6.3186151545982601E-3"/>
  </r>
  <r>
    <n v="15"/>
    <x v="2"/>
    <n v="2.6936162313587701E-3"/>
  </r>
  <r>
    <n v="15"/>
    <x v="3"/>
    <n v="2.4976149621779601E-3"/>
  </r>
  <r>
    <n v="15"/>
    <x v="12"/>
    <n v="2.3796694931274001E-3"/>
  </r>
  <r>
    <n v="15"/>
    <x v="4"/>
    <n v="2.0370600806084299E-3"/>
  </r>
  <r>
    <n v="15"/>
    <x v="8"/>
    <n v="1.92068913223571E-3"/>
  </r>
  <r>
    <n v="15"/>
    <x v="9"/>
    <n v="1.78803111848347E-3"/>
  </r>
  <r>
    <n v="15"/>
    <x v="7"/>
    <n v="1.7595075803393001E-3"/>
  </r>
  <r>
    <n v="15"/>
    <x v="5"/>
    <n v="1.6243020473120601E-3"/>
  </r>
  <r>
    <n v="15"/>
    <x v="6"/>
    <n v="1.4751723693940599E-3"/>
  </r>
  <r>
    <n v="15"/>
    <x v="17"/>
    <n v="1.37783222252285E-3"/>
  </r>
  <r>
    <n v="15"/>
    <x v="10"/>
    <n v="1.33120445706403E-3"/>
  </r>
  <r>
    <n v="15"/>
    <x v="16"/>
    <n v="1.3150442693637501E-3"/>
  </r>
  <r>
    <n v="15"/>
    <x v="19"/>
    <n v="1.30021245644623E-3"/>
  </r>
  <r>
    <n v="15"/>
    <x v="15"/>
    <n v="1.29433053488277E-3"/>
  </r>
  <r>
    <n v="15"/>
    <x v="22"/>
    <n v="1.2853155879417699E-3"/>
  </r>
  <r>
    <n v="15"/>
    <x v="11"/>
    <n v="1.2830395181647901E-3"/>
  </r>
  <r>
    <n v="15"/>
    <x v="14"/>
    <n v="1.23497219013088E-3"/>
  </r>
  <r>
    <n v="15"/>
    <x v="20"/>
    <n v="1.22896268385297E-3"/>
  </r>
  <r>
    <n v="16"/>
    <x v="0"/>
    <n v="0.984698451739354"/>
  </r>
  <r>
    <n v="16"/>
    <x v="1"/>
    <n v="6.2849864510135496E-3"/>
  </r>
  <r>
    <n v="16"/>
    <x v="2"/>
    <n v="2.6920138966801E-3"/>
  </r>
  <r>
    <n v="16"/>
    <x v="12"/>
    <n v="2.2905426356663902E-3"/>
  </r>
  <r>
    <n v="16"/>
    <x v="5"/>
    <n v="1.9442227919014899E-3"/>
  </r>
  <r>
    <n v="16"/>
    <x v="4"/>
    <n v="1.80452360725069E-3"/>
  </r>
  <r>
    <n v="16"/>
    <x v="10"/>
    <n v="1.71137585278226E-3"/>
  </r>
  <r>
    <n v="16"/>
    <x v="6"/>
    <n v="1.7022399581962399E-3"/>
  </r>
  <r>
    <n v="16"/>
    <x v="17"/>
    <n v="1.5888508597615E-3"/>
  </r>
  <r>
    <n v="16"/>
    <x v="7"/>
    <n v="1.5629340774533399E-3"/>
  </r>
  <r>
    <n v="16"/>
    <x v="8"/>
    <n v="1.5584887996270701E-3"/>
  </r>
  <r>
    <n v="16"/>
    <x v="19"/>
    <n v="1.3603411467844901E-3"/>
  </r>
  <r>
    <n v="16"/>
    <x v="16"/>
    <n v="1.30862209074885E-3"/>
  </r>
  <r>
    <n v="16"/>
    <x v="13"/>
    <n v="1.2951531567608999E-3"/>
  </r>
  <r>
    <n v="16"/>
    <x v="9"/>
    <n v="1.27287864131348E-3"/>
  </r>
  <r>
    <n v="16"/>
    <x v="18"/>
    <n v="1.2492200176449199E-3"/>
  </r>
  <r>
    <n v="16"/>
    <x v="24"/>
    <n v="1.1992395478614599E-3"/>
  </r>
  <r>
    <n v="16"/>
    <x v="32"/>
    <n v="1.1517675066373501E-3"/>
  </r>
  <r>
    <n v="16"/>
    <x v="11"/>
    <n v="1.1415906363218501E-3"/>
  </r>
  <r>
    <n v="16"/>
    <x v="22"/>
    <n v="1.10868074541029E-3"/>
  </r>
  <r>
    <n v="17"/>
    <x v="0"/>
    <n v="0.98435313777327205"/>
  </r>
  <r>
    <n v="17"/>
    <x v="1"/>
    <n v="6.6894699894329904E-3"/>
  </r>
  <r>
    <n v="17"/>
    <x v="3"/>
    <n v="2.9615580905898802E-3"/>
  </r>
  <r>
    <n v="17"/>
    <x v="2"/>
    <n v="2.83427132703688E-3"/>
  </r>
  <r>
    <n v="17"/>
    <x v="12"/>
    <n v="2.4606577702560401E-3"/>
  </r>
  <r>
    <n v="17"/>
    <x v="5"/>
    <n v="2.0029542885521799E-3"/>
  </r>
  <r>
    <n v="17"/>
    <x v="14"/>
    <n v="1.95110503196773E-3"/>
  </r>
  <r>
    <n v="17"/>
    <x v="6"/>
    <n v="1.8486271990503899E-3"/>
  </r>
  <r>
    <n v="17"/>
    <x v="8"/>
    <n v="1.8246818229456601E-3"/>
  </r>
  <r>
    <n v="17"/>
    <x v="22"/>
    <n v="1.79728629575553E-3"/>
  </r>
  <r>
    <n v="17"/>
    <x v="10"/>
    <n v="1.7768780759387301E-3"/>
  </r>
  <r>
    <n v="17"/>
    <x v="9"/>
    <n v="1.68774282431674E-3"/>
  </r>
  <r>
    <n v="17"/>
    <x v="17"/>
    <n v="1.6227339029666399E-3"/>
  </r>
  <r>
    <n v="17"/>
    <x v="19"/>
    <n v="1.42476901577356E-3"/>
  </r>
  <r>
    <n v="17"/>
    <x v="7"/>
    <n v="1.4214581185648101E-3"/>
  </r>
  <r>
    <n v="17"/>
    <x v="4"/>
    <n v="1.40257441299978E-3"/>
  </r>
  <r>
    <n v="17"/>
    <x v="15"/>
    <n v="1.3977243317728899E-3"/>
  </r>
  <r>
    <n v="17"/>
    <x v="16"/>
    <n v="1.2707702471461001E-3"/>
  </r>
  <r>
    <n v="17"/>
    <x v="13"/>
    <n v="1.20564999988291E-3"/>
  </r>
  <r>
    <n v="17"/>
    <x v="11"/>
    <n v="1.1867081135585799E-3"/>
  </r>
  <r>
    <n v="18"/>
    <x v="0"/>
    <n v="0.98444411332130199"/>
  </r>
  <r>
    <n v="18"/>
    <x v="1"/>
    <n v="6.8294588715708798E-3"/>
  </r>
  <r>
    <n v="18"/>
    <x v="2"/>
    <n v="2.91719779565246E-3"/>
  </r>
  <r>
    <n v="18"/>
    <x v="3"/>
    <n v="2.6645017454137799E-3"/>
  </r>
  <r>
    <n v="18"/>
    <x v="12"/>
    <n v="2.2275205039768401E-3"/>
  </r>
  <r>
    <n v="18"/>
    <x v="5"/>
    <n v="2.1215861414203702E-3"/>
  </r>
  <r>
    <n v="18"/>
    <x v="4"/>
    <n v="1.70095698485759E-3"/>
  </r>
  <r>
    <n v="18"/>
    <x v="10"/>
    <n v="1.6330125330065201E-3"/>
  </r>
  <r>
    <n v="18"/>
    <x v="14"/>
    <n v="1.56198532050408E-3"/>
  </r>
  <r>
    <n v="18"/>
    <x v="8"/>
    <n v="1.5360903827837901E-3"/>
  </r>
  <r>
    <n v="18"/>
    <x v="7"/>
    <n v="1.5295343637361199E-3"/>
  </r>
  <r>
    <n v="18"/>
    <x v="9"/>
    <n v="1.48881827289786E-3"/>
  </r>
  <r>
    <n v="18"/>
    <x v="17"/>
    <n v="1.44991312815491E-3"/>
  </r>
  <r>
    <n v="18"/>
    <x v="11"/>
    <n v="1.4323974632803401E-3"/>
  </r>
  <r>
    <n v="18"/>
    <x v="16"/>
    <n v="1.42985480075595E-3"/>
  </r>
  <r>
    <n v="18"/>
    <x v="13"/>
    <n v="1.4033443264947899E-3"/>
  </r>
  <r>
    <n v="18"/>
    <x v="6"/>
    <n v="1.2607269965864199E-3"/>
  </r>
  <r>
    <n v="18"/>
    <x v="20"/>
    <n v="1.25769682345907E-3"/>
  </r>
  <r>
    <n v="18"/>
    <x v="33"/>
    <n v="1.23771760721981E-3"/>
  </r>
  <r>
    <n v="18"/>
    <x v="19"/>
    <n v="1.15511446584688E-3"/>
  </r>
  <r>
    <n v="19"/>
    <x v="0"/>
    <n v="0.98448123633748796"/>
  </r>
  <r>
    <n v="19"/>
    <x v="1"/>
    <n v="6.0611114929718596E-3"/>
  </r>
  <r>
    <n v="19"/>
    <x v="3"/>
    <n v="3.0506588313662601E-3"/>
  </r>
  <r>
    <n v="19"/>
    <x v="2"/>
    <n v="2.9233792514824098E-3"/>
  </r>
  <r>
    <n v="19"/>
    <x v="12"/>
    <n v="2.2303901868532998E-3"/>
  </r>
  <r>
    <n v="19"/>
    <x v="8"/>
    <n v="1.8147020693436201E-3"/>
  </r>
  <r>
    <n v="19"/>
    <x v="7"/>
    <n v="1.75052278754849E-3"/>
  </r>
  <r>
    <n v="19"/>
    <x v="4"/>
    <n v="1.6777519144207001E-3"/>
  </r>
  <r>
    <n v="19"/>
    <x v="6"/>
    <n v="1.6078391817529901E-3"/>
  </r>
  <r>
    <n v="19"/>
    <x v="10"/>
    <n v="1.55157092900579E-3"/>
  </r>
  <r>
    <n v="19"/>
    <x v="9"/>
    <n v="1.5475059233055601E-3"/>
  </r>
  <r>
    <n v="19"/>
    <x v="22"/>
    <n v="1.4712602318153599E-3"/>
  </r>
  <r>
    <n v="19"/>
    <x v="17"/>
    <n v="1.45232442938699E-3"/>
  </r>
  <r>
    <n v="19"/>
    <x v="11"/>
    <n v="1.4433489803008599E-3"/>
  </r>
  <r>
    <n v="19"/>
    <x v="14"/>
    <n v="1.31797127891698E-3"/>
  </r>
  <r>
    <n v="19"/>
    <x v="27"/>
    <n v="1.22639670977881E-3"/>
  </r>
  <r>
    <n v="19"/>
    <x v="16"/>
    <n v="1.21234217743508E-3"/>
  </r>
  <r>
    <n v="19"/>
    <x v="19"/>
    <n v="1.1691196894063601E-3"/>
  </r>
  <r>
    <n v="19"/>
    <x v="5"/>
    <n v="1.1589542498010199E-3"/>
  </r>
  <r>
    <n v="19"/>
    <x v="18"/>
    <n v="1.09108292300169E-3"/>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n v="0"/>
    <x v="0"/>
    <n v="0.70786319534654996"/>
  </r>
  <r>
    <n v="0"/>
    <x v="1"/>
    <n v="0.28960792519332501"/>
  </r>
  <r>
    <n v="0"/>
    <x v="2"/>
    <n v="0"/>
  </r>
  <r>
    <n v="1"/>
    <x v="0"/>
    <n v="0.70667597247916103"/>
  </r>
  <r>
    <n v="1"/>
    <x v="1"/>
    <n v="0.33833056917544102"/>
  </r>
  <r>
    <n v="1"/>
    <x v="2"/>
    <n v="0"/>
  </r>
  <r>
    <n v="2"/>
    <x v="0"/>
    <n v="0.70867006035846203"/>
  </r>
  <r>
    <n v="2"/>
    <x v="1"/>
    <n v="0.33412889054297601"/>
  </r>
  <r>
    <n v="2"/>
    <x v="2"/>
    <n v="0"/>
  </r>
  <r>
    <n v="3"/>
    <x v="0"/>
    <n v="0.710413741879934"/>
  </r>
  <r>
    <n v="3"/>
    <x v="1"/>
    <n v="0.33141539283409799"/>
  </r>
  <r>
    <n v="3"/>
    <x v="2"/>
    <n v="0"/>
  </r>
  <r>
    <n v="4"/>
    <x v="0"/>
    <n v="0.70903657311549495"/>
  </r>
  <r>
    <n v="4"/>
    <x v="1"/>
    <n v="0.26285454036378098"/>
  </r>
  <r>
    <n v="4"/>
    <x v="2"/>
    <n v="0"/>
  </r>
  <r>
    <n v="5"/>
    <x v="0"/>
    <n v="0.70827566657721597"/>
  </r>
  <r>
    <n v="5"/>
    <x v="1"/>
    <n v="0.28498500887730599"/>
  </r>
  <r>
    <n v="5"/>
    <x v="2"/>
    <n v="0"/>
  </r>
  <r>
    <n v="6"/>
    <x v="0"/>
    <n v="0.70544873241800099"/>
  </r>
  <r>
    <n v="6"/>
    <x v="1"/>
    <n v="0.27890683721342302"/>
  </r>
  <r>
    <n v="6"/>
    <x v="2"/>
    <n v="0"/>
  </r>
  <r>
    <n v="7"/>
    <x v="0"/>
    <n v="0.70910147643121402"/>
  </r>
  <r>
    <n v="7"/>
    <x v="1"/>
    <n v="0.346559481682229"/>
  </r>
  <r>
    <n v="7"/>
    <x v="2"/>
    <n v="0"/>
  </r>
  <r>
    <n v="8"/>
    <x v="0"/>
    <n v="0.70647070390496103"/>
  </r>
  <r>
    <n v="8"/>
    <x v="1"/>
    <n v="0.33265005484994498"/>
  </r>
  <r>
    <n v="8"/>
    <x v="2"/>
    <n v="0"/>
  </r>
  <r>
    <n v="9"/>
    <x v="0"/>
    <n v="0.70884063316280599"/>
  </r>
  <r>
    <n v="9"/>
    <x v="1"/>
    <n v="0.33506377567448198"/>
  </r>
  <r>
    <n v="9"/>
    <x v="2"/>
    <n v="0"/>
  </r>
  <r>
    <n v="10"/>
    <x v="0"/>
    <n v="0.70741269864288403"/>
  </r>
  <r>
    <n v="10"/>
    <x v="1"/>
    <n v="0.282207015991571"/>
  </r>
  <r>
    <n v="10"/>
    <x v="2"/>
    <n v="0"/>
  </r>
  <r>
    <n v="11"/>
    <x v="0"/>
    <n v="0.70972543411141298"/>
  </r>
  <r>
    <n v="11"/>
    <x v="1"/>
    <n v="0.33568791901539002"/>
  </r>
  <r>
    <n v="11"/>
    <x v="2"/>
    <n v="0"/>
  </r>
  <r>
    <n v="12"/>
    <x v="0"/>
    <n v="0.68037174317096705"/>
  </r>
  <r>
    <n v="12"/>
    <x v="1"/>
    <n v="0.26816345851874601"/>
  </r>
  <r>
    <n v="12"/>
    <x v="2"/>
    <n v="0"/>
  </r>
  <r>
    <n v="13"/>
    <x v="0"/>
    <n v="0.70677454804945705"/>
  </r>
  <r>
    <n v="13"/>
    <x v="1"/>
    <n v="0.33195467688837299"/>
  </r>
  <r>
    <n v="13"/>
    <x v="2"/>
    <n v="0"/>
  </r>
  <r>
    <n v="14"/>
    <x v="0"/>
    <n v="0.70638868641479902"/>
  </r>
  <r>
    <n v="14"/>
    <x v="1"/>
    <n v="0.27068259742175199"/>
  </r>
  <r>
    <n v="14"/>
    <x v="2"/>
    <n v="0"/>
  </r>
  <r>
    <n v="15"/>
    <x v="0"/>
    <n v="0.70657334613203604"/>
  </r>
  <r>
    <n v="15"/>
    <x v="1"/>
    <n v="0.34754842546678899"/>
  </r>
  <r>
    <n v="15"/>
    <x v="2"/>
    <n v="0"/>
  </r>
  <r>
    <n v="16"/>
    <x v="0"/>
    <n v="0.70720647657948799"/>
  </r>
  <r>
    <n v="16"/>
    <x v="1"/>
    <n v="0.274449652677417"/>
  </r>
  <r>
    <n v="16"/>
    <x v="2"/>
    <n v="0"/>
  </r>
  <r>
    <n v="17"/>
    <x v="0"/>
    <n v="0.70870414261040104"/>
  </r>
  <r>
    <n v="17"/>
    <x v="1"/>
    <n v="0.27766727920085299"/>
  </r>
  <r>
    <n v="17"/>
    <x v="2"/>
    <n v="0"/>
  </r>
  <r>
    <n v="18"/>
    <x v="0"/>
    <n v="0.68151544918506901"/>
  </r>
  <r>
    <n v="18"/>
    <x v="1"/>
    <n v="0.28001088235315102"/>
  </r>
  <r>
    <n v="18"/>
    <x v="2"/>
    <n v="0"/>
  </r>
  <r>
    <n v="19"/>
    <x v="0"/>
    <n v="0.70626577738958396"/>
  </r>
  <r>
    <n v="19"/>
    <x v="1"/>
    <n v="0.339859866863302"/>
  </r>
  <r>
    <n v="19"/>
    <x v="2"/>
    <n v="0"/>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n v="0"/>
    <x v="0"/>
    <n v="7.6499500139033699E-2"/>
  </r>
  <r>
    <n v="0"/>
    <x v="1"/>
    <n v="4.1602402945795598E-2"/>
  </r>
  <r>
    <n v="0"/>
    <x v="2"/>
    <n v="1.0533701671803701E-2"/>
  </r>
  <r>
    <n v="0"/>
    <x v="3"/>
    <n v="8.0476345924073E-3"/>
  </r>
  <r>
    <n v="0"/>
    <x v="4"/>
    <n v="4.4910205173942204E-3"/>
  </r>
  <r>
    <n v="0"/>
    <x v="5"/>
    <n v="4.1641189713923499E-3"/>
  </r>
  <r>
    <n v="0"/>
    <x v="6"/>
    <n v="2.8154889431679501E-3"/>
  </r>
  <r>
    <n v="0"/>
    <x v="7"/>
    <n v="2.5455646777023302E-3"/>
  </r>
  <r>
    <n v="0"/>
    <x v="8"/>
    <n v="1.26029902006606E-3"/>
  </r>
  <r>
    <n v="1"/>
    <x v="1"/>
    <n v="5.8423742913643002E-2"/>
  </r>
  <r>
    <n v="1"/>
    <x v="0"/>
    <n v="2.0697426348014698E-2"/>
  </r>
  <r>
    <n v="1"/>
    <x v="2"/>
    <n v="7.2004347177544699E-3"/>
  </r>
  <r>
    <n v="1"/>
    <x v="3"/>
    <n v="6.3537801516421804E-3"/>
  </r>
  <r>
    <n v="1"/>
    <x v="4"/>
    <n v="5.2077048601316903E-3"/>
  </r>
  <r>
    <n v="1"/>
    <x v="7"/>
    <n v="2.37916195142766E-3"/>
  </r>
  <r>
    <n v="1"/>
    <x v="5"/>
    <n v="2.1605757550060799E-3"/>
  </r>
  <r>
    <n v="1"/>
    <x v="8"/>
    <n v="1.28966652175088E-3"/>
  </r>
  <r>
    <n v="1"/>
    <x v="6"/>
    <n v="9.3952933670027902E-4"/>
  </r>
  <r>
    <n v="2"/>
    <x v="0"/>
    <n v="8.4355274910158901E-2"/>
  </r>
  <r>
    <n v="2"/>
    <x v="1"/>
    <n v="3.7182660867105199E-2"/>
  </r>
  <r>
    <n v="2"/>
    <x v="2"/>
    <n v="1.0475670072899601E-2"/>
  </r>
  <r>
    <n v="2"/>
    <x v="6"/>
    <n v="4.1884602739565803E-3"/>
  </r>
  <r>
    <n v="2"/>
    <x v="8"/>
    <n v="4.02532241501508E-3"/>
  </r>
  <r>
    <n v="2"/>
    <x v="5"/>
    <n v="2.7493528019495298E-3"/>
  </r>
  <r>
    <n v="2"/>
    <x v="3"/>
    <n v="1.0642934379417599E-3"/>
  </r>
  <r>
    <n v="2"/>
    <x v="7"/>
    <n v="5.2615000896183005E-4"/>
  </r>
  <r>
    <n v="2"/>
    <x v="4"/>
    <n v="4.60305069512042E-4"/>
  </r>
  <r>
    <n v="3"/>
    <x v="0"/>
    <n v="8.6175775016430797E-2"/>
  </r>
  <r>
    <n v="3"/>
    <x v="1"/>
    <n v="3.8717076663928297E-2"/>
  </r>
  <r>
    <n v="3"/>
    <x v="2"/>
    <n v="1.05053572478615E-2"/>
  </r>
  <r>
    <n v="3"/>
    <x v="3"/>
    <n v="5.5590927692249102E-3"/>
  </r>
  <r>
    <n v="3"/>
    <x v="7"/>
    <n v="2.64223497924756E-3"/>
  </r>
  <r>
    <n v="3"/>
    <x v="6"/>
    <n v="2.09858649231651E-3"/>
  </r>
  <r>
    <n v="3"/>
    <x v="8"/>
    <n v="1.9533435223936702E-3"/>
  </r>
  <r>
    <n v="3"/>
    <x v="5"/>
    <n v="1.73191870804424E-3"/>
  </r>
  <r>
    <n v="3"/>
    <x v="4"/>
    <n v="1.0126405258159201E-3"/>
  </r>
  <r>
    <n v="4"/>
    <x v="0"/>
    <n v="8.6962502557497601E-2"/>
  </r>
  <r>
    <n v="4"/>
    <x v="1"/>
    <n v="5.7250348156032999E-2"/>
  </r>
  <r>
    <n v="4"/>
    <x v="2"/>
    <n v="1.22535711032788E-2"/>
  </r>
  <r>
    <n v="4"/>
    <x v="3"/>
    <n v="8.3094176633241798E-3"/>
  </r>
  <r>
    <n v="4"/>
    <x v="6"/>
    <n v="3.9210813121865699E-3"/>
  </r>
  <r>
    <n v="4"/>
    <x v="8"/>
    <n v="3.7338072733613002E-3"/>
  </r>
  <r>
    <n v="4"/>
    <x v="7"/>
    <n v="2.9940580356510801E-3"/>
  </r>
  <r>
    <n v="4"/>
    <x v="4"/>
    <n v="2.7618547649392801E-3"/>
  </r>
  <r>
    <n v="4"/>
    <x v="5"/>
    <n v="3.2884582011589298E-4"/>
  </r>
  <r>
    <n v="5"/>
    <x v="0"/>
    <n v="7.3338712979724496E-2"/>
  </r>
  <r>
    <n v="5"/>
    <x v="1"/>
    <n v="5.3869739252769798E-2"/>
  </r>
  <r>
    <n v="5"/>
    <x v="2"/>
    <n v="1.1261401716503999E-2"/>
  </r>
  <r>
    <n v="5"/>
    <x v="5"/>
    <n v="5.3530599956014202E-3"/>
  </r>
  <r>
    <n v="5"/>
    <x v="8"/>
    <n v="3.7432608061423898E-3"/>
  </r>
  <r>
    <n v="5"/>
    <x v="4"/>
    <n v="3.5891207975217499E-3"/>
  </r>
  <r>
    <n v="5"/>
    <x v="3"/>
    <n v="3.3876429344725499E-3"/>
  </r>
  <r>
    <n v="5"/>
    <x v="7"/>
    <n v="1.8289390652962199E-3"/>
  </r>
  <r>
    <n v="5"/>
    <x v="6"/>
    <n v="6.8109602791071601E-4"/>
  </r>
  <r>
    <n v="6"/>
    <x v="0"/>
    <n v="7.2977167085378006E-2"/>
  </r>
  <r>
    <n v="6"/>
    <x v="1"/>
    <n v="4.3849401229403798E-2"/>
  </r>
  <r>
    <n v="6"/>
    <x v="3"/>
    <n v="1.0017398178669999E-2"/>
  </r>
  <r>
    <n v="6"/>
    <x v="6"/>
    <n v="6.7279325174049104E-3"/>
  </r>
  <r>
    <n v="6"/>
    <x v="8"/>
    <n v="3.0160172283236102E-3"/>
  </r>
  <r>
    <n v="6"/>
    <x v="5"/>
    <n v="1.9416341652587199E-3"/>
  </r>
  <r>
    <n v="6"/>
    <x v="4"/>
    <n v="1.9354562594514799E-3"/>
  </r>
  <r>
    <n v="6"/>
    <x v="2"/>
    <n v="1.3834382881222399E-3"/>
  </r>
  <r>
    <n v="6"/>
    <x v="7"/>
    <n v="3.0807048201474899E-4"/>
  </r>
  <r>
    <n v="7"/>
    <x v="0"/>
    <n v="8.71176663734477E-2"/>
  </r>
  <r>
    <n v="7"/>
    <x v="1"/>
    <n v="5.0444404310615101E-2"/>
  </r>
  <r>
    <n v="7"/>
    <x v="3"/>
    <n v="6.1389443198224302E-3"/>
  </r>
  <r>
    <n v="7"/>
    <x v="5"/>
    <n v="5.7338459005290103E-3"/>
  </r>
  <r>
    <n v="7"/>
    <x v="2"/>
    <n v="5.4791584507117696E-3"/>
  </r>
  <r>
    <n v="7"/>
    <x v="8"/>
    <n v="4.1409259712507501E-3"/>
  </r>
  <r>
    <n v="7"/>
    <x v="6"/>
    <n v="1.61716823261437E-3"/>
  </r>
  <r>
    <n v="7"/>
    <x v="7"/>
    <n v="4.9106443004858695E-4"/>
  </r>
  <r>
    <n v="7"/>
    <x v="4"/>
    <n v="3.2476077368801101E-4"/>
  </r>
  <r>
    <n v="8"/>
    <x v="0"/>
    <n v="7.8165254819425406E-2"/>
  </r>
  <r>
    <n v="8"/>
    <x v="1"/>
    <n v="5.81345281061365E-2"/>
  </r>
  <r>
    <n v="8"/>
    <x v="3"/>
    <n v="5.7857290854807404E-3"/>
  </r>
  <r>
    <n v="8"/>
    <x v="8"/>
    <n v="5.0452663050263502E-3"/>
  </r>
  <r>
    <n v="8"/>
    <x v="7"/>
    <n v="2.9869351305865598E-3"/>
  </r>
  <r>
    <n v="8"/>
    <x v="5"/>
    <n v="1.4464770039537701E-3"/>
  </r>
  <r>
    <n v="8"/>
    <x v="6"/>
    <n v="1.04506857484573E-3"/>
  </r>
  <r>
    <n v="8"/>
    <x v="4"/>
    <n v="5.7681443282375105E-4"/>
  </r>
  <r>
    <n v="8"/>
    <x v="2"/>
    <n v="3.4080655843716102E-4"/>
  </r>
  <r>
    <n v="9"/>
    <x v="1"/>
    <n v="5.7223578321423198E-2"/>
  </r>
  <r>
    <n v="9"/>
    <x v="0"/>
    <n v="2.8478775843900701E-2"/>
  </r>
  <r>
    <n v="9"/>
    <x v="6"/>
    <n v="6.5996948433496398E-3"/>
  </r>
  <r>
    <n v="9"/>
    <x v="2"/>
    <n v="5.86301264684578E-3"/>
  </r>
  <r>
    <n v="9"/>
    <x v="5"/>
    <n v="4.3606947166412299E-3"/>
  </r>
  <r>
    <n v="9"/>
    <x v="3"/>
    <n v="4.2338930710618403E-3"/>
  </r>
  <r>
    <n v="9"/>
    <x v="4"/>
    <n v="2.1882330175231799E-3"/>
  </r>
  <r>
    <n v="9"/>
    <x v="8"/>
    <n v="1.6199518388282401E-3"/>
  </r>
  <r>
    <n v="9"/>
    <x v="7"/>
    <n v="1.53532225222557E-4"/>
  </r>
  <r>
    <n v="10"/>
    <x v="0"/>
    <n v="8.8069711993823699E-2"/>
  </r>
  <r>
    <n v="10"/>
    <x v="1"/>
    <n v="5.2150462994343498E-2"/>
  </r>
  <r>
    <n v="10"/>
    <x v="2"/>
    <n v="2.4776270951443601E-2"/>
  </r>
  <r>
    <n v="10"/>
    <x v="5"/>
    <n v="2.9644333709306298E-3"/>
  </r>
  <r>
    <n v="10"/>
    <x v="3"/>
    <n v="2.48070799378671E-3"/>
  </r>
  <r>
    <n v="10"/>
    <x v="8"/>
    <n v="2.3522191753370999E-3"/>
  </r>
  <r>
    <n v="10"/>
    <x v="6"/>
    <n v="8.0938651896230395E-4"/>
  </r>
  <r>
    <n v="10"/>
    <x v="7"/>
    <n v="3.3331930691873701E-4"/>
  </r>
  <r>
    <n v="10"/>
    <x v="4"/>
    <n v="2.2162203118546601E-4"/>
  </r>
  <r>
    <n v="11"/>
    <x v="0"/>
    <n v="8.7037917683273403E-2"/>
  </r>
  <r>
    <n v="11"/>
    <x v="1"/>
    <n v="5.8507481832309999E-2"/>
  </r>
  <r>
    <n v="11"/>
    <x v="2"/>
    <n v="1.2998813995962401E-2"/>
  </r>
  <r>
    <n v="11"/>
    <x v="7"/>
    <n v="4.3814159153364902E-3"/>
  </r>
  <r>
    <n v="11"/>
    <x v="3"/>
    <n v="2.9153441890530899E-3"/>
  </r>
  <r>
    <n v="11"/>
    <x v="4"/>
    <n v="1.9340789709794599E-3"/>
  </r>
  <r>
    <n v="11"/>
    <x v="8"/>
    <n v="1.58423192880052E-3"/>
  </r>
  <r>
    <n v="11"/>
    <x v="5"/>
    <n v="9.4655154504869694E-5"/>
  </r>
  <r>
    <n v="11"/>
    <x v="6"/>
    <n v="1.45401102844473E-5"/>
  </r>
  <r>
    <n v="12"/>
    <x v="0"/>
    <n v="8.6099699986287595E-2"/>
  </r>
  <r>
    <n v="12"/>
    <x v="1"/>
    <n v="5.1835564341593601E-2"/>
  </r>
  <r>
    <n v="12"/>
    <x v="2"/>
    <n v="1.98165731752162E-2"/>
  </r>
  <r>
    <n v="12"/>
    <x v="5"/>
    <n v="7.2630791919742598E-3"/>
  </r>
  <r>
    <n v="12"/>
    <x v="3"/>
    <n v="7.18752443389314E-3"/>
  </r>
  <r>
    <n v="12"/>
    <x v="4"/>
    <n v="4.8424927845852998E-3"/>
  </r>
  <r>
    <n v="12"/>
    <x v="8"/>
    <n v="3.7151791064358301E-3"/>
  </r>
  <r>
    <n v="12"/>
    <x v="7"/>
    <n v="2.1500984657643199E-3"/>
  </r>
  <r>
    <n v="12"/>
    <x v="6"/>
    <n v="2.1490037051155502E-3"/>
  </r>
  <r>
    <n v="13"/>
    <x v="0"/>
    <n v="7.5411463360199701E-2"/>
  </r>
  <r>
    <n v="13"/>
    <x v="1"/>
    <n v="4.0996321018536501E-2"/>
  </r>
  <r>
    <n v="13"/>
    <x v="2"/>
    <n v="1.1223415707391301E-2"/>
  </r>
  <r>
    <n v="13"/>
    <x v="3"/>
    <n v="3.3193552961975899E-3"/>
  </r>
  <r>
    <n v="13"/>
    <x v="6"/>
    <n v="2.2151657519506002E-3"/>
  </r>
  <r>
    <n v="13"/>
    <x v="7"/>
    <n v="1.67229666317283E-3"/>
  </r>
  <r>
    <n v="13"/>
    <x v="4"/>
    <n v="1.1583368300561801E-3"/>
  </r>
  <r>
    <n v="13"/>
    <x v="8"/>
    <n v="5.8468678175886799E-4"/>
  </r>
  <r>
    <n v="13"/>
    <x v="5"/>
    <n v="7.8528047228913899E-5"/>
  </r>
  <r>
    <n v="14"/>
    <x v="0"/>
    <n v="8.4221800465559299E-2"/>
  </r>
  <r>
    <n v="14"/>
    <x v="1"/>
    <n v="5.41370705058003E-2"/>
  </r>
  <r>
    <n v="14"/>
    <x v="2"/>
    <n v="2.0293554555810001E-2"/>
  </r>
  <r>
    <n v="14"/>
    <x v="5"/>
    <n v="5.8350011201552298E-3"/>
  </r>
  <r>
    <n v="14"/>
    <x v="3"/>
    <n v="4.9621564803108099E-3"/>
  </r>
  <r>
    <n v="14"/>
    <x v="7"/>
    <n v="3.5628284916426399E-3"/>
  </r>
  <r>
    <n v="14"/>
    <x v="8"/>
    <n v="2.6144122332004398E-3"/>
  </r>
  <r>
    <n v="14"/>
    <x v="4"/>
    <n v="5.5604131642902302E-4"/>
  </r>
  <r>
    <n v="14"/>
    <x v="6"/>
    <n v="9.3810479823969197E-5"/>
  </r>
  <r>
    <n v="15"/>
    <x v="0"/>
    <n v="7.8975483686343606E-2"/>
  </r>
  <r>
    <n v="15"/>
    <x v="1"/>
    <n v="3.8921837349923501E-2"/>
  </r>
  <r>
    <n v="15"/>
    <x v="2"/>
    <n v="2.0159691171456402E-2"/>
  </r>
  <r>
    <n v="15"/>
    <x v="3"/>
    <n v="8.5263683672727499E-3"/>
  </r>
  <r>
    <n v="15"/>
    <x v="4"/>
    <n v="1.79674828831117E-3"/>
  </r>
  <r>
    <n v="15"/>
    <x v="8"/>
    <n v="1.7397822217227899E-3"/>
  </r>
  <r>
    <n v="15"/>
    <x v="5"/>
    <n v="8.9593673606867905E-4"/>
  </r>
  <r>
    <n v="15"/>
    <x v="7"/>
    <n v="7.6901899608931802E-4"/>
  </r>
  <r>
    <n v="15"/>
    <x v="6"/>
    <n v="5.5717785613017105E-4"/>
  </r>
  <r>
    <n v="16"/>
    <x v="0"/>
    <n v="8.6788530941224698E-2"/>
  </r>
  <r>
    <n v="16"/>
    <x v="1"/>
    <n v="4.5514422751491999E-2"/>
  </r>
  <r>
    <n v="16"/>
    <x v="2"/>
    <n v="2.4665307459963599E-2"/>
  </r>
  <r>
    <n v="16"/>
    <x v="3"/>
    <n v="6.5965525388686497E-3"/>
  </r>
  <r>
    <n v="16"/>
    <x v="6"/>
    <n v="5.9317102067564104E-3"/>
  </r>
  <r>
    <n v="16"/>
    <x v="7"/>
    <n v="4.6846520498629203E-3"/>
  </r>
  <r>
    <n v="16"/>
    <x v="5"/>
    <n v="3.56515280879379E-3"/>
  </r>
  <r>
    <n v="16"/>
    <x v="8"/>
    <n v="1.9385213239464399E-3"/>
  </r>
  <r>
    <n v="16"/>
    <x v="4"/>
    <n v="1.57080934270546E-3"/>
  </r>
  <r>
    <n v="17"/>
    <x v="1"/>
    <n v="5.8313070006173202E-2"/>
  </r>
  <r>
    <n v="17"/>
    <x v="0"/>
    <n v="2.3061344874398999E-2"/>
  </r>
  <r>
    <n v="17"/>
    <x v="2"/>
    <n v="1.1479141435399199E-2"/>
  </r>
  <r>
    <n v="17"/>
    <x v="8"/>
    <n v="1.8843494169246001E-3"/>
  </r>
  <r>
    <n v="17"/>
    <x v="3"/>
    <n v="1.6087522308899801E-3"/>
  </r>
  <r>
    <n v="17"/>
    <x v="5"/>
    <n v="1.4424454692841E-3"/>
  </r>
  <r>
    <n v="17"/>
    <x v="6"/>
    <n v="1.0069412834744201E-3"/>
  </r>
  <r>
    <n v="17"/>
    <x v="7"/>
    <n v="4.95661770546069E-4"/>
  </r>
  <r>
    <n v="17"/>
    <x v="4"/>
    <n v="1.18206633547422E-4"/>
  </r>
  <r>
    <n v="18"/>
    <x v="1"/>
    <n v="4.1056134611013297E-2"/>
  </r>
  <r>
    <n v="18"/>
    <x v="0"/>
    <n v="3.63392369204385E-2"/>
  </r>
  <r>
    <n v="18"/>
    <x v="5"/>
    <n v="4.6024724089023597E-3"/>
  </r>
  <r>
    <n v="18"/>
    <x v="3"/>
    <n v="3.5383806378790801E-3"/>
  </r>
  <r>
    <n v="18"/>
    <x v="6"/>
    <n v="2.56274872402884E-3"/>
  </r>
  <r>
    <n v="18"/>
    <x v="2"/>
    <n v="2.5462024516180498E-3"/>
  </r>
  <r>
    <n v="18"/>
    <x v="4"/>
    <n v="2.2111913070197802E-3"/>
  </r>
  <r>
    <n v="18"/>
    <x v="7"/>
    <n v="7.8806109544433598E-4"/>
  </r>
  <r>
    <n v="18"/>
    <x v="8"/>
    <n v="3.2763738145306302E-4"/>
  </r>
  <r>
    <n v="19"/>
    <x v="0"/>
    <n v="7.6920470717159697E-2"/>
  </r>
  <r>
    <n v="19"/>
    <x v="1"/>
    <n v="5.3703051429227003E-2"/>
  </r>
  <r>
    <n v="19"/>
    <x v="6"/>
    <n v="6.83359756793401E-3"/>
  </r>
  <r>
    <n v="19"/>
    <x v="5"/>
    <n v="6.1862426283967303E-3"/>
  </r>
  <r>
    <n v="19"/>
    <x v="3"/>
    <n v="5.3996428622793604E-3"/>
  </r>
  <r>
    <n v="19"/>
    <x v="7"/>
    <n v="2.3014613170508698E-3"/>
  </r>
  <r>
    <n v="19"/>
    <x v="8"/>
    <n v="1.37177885949564E-3"/>
  </r>
  <r>
    <n v="19"/>
    <x v="4"/>
    <n v="1.3341970304512299E-3"/>
  </r>
  <r>
    <n v="19"/>
    <x v="2"/>
    <n v="1.02778997099173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FDCF1B-2B5C-1B4C-B58F-227E1CE0B1AA}" name="PivotTable1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K14" firstHeaderRow="0" firstDataRow="1" firstDataCol="1"/>
  <pivotFields count="3">
    <pivotField dataField="1" showAll="0"/>
    <pivotField axis="axisRow" showAll="0" sortType="descending">
      <items count="13">
        <item x="1"/>
        <item x="11"/>
        <item x="5"/>
        <item x="4"/>
        <item x="2"/>
        <item x="8"/>
        <item x="3"/>
        <item x="10"/>
        <item x="0"/>
        <item x="9"/>
        <item x="6"/>
        <item x="7"/>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3">
    <i>
      <x v="8"/>
    </i>
    <i>
      <x/>
    </i>
    <i>
      <x v="4"/>
    </i>
    <i>
      <x v="6"/>
    </i>
    <i>
      <x v="3"/>
    </i>
    <i>
      <x v="2"/>
    </i>
    <i>
      <x v="9"/>
    </i>
    <i>
      <x v="5"/>
    </i>
    <i>
      <x v="10"/>
    </i>
    <i>
      <x v="11"/>
    </i>
    <i>
      <x v="7"/>
    </i>
    <i>
      <x v="1"/>
    </i>
    <i t="grand">
      <x/>
    </i>
  </rowItems>
  <colFields count="1">
    <field x="-2"/>
  </colFields>
  <colItems count="2">
    <i>
      <x/>
    </i>
    <i i="1">
      <x v="1"/>
    </i>
  </colItems>
  <dataFields count="2">
    <dataField name="Average of ABS_feature_importance_scores" fld="2" subtotal="average" baseField="0" baseItem="0"/>
    <dataField name="Count of sample_index"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019F3AA-0EB8-3A4D-BE48-AC06A3516FEE}" name="PivotTable10"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G37" firstHeaderRow="0" firstDataRow="1" firstDataCol="1"/>
  <pivotFields count="3">
    <pivotField dataField="1" showAll="0"/>
    <pivotField axis="axisRow" showAll="0" sortType="descending">
      <items count="35">
        <item x="1"/>
        <item x="27"/>
        <item x="12"/>
        <item x="33"/>
        <item x="22"/>
        <item x="19"/>
        <item x="18"/>
        <item x="11"/>
        <item x="32"/>
        <item x="24"/>
        <item x="8"/>
        <item x="20"/>
        <item x="26"/>
        <item x="17"/>
        <item x="14"/>
        <item x="6"/>
        <item x="16"/>
        <item x="15"/>
        <item x="4"/>
        <item x="2"/>
        <item x="13"/>
        <item x="9"/>
        <item x="3"/>
        <item x="30"/>
        <item x="5"/>
        <item x="10"/>
        <item x="7"/>
        <item x="0"/>
        <item x="21"/>
        <item x="23"/>
        <item x="29"/>
        <item x="28"/>
        <item x="25"/>
        <item x="31"/>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35">
    <i>
      <x v="27"/>
    </i>
    <i>
      <x/>
    </i>
    <i>
      <x v="19"/>
    </i>
    <i>
      <x v="22"/>
    </i>
    <i>
      <x v="2"/>
    </i>
    <i>
      <x v="31"/>
    </i>
    <i>
      <x v="18"/>
    </i>
    <i>
      <x v="24"/>
    </i>
    <i>
      <x v="10"/>
    </i>
    <i>
      <x v="15"/>
    </i>
    <i>
      <x v="26"/>
    </i>
    <i>
      <x v="14"/>
    </i>
    <i>
      <x v="28"/>
    </i>
    <i>
      <x v="25"/>
    </i>
    <i>
      <x v="29"/>
    </i>
    <i>
      <x v="21"/>
    </i>
    <i>
      <x v="13"/>
    </i>
    <i>
      <x v="17"/>
    </i>
    <i>
      <x v="11"/>
    </i>
    <i>
      <x v="20"/>
    </i>
    <i>
      <x v="4"/>
    </i>
    <i>
      <x v="7"/>
    </i>
    <i>
      <x v="16"/>
    </i>
    <i>
      <x v="32"/>
    </i>
    <i>
      <x v="5"/>
    </i>
    <i>
      <x v="30"/>
    </i>
    <i>
      <x v="33"/>
    </i>
    <i>
      <x v="3"/>
    </i>
    <i>
      <x v="23"/>
    </i>
    <i>
      <x v="6"/>
    </i>
    <i>
      <x v="1"/>
    </i>
    <i>
      <x v="12"/>
    </i>
    <i>
      <x v="8"/>
    </i>
    <i>
      <x v="9"/>
    </i>
    <i t="grand">
      <x/>
    </i>
  </rowItems>
  <colFields count="1">
    <field x="-2"/>
  </colFields>
  <colItems count="2">
    <i>
      <x/>
    </i>
    <i i="1">
      <x v="1"/>
    </i>
  </colItems>
  <dataFields count="2">
    <dataField name="Average of ABS_feature_importance_scores" fld="2" subtotal="average" baseField="0" baseItem="0"/>
    <dataField name="Count of sample_index"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0323C9-E7FB-B142-9CC1-6478D756E82C}" name="PivotTable1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L11" firstHeaderRow="0" firstDataRow="1" firstDataCol="1"/>
  <pivotFields count="3">
    <pivotField dataField="1" showAll="0"/>
    <pivotField axis="axisRow" showAll="0" sortType="descending">
      <items count="10">
        <item x="7"/>
        <item x="3"/>
        <item x="1"/>
        <item x="5"/>
        <item x="0"/>
        <item x="6"/>
        <item x="2"/>
        <item x="4"/>
        <item x="8"/>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0">
    <i>
      <x v="4"/>
    </i>
    <i>
      <x v="2"/>
    </i>
    <i>
      <x v="6"/>
    </i>
    <i>
      <x v="1"/>
    </i>
    <i>
      <x v="3"/>
    </i>
    <i>
      <x v="5"/>
    </i>
    <i>
      <x v="8"/>
    </i>
    <i>
      <x v="7"/>
    </i>
    <i>
      <x/>
    </i>
    <i t="grand">
      <x/>
    </i>
  </rowItems>
  <colFields count="1">
    <field x="-2"/>
  </colFields>
  <colItems count="2">
    <i>
      <x/>
    </i>
    <i i="1">
      <x v="1"/>
    </i>
  </colItems>
  <dataFields count="2">
    <dataField name="Average of ABS_feature_importance_scores" fld="2" subtotal="average" baseField="0" baseItem="0"/>
    <dataField name="Count of sample_index" fld="0" subtotal="count" baseField="0" baseItem="0"/>
  </dataFields>
  <formats count="2">
    <format dxfId="2">
      <pivotArea field="1" type="button" dataOnly="0" labelOnly="1" outline="0" axis="axisRow" fieldPosition="0"/>
    </format>
    <format dxfId="1">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4E23E2-D622-6F45-95A5-5679AC00A39B}" name="PivotTable1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C6" firstHeaderRow="0" firstDataRow="1" firstDataCol="1"/>
  <pivotFields count="3">
    <pivotField dataField="1"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4">
    <i>
      <x v="2"/>
    </i>
    <i>
      <x/>
    </i>
    <i>
      <x v="1"/>
    </i>
    <i t="grand">
      <x/>
    </i>
  </rowItems>
  <colFields count="1">
    <field x="-2"/>
  </colFields>
  <colItems count="2">
    <i>
      <x/>
    </i>
    <i i="1">
      <x v="1"/>
    </i>
  </colItems>
  <dataFields count="2">
    <dataField name="Average of ABS_feature_importance_scores" fld="2" subtotal="average" baseField="0" baseItem="0"/>
    <dataField name="Count of sample_index"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6BA747-D9DD-1848-B315-D915BA0B0FA7}"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G53" firstHeaderRow="0" firstDataRow="1" firstDataCol="1"/>
  <pivotFields count="3">
    <pivotField dataField="1" showAll="0"/>
    <pivotField axis="axisRow" showAll="0" sortType="descending">
      <items count="50">
        <item x="1"/>
        <item x="23"/>
        <item x="9"/>
        <item x="40"/>
        <item x="29"/>
        <item x="27"/>
        <item x="18"/>
        <item x="36"/>
        <item x="47"/>
        <item x="17"/>
        <item x="14"/>
        <item x="24"/>
        <item x="34"/>
        <item x="7"/>
        <item x="20"/>
        <item x="16"/>
        <item x="21"/>
        <item x="22"/>
        <item x="5"/>
        <item x="13"/>
        <item x="11"/>
        <item x="4"/>
        <item x="46"/>
        <item x="2"/>
        <item x="15"/>
        <item x="12"/>
        <item x="3"/>
        <item x="31"/>
        <item x="6"/>
        <item x="10"/>
        <item x="8"/>
        <item x="0"/>
        <item x="44"/>
        <item x="39"/>
        <item x="35"/>
        <item x="42"/>
        <item x="41"/>
        <item x="25"/>
        <item x="32"/>
        <item x="30"/>
        <item x="48"/>
        <item x="19"/>
        <item x="28"/>
        <item x="33"/>
        <item x="43"/>
        <item x="38"/>
        <item x="37"/>
        <item x="26"/>
        <item x="45"/>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50">
    <i>
      <x v="31"/>
    </i>
    <i>
      <x/>
    </i>
    <i>
      <x v="23"/>
    </i>
    <i>
      <x v="26"/>
    </i>
    <i>
      <x v="46"/>
    </i>
    <i>
      <x v="2"/>
    </i>
    <i>
      <x v="18"/>
    </i>
    <i>
      <x v="21"/>
    </i>
    <i>
      <x v="34"/>
    </i>
    <i>
      <x v="28"/>
    </i>
    <i>
      <x v="13"/>
    </i>
    <i>
      <x v="43"/>
    </i>
    <i>
      <x v="30"/>
    </i>
    <i>
      <x v="29"/>
    </i>
    <i>
      <x v="17"/>
    </i>
    <i>
      <x v="37"/>
    </i>
    <i>
      <x v="25"/>
    </i>
    <i>
      <x v="20"/>
    </i>
    <i>
      <x v="33"/>
    </i>
    <i>
      <x v="14"/>
    </i>
    <i>
      <x v="19"/>
    </i>
    <i>
      <x v="6"/>
    </i>
    <i>
      <x v="16"/>
    </i>
    <i>
      <x v="10"/>
    </i>
    <i>
      <x v="24"/>
    </i>
    <i>
      <x v="36"/>
    </i>
    <i>
      <x v="3"/>
    </i>
    <i>
      <x v="32"/>
    </i>
    <i>
      <x v="27"/>
    </i>
    <i>
      <x v="11"/>
    </i>
    <i>
      <x v="4"/>
    </i>
    <i>
      <x v="15"/>
    </i>
    <i>
      <x v="1"/>
    </i>
    <i>
      <x v="8"/>
    </i>
    <i>
      <x v="12"/>
    </i>
    <i>
      <x v="45"/>
    </i>
    <i>
      <x v="35"/>
    </i>
    <i>
      <x v="7"/>
    </i>
    <i>
      <x v="9"/>
    </i>
    <i>
      <x v="38"/>
    </i>
    <i>
      <x v="39"/>
    </i>
    <i>
      <x v="44"/>
    </i>
    <i>
      <x v="48"/>
    </i>
    <i>
      <x v="5"/>
    </i>
    <i>
      <x v="41"/>
    </i>
    <i>
      <x v="40"/>
    </i>
    <i>
      <x v="47"/>
    </i>
    <i>
      <x v="22"/>
    </i>
    <i>
      <x v="42"/>
    </i>
    <i t="grand">
      <x/>
    </i>
  </rowItems>
  <colFields count="1">
    <field x="-2"/>
  </colFields>
  <colItems count="2">
    <i>
      <x/>
    </i>
    <i i="1">
      <x v="1"/>
    </i>
  </colItems>
  <dataFields count="2">
    <dataField name="Average of ABS feature_importance_scores" fld="2" subtotal="average" baseField="0" baseItem="0"/>
    <dataField name="Count of sample_index"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9179E8-BD87-AC4C-BDF7-DB646670899D}"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H87" firstHeaderRow="0" firstDataRow="1" firstDataCol="1"/>
  <pivotFields count="3">
    <pivotField dataField="1" showAll="0"/>
    <pivotField axis="axisRow" showAll="0" sortType="descending">
      <items count="85">
        <item x="1"/>
        <item x="28"/>
        <item x="50"/>
        <item x="72"/>
        <item x="65"/>
        <item x="16"/>
        <item x="70"/>
        <item x="12"/>
        <item x="74"/>
        <item x="18"/>
        <item x="56"/>
        <item x="62"/>
        <item x="64"/>
        <item x="79"/>
        <item x="37"/>
        <item x="69"/>
        <item x="66"/>
        <item x="80"/>
        <item x="63"/>
        <item x="44"/>
        <item x="60"/>
        <item x="53"/>
        <item x="83"/>
        <item x="58"/>
        <item x="77"/>
        <item x="76"/>
        <item x="42"/>
        <item x="75"/>
        <item x="38"/>
        <item x="81"/>
        <item x="71"/>
        <item x="29"/>
        <item x="55"/>
        <item x="59"/>
        <item x="73"/>
        <item x="54"/>
        <item x="78"/>
        <item x="0"/>
        <item x="43"/>
        <item x="48"/>
        <item x="40"/>
        <item x="14"/>
        <item x="35"/>
        <item x="61"/>
        <item x="33"/>
        <item x="36"/>
        <item x="6"/>
        <item x="20"/>
        <item x="5"/>
        <item x="15"/>
        <item x="13"/>
        <item x="8"/>
        <item x="31"/>
        <item x="24"/>
        <item x="34"/>
        <item x="10"/>
        <item x="82"/>
        <item x="9"/>
        <item x="3"/>
        <item x="32"/>
        <item x="23"/>
        <item x="22"/>
        <item x="19"/>
        <item x="30"/>
        <item x="4"/>
        <item x="57"/>
        <item x="46"/>
        <item x="21"/>
        <item x="11"/>
        <item x="45"/>
        <item x="41"/>
        <item x="52"/>
        <item x="68"/>
        <item x="7"/>
        <item x="47"/>
        <item x="39"/>
        <item x="25"/>
        <item x="27"/>
        <item x="26"/>
        <item x="49"/>
        <item x="51"/>
        <item x="2"/>
        <item x="17"/>
        <item x="67"/>
        <item t="default"/>
      </items>
      <autoSortScope>
        <pivotArea dataOnly="0" outline="0" fieldPosition="0">
          <references count="1">
            <reference field="4294967294" count="1" selected="0">
              <x v="1"/>
            </reference>
          </references>
        </pivotArea>
      </autoSortScope>
    </pivotField>
    <pivotField dataField="1" showAll="0"/>
  </pivotFields>
  <rowFields count="1">
    <field x="1"/>
  </rowFields>
  <rowItems count="85">
    <i>
      <x v="37"/>
    </i>
    <i>
      <x/>
    </i>
    <i>
      <x v="59"/>
    </i>
    <i>
      <x v="45"/>
    </i>
    <i>
      <x v="82"/>
    </i>
    <i>
      <x v="60"/>
    </i>
    <i>
      <x v="46"/>
    </i>
    <i>
      <x v="55"/>
    </i>
    <i>
      <x v="50"/>
    </i>
    <i>
      <x v="52"/>
    </i>
    <i>
      <x v="81"/>
    </i>
    <i>
      <x v="77"/>
    </i>
    <i>
      <x v="70"/>
    </i>
    <i>
      <x v="48"/>
    </i>
    <i>
      <x v="18"/>
    </i>
    <i>
      <x v="65"/>
    </i>
    <i>
      <x v="25"/>
    </i>
    <i>
      <x v="39"/>
    </i>
    <i>
      <x v="40"/>
    </i>
    <i>
      <x v="47"/>
    </i>
    <i>
      <x v="51"/>
    </i>
    <i>
      <x v="53"/>
    </i>
    <i>
      <x v="62"/>
    </i>
    <i>
      <x v="79"/>
    </i>
    <i>
      <x v="44"/>
    </i>
    <i>
      <x v="41"/>
    </i>
    <i>
      <x v="64"/>
    </i>
    <i>
      <x v="7"/>
    </i>
    <i>
      <x v="67"/>
    </i>
    <i>
      <x v="72"/>
    </i>
    <i>
      <x v="58"/>
    </i>
    <i>
      <x v="2"/>
    </i>
    <i>
      <x v="42"/>
    </i>
    <i>
      <x v="43"/>
    </i>
    <i>
      <x v="61"/>
    </i>
    <i>
      <x v="80"/>
    </i>
    <i>
      <x v="29"/>
    </i>
    <i>
      <x v="3"/>
    </i>
    <i>
      <x v="74"/>
    </i>
    <i>
      <x v="54"/>
    </i>
    <i>
      <x v="27"/>
    </i>
    <i>
      <x v="49"/>
    </i>
    <i>
      <x v="76"/>
    </i>
    <i>
      <x v="68"/>
    </i>
    <i>
      <x v="83"/>
    </i>
    <i>
      <x v="1"/>
    </i>
    <i>
      <x v="12"/>
    </i>
    <i>
      <x v="63"/>
    </i>
    <i>
      <x v="66"/>
    </i>
    <i>
      <x v="57"/>
    </i>
    <i>
      <x v="73"/>
    </i>
    <i>
      <x v="13"/>
    </i>
    <i>
      <x v="21"/>
    </i>
    <i>
      <x v="71"/>
    </i>
    <i>
      <x v="16"/>
    </i>
    <i>
      <x v="31"/>
    </i>
    <i>
      <x v="78"/>
    </i>
    <i>
      <x v="14"/>
    </i>
    <i>
      <x v="32"/>
    </i>
    <i>
      <x v="24"/>
    </i>
    <i>
      <x v="23"/>
    </i>
    <i>
      <x v="35"/>
    </i>
    <i>
      <x v="28"/>
    </i>
    <i>
      <x v="11"/>
    </i>
    <i>
      <x v="30"/>
    </i>
    <i>
      <x v="56"/>
    </i>
    <i>
      <x v="4"/>
    </i>
    <i>
      <x v="20"/>
    </i>
    <i>
      <x v="34"/>
    </i>
    <i>
      <x v="15"/>
    </i>
    <i>
      <x v="38"/>
    </i>
    <i>
      <x v="69"/>
    </i>
    <i>
      <x v="26"/>
    </i>
    <i>
      <x v="5"/>
    </i>
    <i>
      <x v="36"/>
    </i>
    <i>
      <x v="19"/>
    </i>
    <i>
      <x v="8"/>
    </i>
    <i>
      <x v="10"/>
    </i>
    <i>
      <x v="75"/>
    </i>
    <i>
      <x v="22"/>
    </i>
    <i>
      <x v="9"/>
    </i>
    <i>
      <x v="17"/>
    </i>
    <i>
      <x v="6"/>
    </i>
    <i>
      <x v="33"/>
    </i>
    <i t="grand">
      <x/>
    </i>
  </rowItems>
  <colFields count="1">
    <field x="-2"/>
  </colFields>
  <colItems count="2">
    <i>
      <x/>
    </i>
    <i i="1">
      <x v="1"/>
    </i>
  </colItems>
  <dataFields count="2">
    <dataField name="Count of sample_index" fld="0" subtotal="count" baseField="0" baseItem="0"/>
    <dataField name="Average of ABS_feature_importance_scores"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70716C-E970-7B4C-ACD0-27864B44F535}" name="PivotTable8"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G77" firstHeaderRow="0" firstDataRow="1" firstDataCol="1"/>
  <pivotFields count="3">
    <pivotField dataField="1" showAll="0"/>
    <pivotField axis="axisRow" showAll="0" sortType="descending">
      <items count="75">
        <item x="1"/>
        <item x="18"/>
        <item x="34"/>
        <item x="43"/>
        <item x="41"/>
        <item x="2"/>
        <item x="52"/>
        <item x="33"/>
        <item x="22"/>
        <item x="16"/>
        <item x="71"/>
        <item x="6"/>
        <item x="8"/>
        <item x="70"/>
        <item x="23"/>
        <item x="28"/>
        <item x="4"/>
        <item x="68"/>
        <item x="13"/>
        <item x="55"/>
        <item x="67"/>
        <item x="10"/>
        <item x="39"/>
        <item x="59"/>
        <item x="64"/>
        <item x="58"/>
        <item x="17"/>
        <item x="62"/>
        <item x="72"/>
        <item x="38"/>
        <item x="7"/>
        <item x="26"/>
        <item x="27"/>
        <item x="15"/>
        <item x="3"/>
        <item x="0"/>
        <item x="51"/>
        <item x="73"/>
        <item x="44"/>
        <item x="9"/>
        <item x="66"/>
        <item x="57"/>
        <item x="69"/>
        <item x="63"/>
        <item x="46"/>
        <item x="31"/>
        <item x="19"/>
        <item x="56"/>
        <item x="48"/>
        <item x="35"/>
        <item x="32"/>
        <item x="11"/>
        <item x="61"/>
        <item x="45"/>
        <item x="5"/>
        <item x="36"/>
        <item x="30"/>
        <item x="21"/>
        <item x="65"/>
        <item x="25"/>
        <item x="60"/>
        <item x="14"/>
        <item x="42"/>
        <item x="37"/>
        <item x="47"/>
        <item x="12"/>
        <item x="24"/>
        <item x="54"/>
        <item x="53"/>
        <item x="20"/>
        <item x="40"/>
        <item x="50"/>
        <item x="29"/>
        <item x="49"/>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75">
    <i>
      <x v="18"/>
    </i>
    <i>
      <x v="6"/>
    </i>
    <i>
      <x v="70"/>
    </i>
    <i>
      <x v="48"/>
    </i>
    <i>
      <x v="7"/>
    </i>
    <i>
      <x v="61"/>
    </i>
    <i>
      <x v="27"/>
    </i>
    <i>
      <x v="73"/>
    </i>
    <i>
      <x v="15"/>
    </i>
    <i>
      <x v="4"/>
    </i>
    <i>
      <x v="50"/>
    </i>
    <i>
      <x v="53"/>
    </i>
    <i>
      <x v="47"/>
    </i>
    <i>
      <x v="12"/>
    </i>
    <i>
      <x v="14"/>
    </i>
    <i>
      <x v="55"/>
    </i>
    <i>
      <x v="3"/>
    </i>
    <i>
      <x v="59"/>
    </i>
    <i>
      <x v="38"/>
    </i>
    <i>
      <x v="49"/>
    </i>
    <i>
      <x v="33"/>
    </i>
    <i>
      <x v="58"/>
    </i>
    <i>
      <x v="44"/>
    </i>
    <i>
      <x v="20"/>
    </i>
    <i>
      <x v="21"/>
    </i>
    <i>
      <x v="2"/>
    </i>
    <i>
      <x v="30"/>
    </i>
    <i>
      <x v="1"/>
    </i>
    <i>
      <x v="17"/>
    </i>
    <i>
      <x v="26"/>
    </i>
    <i>
      <x v="9"/>
    </i>
    <i>
      <x v="42"/>
    </i>
    <i>
      <x v="72"/>
    </i>
    <i>
      <x v="13"/>
    </i>
    <i>
      <x v="25"/>
    </i>
    <i>
      <x v="24"/>
    </i>
    <i>
      <x v="60"/>
    </i>
    <i>
      <x v="10"/>
    </i>
    <i>
      <x v="32"/>
    </i>
    <i>
      <x v="46"/>
    </i>
    <i>
      <x v="69"/>
    </i>
    <i>
      <x v="65"/>
    </i>
    <i>
      <x v="62"/>
    </i>
    <i>
      <x v="31"/>
    </i>
    <i>
      <x v="28"/>
    </i>
    <i>
      <x v="35"/>
    </i>
    <i>
      <x v="8"/>
    </i>
    <i>
      <x v="56"/>
    </i>
    <i>
      <x v="22"/>
    </i>
    <i>
      <x/>
    </i>
    <i>
      <x v="51"/>
    </i>
    <i>
      <x v="68"/>
    </i>
    <i>
      <x v="29"/>
    </i>
    <i>
      <x v="64"/>
    </i>
    <i>
      <x v="5"/>
    </i>
    <i>
      <x v="34"/>
    </i>
    <i>
      <x v="39"/>
    </i>
    <i>
      <x v="45"/>
    </i>
    <i>
      <x v="11"/>
    </i>
    <i>
      <x v="16"/>
    </i>
    <i>
      <x v="52"/>
    </i>
    <i>
      <x v="40"/>
    </i>
    <i>
      <x v="57"/>
    </i>
    <i>
      <x v="63"/>
    </i>
    <i>
      <x v="67"/>
    </i>
    <i>
      <x v="36"/>
    </i>
    <i>
      <x v="41"/>
    </i>
    <i>
      <x v="66"/>
    </i>
    <i>
      <x v="54"/>
    </i>
    <i>
      <x v="71"/>
    </i>
    <i>
      <x v="23"/>
    </i>
    <i>
      <x v="43"/>
    </i>
    <i>
      <x v="19"/>
    </i>
    <i>
      <x v="37"/>
    </i>
    <i t="grand">
      <x/>
    </i>
  </rowItems>
  <colFields count="1">
    <field x="-2"/>
  </colFields>
  <colItems count="2">
    <i>
      <x/>
    </i>
    <i i="1">
      <x v="1"/>
    </i>
  </colItems>
  <dataFields count="2">
    <dataField name="Average of ABS_feature_importance_scores" fld="2" subtotal="average" baseField="0" baseItem="0"/>
    <dataField name="Count of sample_index"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30628C-EA32-504E-8E17-E76EF3D41EA6}"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G83" firstHeaderRow="0" firstDataRow="1" firstDataCol="1"/>
  <pivotFields count="3">
    <pivotField dataField="1" showAll="0"/>
    <pivotField axis="axisRow" showAll="0" sortType="descending">
      <items count="81">
        <item x="1"/>
        <item x="3"/>
        <item x="28"/>
        <item x="69"/>
        <item x="67"/>
        <item x="68"/>
        <item x="54"/>
        <item x="17"/>
        <item x="64"/>
        <item x="70"/>
        <item x="65"/>
        <item x="74"/>
        <item x="34"/>
        <item x="59"/>
        <item x="62"/>
        <item x="32"/>
        <item x="61"/>
        <item x="36"/>
        <item x="60"/>
        <item x="57"/>
        <item x="53"/>
        <item x="79"/>
        <item x="56"/>
        <item x="2"/>
        <item x="73"/>
        <item x="66"/>
        <item x="75"/>
        <item x="41"/>
        <item x="42"/>
        <item x="72"/>
        <item x="44"/>
        <item x="77"/>
        <item x="0"/>
        <item x="58"/>
        <item x="71"/>
        <item x="4"/>
        <item x="38"/>
        <item x="24"/>
        <item x="25"/>
        <item x="31"/>
        <item x="14"/>
        <item x="5"/>
        <item x="35"/>
        <item x="26"/>
        <item x="16"/>
        <item x="11"/>
        <item x="21"/>
        <item x="10"/>
        <item x="46"/>
        <item x="7"/>
        <item x="15"/>
        <item x="39"/>
        <item x="45"/>
        <item x="48"/>
        <item x="76"/>
        <item x="22"/>
        <item x="30"/>
        <item x="37"/>
        <item x="29"/>
        <item x="8"/>
        <item x="55"/>
        <item x="40"/>
        <item x="19"/>
        <item x="47"/>
        <item x="78"/>
        <item x="52"/>
        <item x="18"/>
        <item x="43"/>
        <item x="23"/>
        <item x="6"/>
        <item x="51"/>
        <item x="13"/>
        <item x="49"/>
        <item x="12"/>
        <item x="20"/>
        <item x="9"/>
        <item x="63"/>
        <item x="33"/>
        <item x="27"/>
        <item x="50"/>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81">
    <i>
      <x v="32"/>
    </i>
    <i>
      <x/>
    </i>
    <i>
      <x v="23"/>
    </i>
    <i>
      <x v="1"/>
    </i>
    <i>
      <x v="4"/>
    </i>
    <i>
      <x v="46"/>
    </i>
    <i>
      <x v="44"/>
    </i>
    <i>
      <x v="72"/>
    </i>
    <i>
      <x v="35"/>
    </i>
    <i>
      <x v="41"/>
    </i>
    <i>
      <x v="47"/>
    </i>
    <i>
      <x v="36"/>
    </i>
    <i>
      <x v="34"/>
    </i>
    <i>
      <x v="49"/>
    </i>
    <i>
      <x v="50"/>
    </i>
    <i>
      <x v="56"/>
    </i>
    <i>
      <x v="77"/>
    </i>
    <i>
      <x v="51"/>
    </i>
    <i>
      <x v="78"/>
    </i>
    <i>
      <x v="79"/>
    </i>
    <i>
      <x v="59"/>
    </i>
    <i>
      <x v="53"/>
    </i>
    <i>
      <x v="24"/>
    </i>
    <i>
      <x v="66"/>
    </i>
    <i>
      <x v="11"/>
    </i>
    <i>
      <x v="64"/>
    </i>
    <i>
      <x v="48"/>
    </i>
    <i>
      <x v="63"/>
    </i>
    <i>
      <x v="5"/>
    </i>
    <i>
      <x v="69"/>
    </i>
    <i>
      <x v="43"/>
    </i>
    <i>
      <x v="73"/>
    </i>
    <i>
      <x v="40"/>
    </i>
    <i>
      <x v="39"/>
    </i>
    <i>
      <x v="60"/>
    </i>
    <i>
      <x v="74"/>
    </i>
    <i>
      <x v="62"/>
    </i>
    <i>
      <x v="75"/>
    </i>
    <i>
      <x v="33"/>
    </i>
    <i>
      <x v="42"/>
    </i>
    <i>
      <x v="45"/>
    </i>
    <i>
      <x v="76"/>
    </i>
    <i>
      <x v="37"/>
    </i>
    <i>
      <x v="7"/>
    </i>
    <i>
      <x v="68"/>
    </i>
    <i>
      <x v="26"/>
    </i>
    <i>
      <x v="17"/>
    </i>
    <i>
      <x v="71"/>
    </i>
    <i>
      <x v="52"/>
    </i>
    <i>
      <x v="55"/>
    </i>
    <i>
      <x v="67"/>
    </i>
    <i>
      <x v="8"/>
    </i>
    <i>
      <x v="54"/>
    </i>
    <i>
      <x v="57"/>
    </i>
    <i>
      <x v="3"/>
    </i>
    <i>
      <x v="58"/>
    </i>
    <i>
      <x v="61"/>
    </i>
    <i>
      <x v="38"/>
    </i>
    <i>
      <x v="20"/>
    </i>
    <i>
      <x v="15"/>
    </i>
    <i>
      <x v="9"/>
    </i>
    <i>
      <x v="2"/>
    </i>
    <i>
      <x v="12"/>
    </i>
    <i>
      <x v="70"/>
    </i>
    <i>
      <x v="13"/>
    </i>
    <i>
      <x v="27"/>
    </i>
    <i>
      <x v="31"/>
    </i>
    <i>
      <x v="10"/>
    </i>
    <i>
      <x v="25"/>
    </i>
    <i>
      <x v="19"/>
    </i>
    <i>
      <x v="30"/>
    </i>
    <i>
      <x v="65"/>
    </i>
    <i>
      <x v="18"/>
    </i>
    <i>
      <x v="6"/>
    </i>
    <i>
      <x v="22"/>
    </i>
    <i>
      <x v="21"/>
    </i>
    <i>
      <x v="28"/>
    </i>
    <i>
      <x v="29"/>
    </i>
    <i>
      <x v="16"/>
    </i>
    <i>
      <x v="14"/>
    </i>
    <i t="grand">
      <x/>
    </i>
  </rowItems>
  <colFields count="1">
    <field x="-2"/>
  </colFields>
  <colItems count="2">
    <i>
      <x/>
    </i>
    <i i="1">
      <x v="1"/>
    </i>
  </colItems>
  <dataFields count="2">
    <dataField name="Average of ABS_feature_importance_scores" fld="2" subtotal="average" baseField="0" baseItem="0"/>
    <dataField name="Count of sample_index"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5C9BEEE-D99B-1640-840F-BA4F48ED513E}" name="PivotTable7"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G33" firstHeaderRow="0" firstDataRow="1" firstDataCol="1"/>
  <pivotFields count="3">
    <pivotField dataField="1" showAll="0"/>
    <pivotField axis="axisRow" showAll="0" sortType="descending">
      <items count="31">
        <item x="1"/>
        <item x="21"/>
        <item x="11"/>
        <item x="20"/>
        <item x="23"/>
        <item x="18"/>
        <item x="9"/>
        <item x="19"/>
        <item x="26"/>
        <item x="14"/>
        <item x="5"/>
        <item x="16"/>
        <item x="15"/>
        <item x="27"/>
        <item x="7"/>
        <item x="17"/>
        <item x="24"/>
        <item x="29"/>
        <item x="22"/>
        <item x="10"/>
        <item x="25"/>
        <item x="28"/>
        <item x="13"/>
        <item x="2"/>
        <item x="4"/>
        <item x="3"/>
        <item x="6"/>
        <item x="12"/>
        <item x="8"/>
        <item x="0"/>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31">
    <i>
      <x v="29"/>
    </i>
    <i>
      <x/>
    </i>
    <i>
      <x v="23"/>
    </i>
    <i>
      <x v="25"/>
    </i>
    <i>
      <x v="24"/>
    </i>
    <i>
      <x v="10"/>
    </i>
    <i>
      <x v="26"/>
    </i>
    <i>
      <x v="2"/>
    </i>
    <i>
      <x v="6"/>
    </i>
    <i>
      <x v="28"/>
    </i>
    <i>
      <x v="14"/>
    </i>
    <i>
      <x v="19"/>
    </i>
    <i>
      <x v="22"/>
    </i>
    <i>
      <x v="12"/>
    </i>
    <i>
      <x v="27"/>
    </i>
    <i>
      <x v="5"/>
    </i>
    <i>
      <x v="11"/>
    </i>
    <i>
      <x v="9"/>
    </i>
    <i>
      <x v="15"/>
    </i>
    <i>
      <x v="18"/>
    </i>
    <i>
      <x v="7"/>
    </i>
    <i>
      <x v="1"/>
    </i>
    <i>
      <x v="16"/>
    </i>
    <i>
      <x v="3"/>
    </i>
    <i>
      <x v="20"/>
    </i>
    <i>
      <x v="8"/>
    </i>
    <i>
      <x v="4"/>
    </i>
    <i>
      <x v="21"/>
    </i>
    <i>
      <x v="13"/>
    </i>
    <i>
      <x v="17"/>
    </i>
    <i t="grand">
      <x/>
    </i>
  </rowItems>
  <colFields count="1">
    <field x="-2"/>
  </colFields>
  <colItems count="2">
    <i>
      <x/>
    </i>
    <i i="1">
      <x v="1"/>
    </i>
  </colItems>
  <dataFields count="2">
    <dataField name="Average of ABS_feature_importance_scores" fld="2" subtotal="average" baseField="0" baseItem="0"/>
    <dataField name="Count of sample_index"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E603E3-5E9E-CF46-9163-C36A0185FD30}" name="PivotTable9"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G77" firstHeaderRow="0" firstDataRow="1" firstDataCol="1"/>
  <pivotFields count="3">
    <pivotField dataField="1" showAll="0"/>
    <pivotField axis="axisRow" showAll="0" sortType="descending">
      <items count="75">
        <item x="1"/>
        <item x="70"/>
        <item x="29"/>
        <item x="72"/>
        <item x="43"/>
        <item x="12"/>
        <item x="2"/>
        <item x="36"/>
        <item x="30"/>
        <item x="47"/>
        <item x="14"/>
        <item x="35"/>
        <item x="6"/>
        <item x="41"/>
        <item x="24"/>
        <item x="37"/>
        <item x="59"/>
        <item x="3"/>
        <item x="56"/>
        <item x="64"/>
        <item x="61"/>
        <item x="69"/>
        <item x="17"/>
        <item x="65"/>
        <item x="63"/>
        <item x="62"/>
        <item x="68"/>
        <item x="18"/>
        <item x="42"/>
        <item x="13"/>
        <item x="53"/>
        <item x="31"/>
        <item x="20"/>
        <item x="4"/>
        <item x="0"/>
        <item x="34"/>
        <item x="73"/>
        <item x="21"/>
        <item x="5"/>
        <item x="50"/>
        <item x="46"/>
        <item x="57"/>
        <item x="15"/>
        <item x="49"/>
        <item x="23"/>
        <item x="25"/>
        <item x="48"/>
        <item x="38"/>
        <item x="7"/>
        <item x="45"/>
        <item x="27"/>
        <item x="19"/>
        <item x="9"/>
        <item x="52"/>
        <item x="54"/>
        <item x="28"/>
        <item x="67"/>
        <item x="16"/>
        <item x="33"/>
        <item x="11"/>
        <item x="51"/>
        <item x="40"/>
        <item x="55"/>
        <item x="71"/>
        <item x="10"/>
        <item x="58"/>
        <item x="60"/>
        <item x="26"/>
        <item x="39"/>
        <item x="32"/>
        <item x="44"/>
        <item x="8"/>
        <item x="22"/>
        <item x="66"/>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75">
    <i>
      <x v="34"/>
    </i>
    <i>
      <x/>
    </i>
    <i>
      <x v="6"/>
    </i>
    <i>
      <x v="33"/>
    </i>
    <i>
      <x v="17"/>
    </i>
    <i>
      <x v="10"/>
    </i>
    <i>
      <x v="63"/>
    </i>
    <i>
      <x v="5"/>
    </i>
    <i>
      <x v="47"/>
    </i>
    <i>
      <x v="23"/>
    </i>
    <i>
      <x v="44"/>
    </i>
    <i>
      <x v="38"/>
    </i>
    <i>
      <x v="37"/>
    </i>
    <i>
      <x v="32"/>
    </i>
    <i>
      <x v="66"/>
    </i>
    <i>
      <x v="52"/>
    </i>
    <i>
      <x v="67"/>
    </i>
    <i>
      <x v="43"/>
    </i>
    <i>
      <x v="39"/>
    </i>
    <i>
      <x v="65"/>
    </i>
    <i>
      <x v="45"/>
    </i>
    <i>
      <x v="57"/>
    </i>
    <i>
      <x v="55"/>
    </i>
    <i>
      <x v="14"/>
    </i>
    <i>
      <x v="48"/>
    </i>
    <i>
      <x v="12"/>
    </i>
    <i>
      <x v="16"/>
    </i>
    <i>
      <x v="53"/>
    </i>
    <i>
      <x v="29"/>
    </i>
    <i>
      <x v="72"/>
    </i>
    <i>
      <x v="59"/>
    </i>
    <i>
      <x v="73"/>
    </i>
    <i>
      <x v="41"/>
    </i>
    <i>
      <x v="24"/>
    </i>
    <i>
      <x v="22"/>
    </i>
    <i>
      <x v="9"/>
    </i>
    <i>
      <x v="50"/>
    </i>
    <i>
      <x v="71"/>
    </i>
    <i>
      <x v="69"/>
    </i>
    <i>
      <x v="49"/>
    </i>
    <i>
      <x v="54"/>
    </i>
    <i>
      <x v="30"/>
    </i>
    <i>
      <x v="3"/>
    </i>
    <i>
      <x v="46"/>
    </i>
    <i>
      <x v="8"/>
    </i>
    <i>
      <x v="64"/>
    </i>
    <i>
      <x v="51"/>
    </i>
    <i>
      <x v="35"/>
    </i>
    <i>
      <x v="7"/>
    </i>
    <i>
      <x v="40"/>
    </i>
    <i>
      <x v="68"/>
    </i>
    <i>
      <x v="4"/>
    </i>
    <i>
      <x v="28"/>
    </i>
    <i>
      <x v="19"/>
    </i>
    <i>
      <x v="11"/>
    </i>
    <i>
      <x v="26"/>
    </i>
    <i>
      <x v="58"/>
    </i>
    <i>
      <x v="42"/>
    </i>
    <i>
      <x v="60"/>
    </i>
    <i>
      <x v="2"/>
    </i>
    <i>
      <x v="61"/>
    </i>
    <i>
      <x v="13"/>
    </i>
    <i>
      <x v="31"/>
    </i>
    <i>
      <x v="27"/>
    </i>
    <i>
      <x v="21"/>
    </i>
    <i>
      <x v="1"/>
    </i>
    <i>
      <x v="70"/>
    </i>
    <i>
      <x v="56"/>
    </i>
    <i>
      <x v="25"/>
    </i>
    <i>
      <x v="15"/>
    </i>
    <i>
      <x v="18"/>
    </i>
    <i>
      <x v="20"/>
    </i>
    <i>
      <x v="62"/>
    </i>
    <i>
      <x v="36"/>
    </i>
    <i t="grand">
      <x/>
    </i>
  </rowItems>
  <colFields count="1">
    <field x="-2"/>
  </colFields>
  <colItems count="2">
    <i>
      <x/>
    </i>
    <i i="1">
      <x v="1"/>
    </i>
  </colItems>
  <dataFields count="2">
    <dataField name="Average of ABS_feature_importance_scores" fld="2" subtotal="average" baseField="0" baseItem="0"/>
    <dataField name="Count of sample_index"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11636-3291-E141-8E19-FCC1C427FBD7}">
  <dimension ref="B1:I18"/>
  <sheetViews>
    <sheetView showGridLines="0" workbookViewId="0">
      <selection activeCell="F12" sqref="F12"/>
    </sheetView>
  </sheetViews>
  <sheetFormatPr baseColWidth="10" defaultRowHeight="16" x14ac:dyDescent="0.2"/>
  <cols>
    <col min="2" max="2" width="16.6640625" customWidth="1"/>
    <col min="3" max="3" width="12" customWidth="1"/>
    <col min="4" max="4" width="20.5" customWidth="1"/>
    <col min="5" max="5" width="38.1640625" customWidth="1"/>
    <col min="6" max="6" width="14.5" bestFit="1" customWidth="1"/>
    <col min="7" max="8" width="29.83203125" bestFit="1" customWidth="1"/>
  </cols>
  <sheetData>
    <row r="1" spans="2:9" ht="17" x14ac:dyDescent="0.25">
      <c r="B1" s="32" t="s">
        <v>210</v>
      </c>
    </row>
    <row r="2" spans="2:9" ht="17" x14ac:dyDescent="0.25">
      <c r="B2" s="27" t="s">
        <v>193</v>
      </c>
      <c r="C2" s="27" t="s">
        <v>194</v>
      </c>
      <c r="D2" s="27" t="s">
        <v>208</v>
      </c>
      <c r="E2" s="27" t="s">
        <v>195</v>
      </c>
      <c r="G2" s="27" t="s">
        <v>193</v>
      </c>
      <c r="H2" s="27" t="s">
        <v>210</v>
      </c>
      <c r="I2" s="27" t="s">
        <v>211</v>
      </c>
    </row>
    <row r="3" spans="2:9" ht="17" x14ac:dyDescent="0.25">
      <c r="B3" s="28" t="s">
        <v>196</v>
      </c>
      <c r="C3" s="28">
        <v>3</v>
      </c>
      <c r="D3" s="28">
        <v>4</v>
      </c>
      <c r="E3" s="29">
        <f>'FEATURE FIDELITY - EBM'!L2</f>
        <v>0.75</v>
      </c>
      <c r="G3" s="28" t="s">
        <v>196</v>
      </c>
      <c r="H3" s="29">
        <v>0.75</v>
      </c>
      <c r="I3" s="29">
        <v>0.75</v>
      </c>
    </row>
    <row r="4" spans="2:9" ht="17" x14ac:dyDescent="0.25">
      <c r="B4" s="28" t="s">
        <v>197</v>
      </c>
      <c r="C4" s="28">
        <v>11</v>
      </c>
      <c r="D4" s="28">
        <v>19</v>
      </c>
      <c r="E4" s="29">
        <f>'FEATURE FIDELITY - EBM'!L12</f>
        <v>0.33333333333333331</v>
      </c>
      <c r="G4" s="28" t="s">
        <v>197</v>
      </c>
      <c r="H4" s="29">
        <v>0.47368421052631576</v>
      </c>
      <c r="I4" s="29">
        <v>0.47368421052631576</v>
      </c>
    </row>
    <row r="5" spans="2:9" ht="17" x14ac:dyDescent="0.25">
      <c r="B5" s="28" t="s">
        <v>198</v>
      </c>
      <c r="C5" s="28">
        <v>14</v>
      </c>
      <c r="D5" s="28">
        <v>13</v>
      </c>
      <c r="E5" s="29">
        <f>'FEATURE FIDELITY - EBM'!L27</f>
        <v>0.92307692307692313</v>
      </c>
      <c r="G5" s="28" t="s">
        <v>198</v>
      </c>
      <c r="H5" s="29">
        <v>0.92307692307692313</v>
      </c>
      <c r="I5" s="29">
        <v>0.92307692307692313</v>
      </c>
    </row>
    <row r="6" spans="2:9" ht="17" x14ac:dyDescent="0.25">
      <c r="B6" s="28" t="s">
        <v>144</v>
      </c>
      <c r="C6" s="28">
        <v>159</v>
      </c>
      <c r="D6" s="28">
        <v>20</v>
      </c>
      <c r="E6" s="29">
        <f>'FEATURE FIDELITY - TFIDF'!L3</f>
        <v>0.6</v>
      </c>
      <c r="G6" s="28" t="s">
        <v>144</v>
      </c>
      <c r="H6" s="29">
        <v>0.6</v>
      </c>
      <c r="I6" s="29">
        <v>0.75</v>
      </c>
    </row>
    <row r="7" spans="2:9" ht="17" x14ac:dyDescent="0.25">
      <c r="B7" s="28" t="s">
        <v>199</v>
      </c>
      <c r="C7" s="28">
        <v>159</v>
      </c>
      <c r="D7" s="28">
        <v>20</v>
      </c>
      <c r="E7" s="29">
        <f>'FEATURE FIDELITY - TFIDF'!L29</f>
        <v>0.1</v>
      </c>
      <c r="G7" s="28" t="s">
        <v>199</v>
      </c>
      <c r="H7" s="29">
        <v>0.1</v>
      </c>
      <c r="I7" s="29">
        <v>0.35</v>
      </c>
    </row>
    <row r="8" spans="2:9" ht="17" x14ac:dyDescent="0.25">
      <c r="B8" s="28" t="s">
        <v>200</v>
      </c>
      <c r="C8" s="28">
        <v>159</v>
      </c>
      <c r="D8" s="28">
        <v>4</v>
      </c>
      <c r="E8" s="29">
        <f>'FEATURE FIDELITY - TFIDF'!L53</f>
        <v>1</v>
      </c>
      <c r="G8" s="28" t="s">
        <v>200</v>
      </c>
      <c r="H8" s="29">
        <v>1</v>
      </c>
      <c r="I8" s="29">
        <v>1</v>
      </c>
    </row>
    <row r="11" spans="2:9" ht="17" x14ac:dyDescent="0.25">
      <c r="B11" s="32" t="s">
        <v>209</v>
      </c>
    </row>
    <row r="12" spans="2:9" ht="17" x14ac:dyDescent="0.25">
      <c r="B12" s="27" t="s">
        <v>193</v>
      </c>
      <c r="C12" s="27" t="s">
        <v>194</v>
      </c>
      <c r="D12" s="27" t="s">
        <v>208</v>
      </c>
      <c r="E12" s="27" t="s">
        <v>195</v>
      </c>
    </row>
    <row r="13" spans="2:9" ht="17" x14ac:dyDescent="0.25">
      <c r="B13" s="28" t="s">
        <v>196</v>
      </c>
      <c r="C13" s="28">
        <v>3</v>
      </c>
      <c r="D13" s="28">
        <v>4</v>
      </c>
      <c r="E13" s="29">
        <v>0.75</v>
      </c>
    </row>
    <row r="14" spans="2:9" ht="17" x14ac:dyDescent="0.25">
      <c r="B14" s="28" t="s">
        <v>197</v>
      </c>
      <c r="C14" s="28">
        <v>11</v>
      </c>
      <c r="D14" s="28">
        <v>19</v>
      </c>
      <c r="E14" s="29">
        <v>0.47368421052631576</v>
      </c>
    </row>
    <row r="15" spans="2:9" ht="17" x14ac:dyDescent="0.25">
      <c r="B15" s="28" t="s">
        <v>198</v>
      </c>
      <c r="C15" s="28">
        <v>14</v>
      </c>
      <c r="D15" s="28">
        <v>13</v>
      </c>
      <c r="E15" s="29">
        <v>0.92307692307692313</v>
      </c>
    </row>
    <row r="16" spans="2:9" ht="17" x14ac:dyDescent="0.25">
      <c r="B16" s="28" t="s">
        <v>144</v>
      </c>
      <c r="C16" s="28">
        <v>159</v>
      </c>
      <c r="D16" s="28">
        <v>20</v>
      </c>
      <c r="E16" s="29">
        <v>0.75</v>
      </c>
    </row>
    <row r="17" spans="2:5" ht="17" x14ac:dyDescent="0.25">
      <c r="B17" s="28" t="s">
        <v>199</v>
      </c>
      <c r="C17" s="28">
        <v>159</v>
      </c>
      <c r="D17" s="28">
        <v>20</v>
      </c>
      <c r="E17" s="29">
        <v>0.35</v>
      </c>
    </row>
    <row r="18" spans="2:5" ht="17" x14ac:dyDescent="0.25">
      <c r="B18" s="28" t="s">
        <v>200</v>
      </c>
      <c r="C18" s="28">
        <v>159</v>
      </c>
      <c r="D18" s="28">
        <v>4</v>
      </c>
      <c r="E18" s="29">
        <v>1</v>
      </c>
    </row>
  </sheetData>
  <conditionalFormatting sqref="E2:E8 B11 B1:B8">
    <cfRule type="colorScale" priority="6">
      <colorScale>
        <cfvo type="min"/>
        <cfvo type="max"/>
        <color rgb="FFFCFCFF"/>
        <color rgb="FF63BE7B"/>
      </colorScale>
    </cfRule>
  </conditionalFormatting>
  <conditionalFormatting sqref="E3:E8">
    <cfRule type="colorScale" priority="5">
      <colorScale>
        <cfvo type="min"/>
        <cfvo type="max"/>
        <color rgb="FFFCFCFF"/>
        <color rgb="FFF8696B"/>
      </colorScale>
    </cfRule>
  </conditionalFormatting>
  <conditionalFormatting sqref="E12:E18">
    <cfRule type="colorScale" priority="2">
      <colorScale>
        <cfvo type="min"/>
        <cfvo type="max"/>
        <color rgb="FFFCFCFF"/>
        <color rgb="FF63BE7B"/>
      </colorScale>
    </cfRule>
  </conditionalFormatting>
  <conditionalFormatting sqref="H2:H8">
    <cfRule type="colorScale" priority="4">
      <colorScale>
        <cfvo type="min"/>
        <cfvo type="max"/>
        <color rgb="FFFCFCFF"/>
        <color rgb="FF63BE7B"/>
      </colorScale>
    </cfRule>
  </conditionalFormatting>
  <conditionalFormatting sqref="H3:H8">
    <cfRule type="colorScale" priority="3">
      <colorScale>
        <cfvo type="min"/>
        <cfvo type="max"/>
        <color rgb="FFFCFCFF"/>
        <color rgb="FFF8696B"/>
      </colorScale>
    </cfRule>
  </conditionalFormatting>
  <conditionalFormatting sqref="I2:I8">
    <cfRule type="colorScale" priority="1">
      <colorScale>
        <cfvo type="min"/>
        <cfvo type="max"/>
        <color rgb="FFFCFCFF"/>
        <color rgb="FF63BE7B"/>
      </colorScale>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B9250-20C4-9B40-96EC-A713FF4E082E}">
  <sheetPr>
    <tabColor rgb="FF00B050"/>
  </sheetPr>
  <dimension ref="A2:O402"/>
  <sheetViews>
    <sheetView showGridLines="0" workbookViewId="0">
      <selection activeCell="E9" sqref="E9"/>
    </sheetView>
  </sheetViews>
  <sheetFormatPr baseColWidth="10" defaultRowHeight="16" x14ac:dyDescent="0.2"/>
  <cols>
    <col min="2" max="2" width="14.5" bestFit="1" customWidth="1"/>
    <col min="3" max="3" width="38.33203125" bestFit="1" customWidth="1"/>
    <col min="5" max="5" width="14.5" bestFit="1" customWidth="1"/>
    <col min="6" max="6" width="38.33203125" bestFit="1" customWidth="1"/>
    <col min="7" max="7" width="20.1640625" bestFit="1" customWidth="1"/>
    <col min="9" max="9" width="12.5" bestFit="1" customWidth="1"/>
    <col min="10" max="10" width="14.5" bestFit="1" customWidth="1"/>
    <col min="11" max="11" width="24" bestFit="1" customWidth="1"/>
    <col min="13" max="13" width="12.5" bestFit="1" customWidth="1"/>
    <col min="14" max="14" width="13.6640625" bestFit="1" customWidth="1"/>
    <col min="15" max="15" width="24" bestFit="1" customWidth="1"/>
  </cols>
  <sheetData>
    <row r="2" spans="1:15" x14ac:dyDescent="0.2">
      <c r="B2" s="1" t="s">
        <v>104</v>
      </c>
      <c r="C2" s="1" t="s">
        <v>103</v>
      </c>
      <c r="E2" s="2" t="s">
        <v>52</v>
      </c>
      <c r="F2" t="s">
        <v>103</v>
      </c>
      <c r="G2" t="s">
        <v>54</v>
      </c>
      <c r="I2" t="s">
        <v>49</v>
      </c>
      <c r="J2" t="s">
        <v>50</v>
      </c>
      <c r="K2" t="s">
        <v>51</v>
      </c>
      <c r="M2" t="s">
        <v>49</v>
      </c>
      <c r="N2" t="s">
        <v>50</v>
      </c>
      <c r="O2" t="s">
        <v>102</v>
      </c>
    </row>
    <row r="3" spans="1:15" x14ac:dyDescent="0.2">
      <c r="A3">
        <v>1</v>
      </c>
      <c r="B3" s="3" t="s">
        <v>22</v>
      </c>
      <c r="C3">
        <v>0.71604601061239104</v>
      </c>
      <c r="E3" s="3" t="s">
        <v>22</v>
      </c>
      <c r="F3">
        <v>0.71604601061239104</v>
      </c>
      <c r="G3">
        <v>1</v>
      </c>
      <c r="I3">
        <v>0</v>
      </c>
      <c r="J3" t="s">
        <v>3</v>
      </c>
      <c r="K3">
        <v>0.72365583026044999</v>
      </c>
      <c r="M3" s="8">
        <v>0</v>
      </c>
      <c r="N3" s="8" t="s">
        <v>3</v>
      </c>
      <c r="O3" s="8">
        <f>ABS(K30)</f>
        <v>5.0065945923668101E-2</v>
      </c>
    </row>
    <row r="4" spans="1:15" x14ac:dyDescent="0.2">
      <c r="A4">
        <v>2</v>
      </c>
      <c r="B4" s="3" t="s">
        <v>93</v>
      </c>
      <c r="C4">
        <v>0.51107209814350596</v>
      </c>
      <c r="E4" s="3" t="s">
        <v>93</v>
      </c>
      <c r="F4">
        <v>0.51107209814350596</v>
      </c>
      <c r="G4">
        <v>1</v>
      </c>
      <c r="I4">
        <v>0</v>
      </c>
      <c r="J4" t="s">
        <v>0</v>
      </c>
      <c r="K4">
        <v>-0.52949117010400504</v>
      </c>
      <c r="M4" s="8">
        <v>0</v>
      </c>
      <c r="N4" s="8" t="s">
        <v>0</v>
      </c>
      <c r="O4" s="8">
        <f t="shared" ref="O4:O67" si="0">ABS(K31)</f>
        <v>4.8188663507107703E-2</v>
      </c>
    </row>
    <row r="5" spans="1:15" x14ac:dyDescent="0.2">
      <c r="A5">
        <v>3</v>
      </c>
      <c r="B5" s="3" t="s">
        <v>81</v>
      </c>
      <c r="C5">
        <v>0.38617373235041635</v>
      </c>
      <c r="E5" s="3" t="s">
        <v>81</v>
      </c>
      <c r="F5">
        <v>0.38617373235041635</v>
      </c>
      <c r="G5">
        <v>2</v>
      </c>
      <c r="I5">
        <v>0</v>
      </c>
      <c r="J5" t="s">
        <v>7</v>
      </c>
      <c r="K5">
        <v>9.1155048421311502E-2</v>
      </c>
      <c r="M5" s="8">
        <v>0</v>
      </c>
      <c r="N5" s="8" t="s">
        <v>7</v>
      </c>
      <c r="O5" s="8">
        <f t="shared" si="0"/>
        <v>4.6546015271833802E-2</v>
      </c>
    </row>
    <row r="6" spans="1:15" x14ac:dyDescent="0.2">
      <c r="A6">
        <v>4</v>
      </c>
      <c r="B6" s="3" t="s">
        <v>38</v>
      </c>
      <c r="C6">
        <v>0.37166447451231277</v>
      </c>
      <c r="E6" s="3" t="s">
        <v>38</v>
      </c>
      <c r="F6">
        <v>0.37166447451231277</v>
      </c>
      <c r="G6">
        <v>2</v>
      </c>
      <c r="I6">
        <v>0</v>
      </c>
      <c r="J6" t="s">
        <v>31</v>
      </c>
      <c r="K6">
        <v>8.0529732890899403E-2</v>
      </c>
      <c r="M6" s="8">
        <v>0</v>
      </c>
      <c r="N6" s="8" t="s">
        <v>31</v>
      </c>
      <c r="O6" s="8">
        <f t="shared" si="0"/>
        <v>4.58377363642457E-2</v>
      </c>
    </row>
    <row r="7" spans="1:15" x14ac:dyDescent="0.2">
      <c r="A7">
        <v>5</v>
      </c>
      <c r="B7" s="3" t="s">
        <v>8</v>
      </c>
      <c r="C7">
        <v>0.36637504601784104</v>
      </c>
      <c r="E7" s="3" t="s">
        <v>8</v>
      </c>
      <c r="F7">
        <v>0.36637504601784104</v>
      </c>
      <c r="G7">
        <v>7</v>
      </c>
      <c r="I7">
        <v>0</v>
      </c>
      <c r="J7" t="s">
        <v>19</v>
      </c>
      <c r="K7">
        <v>-6.5472828313562104E-2</v>
      </c>
      <c r="M7" s="8">
        <v>0</v>
      </c>
      <c r="N7" s="8" t="s">
        <v>19</v>
      </c>
      <c r="O7" s="8">
        <f t="shared" si="0"/>
        <v>4.5131175164639097E-2</v>
      </c>
    </row>
    <row r="8" spans="1:15" x14ac:dyDescent="0.2">
      <c r="A8">
        <v>6</v>
      </c>
      <c r="B8" s="3" t="s">
        <v>77</v>
      </c>
      <c r="C8">
        <v>0.30400207065371504</v>
      </c>
      <c r="E8" s="3" t="s">
        <v>77</v>
      </c>
      <c r="F8">
        <v>0.30400207065371504</v>
      </c>
      <c r="G8">
        <v>2</v>
      </c>
      <c r="I8">
        <v>0</v>
      </c>
      <c r="J8" t="s">
        <v>41</v>
      </c>
      <c r="K8">
        <v>-5.4785319067756501E-2</v>
      </c>
      <c r="M8" s="8">
        <v>0</v>
      </c>
      <c r="N8" s="8" t="s">
        <v>41</v>
      </c>
      <c r="O8" s="8">
        <f t="shared" si="0"/>
        <v>4.3680056962460703E-2</v>
      </c>
    </row>
    <row r="9" spans="1:15" x14ac:dyDescent="0.2">
      <c r="A9">
        <v>7</v>
      </c>
      <c r="B9" s="3" t="s">
        <v>137</v>
      </c>
      <c r="C9">
        <v>0.28866388571116269</v>
      </c>
      <c r="E9" s="3" t="s">
        <v>137</v>
      </c>
      <c r="F9">
        <v>0.28866388571116269</v>
      </c>
      <c r="G9">
        <v>2</v>
      </c>
      <c r="I9">
        <v>0</v>
      </c>
      <c r="J9" t="s">
        <v>14</v>
      </c>
      <c r="K9">
        <v>5.3366565036505997E-2</v>
      </c>
      <c r="M9" s="8">
        <v>0</v>
      </c>
      <c r="N9" s="8" t="s">
        <v>14</v>
      </c>
      <c r="O9" s="8">
        <f t="shared" si="0"/>
        <v>4.1608087532529703E-2</v>
      </c>
    </row>
    <row r="10" spans="1:15" x14ac:dyDescent="0.2">
      <c r="A10">
        <v>8</v>
      </c>
      <c r="B10" s="3" t="s">
        <v>90</v>
      </c>
      <c r="C10">
        <v>0.27585666471150061</v>
      </c>
      <c r="E10" s="3" t="s">
        <v>90</v>
      </c>
      <c r="F10">
        <v>0.27585666471150061</v>
      </c>
      <c r="G10">
        <v>6</v>
      </c>
      <c r="I10">
        <v>0</v>
      </c>
      <c r="J10" t="s">
        <v>28</v>
      </c>
      <c r="K10">
        <v>5.1272423767461203E-2</v>
      </c>
      <c r="M10" s="8">
        <v>0</v>
      </c>
      <c r="N10" s="8" t="s">
        <v>28</v>
      </c>
      <c r="O10" s="8">
        <f t="shared" si="0"/>
        <v>4.1385094186862502E-2</v>
      </c>
    </row>
    <row r="11" spans="1:15" x14ac:dyDescent="0.2">
      <c r="A11">
        <v>9</v>
      </c>
      <c r="B11" s="3" t="s">
        <v>18</v>
      </c>
      <c r="C11">
        <v>0.27553453468697509</v>
      </c>
      <c r="E11" s="3" t="s">
        <v>18</v>
      </c>
      <c r="F11">
        <v>0.27553453468697509</v>
      </c>
      <c r="G11">
        <v>6</v>
      </c>
      <c r="I11">
        <v>0</v>
      </c>
      <c r="J11" t="s">
        <v>16</v>
      </c>
      <c r="K11">
        <v>5.0177793556418097E-2</v>
      </c>
      <c r="M11" s="8">
        <v>0</v>
      </c>
      <c r="N11" s="8" t="s">
        <v>16</v>
      </c>
      <c r="O11" s="8">
        <f t="shared" si="0"/>
        <v>3.85026705503628E-2</v>
      </c>
    </row>
    <row r="12" spans="1:15" x14ac:dyDescent="0.2">
      <c r="A12">
        <v>10</v>
      </c>
      <c r="B12" s="3" t="s">
        <v>5</v>
      </c>
      <c r="C12">
        <v>0.24002873109594658</v>
      </c>
      <c r="E12" s="3" t="s">
        <v>5</v>
      </c>
      <c r="F12">
        <v>0.24002873109594658</v>
      </c>
      <c r="G12">
        <v>11</v>
      </c>
      <c r="I12">
        <v>0</v>
      </c>
      <c r="J12" t="s">
        <v>34</v>
      </c>
      <c r="K12">
        <v>-4.5470532148303697E-2</v>
      </c>
      <c r="M12" s="8">
        <v>0</v>
      </c>
      <c r="N12" s="8" t="s">
        <v>34</v>
      </c>
      <c r="O12" s="8">
        <f t="shared" si="0"/>
        <v>3.6894056647455098E-2</v>
      </c>
    </row>
    <row r="13" spans="1:15" x14ac:dyDescent="0.2">
      <c r="A13">
        <v>11</v>
      </c>
      <c r="B13" s="3" t="s">
        <v>66</v>
      </c>
      <c r="C13">
        <v>0.20784436172620419</v>
      </c>
      <c r="E13" s="3" t="s">
        <v>66</v>
      </c>
      <c r="F13">
        <v>0.20784436172620419</v>
      </c>
      <c r="G13">
        <v>4</v>
      </c>
      <c r="I13">
        <v>0</v>
      </c>
      <c r="J13" t="s">
        <v>24</v>
      </c>
      <c r="K13">
        <v>4.5351037403744403E-2</v>
      </c>
      <c r="M13" s="8">
        <v>0</v>
      </c>
      <c r="N13" s="8" t="s">
        <v>24</v>
      </c>
      <c r="O13" s="8">
        <f t="shared" si="0"/>
        <v>3.6435645534368601E-2</v>
      </c>
    </row>
    <row r="14" spans="1:15" x14ac:dyDescent="0.2">
      <c r="A14">
        <v>12</v>
      </c>
      <c r="B14" s="3" t="s">
        <v>56</v>
      </c>
      <c r="C14">
        <v>0.2077110797542342</v>
      </c>
      <c r="E14" s="3" t="s">
        <v>56</v>
      </c>
      <c r="F14">
        <v>0.2077110797542342</v>
      </c>
      <c r="G14">
        <v>4</v>
      </c>
      <c r="I14">
        <v>0</v>
      </c>
      <c r="J14" t="s">
        <v>40</v>
      </c>
      <c r="K14">
        <v>4.51408404688435E-2</v>
      </c>
      <c r="M14" s="8">
        <v>0</v>
      </c>
      <c r="N14" s="8" t="s">
        <v>40</v>
      </c>
      <c r="O14" s="8">
        <f t="shared" si="0"/>
        <v>3.6428354824587603E-2</v>
      </c>
    </row>
    <row r="15" spans="1:15" x14ac:dyDescent="0.2">
      <c r="A15">
        <v>13</v>
      </c>
      <c r="B15" s="3" t="s">
        <v>59</v>
      </c>
      <c r="C15">
        <v>0.20347650226887981</v>
      </c>
      <c r="E15" s="3" t="s">
        <v>59</v>
      </c>
      <c r="F15">
        <v>0.20347650226887981</v>
      </c>
      <c r="G15">
        <v>4</v>
      </c>
      <c r="I15">
        <v>0</v>
      </c>
      <c r="J15" t="s">
        <v>82</v>
      </c>
      <c r="K15">
        <v>4.3916063863942797E-2</v>
      </c>
      <c r="M15" s="8">
        <v>0</v>
      </c>
      <c r="N15" s="8" t="s">
        <v>82</v>
      </c>
      <c r="O15" s="8">
        <f t="shared" si="0"/>
        <v>3.6246850920447701E-2</v>
      </c>
    </row>
    <row r="16" spans="1:15" x14ac:dyDescent="0.2">
      <c r="A16">
        <v>14</v>
      </c>
      <c r="B16" s="3" t="s">
        <v>16</v>
      </c>
      <c r="C16">
        <v>0.19189364594412944</v>
      </c>
      <c r="E16" s="3" t="s">
        <v>16</v>
      </c>
      <c r="F16">
        <v>0.19189364594412944</v>
      </c>
      <c r="G16">
        <v>11</v>
      </c>
      <c r="I16">
        <v>0</v>
      </c>
      <c r="J16" t="s">
        <v>22</v>
      </c>
      <c r="K16">
        <v>4.13442290975745E-2</v>
      </c>
      <c r="M16" s="8">
        <v>0</v>
      </c>
      <c r="N16" s="8" t="s">
        <v>22</v>
      </c>
      <c r="O16" s="8">
        <f t="shared" si="0"/>
        <v>0.71604601061239104</v>
      </c>
    </row>
    <row r="17" spans="1:15" x14ac:dyDescent="0.2">
      <c r="A17">
        <v>15</v>
      </c>
      <c r="B17" s="3" t="s">
        <v>17</v>
      </c>
      <c r="C17">
        <v>0.1702363800768649</v>
      </c>
      <c r="E17" s="3" t="s">
        <v>17</v>
      </c>
      <c r="F17">
        <v>0.1702363800768649</v>
      </c>
      <c r="G17">
        <v>5</v>
      </c>
      <c r="I17">
        <v>0</v>
      </c>
      <c r="J17" t="s">
        <v>77</v>
      </c>
      <c r="K17">
        <v>-3.8934374690630803E-2</v>
      </c>
      <c r="M17" s="8">
        <v>0</v>
      </c>
      <c r="N17" s="8" t="s">
        <v>77</v>
      </c>
      <c r="O17" s="8">
        <f t="shared" si="0"/>
        <v>0.51497725081124701</v>
      </c>
    </row>
    <row r="18" spans="1:15" x14ac:dyDescent="0.2">
      <c r="A18">
        <v>16</v>
      </c>
      <c r="B18" s="3" t="s">
        <v>42</v>
      </c>
      <c r="C18">
        <v>0.15798914799994215</v>
      </c>
      <c r="E18" s="3" t="s">
        <v>42</v>
      </c>
      <c r="F18">
        <v>0.15798914799994215</v>
      </c>
      <c r="G18">
        <v>9</v>
      </c>
      <c r="I18">
        <v>0</v>
      </c>
      <c r="J18" t="s">
        <v>30</v>
      </c>
      <c r="K18">
        <v>3.6836774153415998E-2</v>
      </c>
      <c r="M18" s="8">
        <v>0</v>
      </c>
      <c r="N18" s="8" t="s">
        <v>30</v>
      </c>
      <c r="O18" s="8">
        <f t="shared" si="0"/>
        <v>0.10567393966158201</v>
      </c>
    </row>
    <row r="19" spans="1:15" x14ac:dyDescent="0.2">
      <c r="A19">
        <v>17</v>
      </c>
      <c r="B19" s="3" t="s">
        <v>128</v>
      </c>
      <c r="C19">
        <v>0.14773838462997935</v>
      </c>
      <c r="E19" s="3" t="s">
        <v>128</v>
      </c>
      <c r="F19">
        <v>0.14773838462997935</v>
      </c>
      <c r="G19">
        <v>7</v>
      </c>
      <c r="I19">
        <v>0</v>
      </c>
      <c r="J19" t="s">
        <v>12</v>
      </c>
      <c r="K19">
        <v>-3.6426923256560398E-2</v>
      </c>
      <c r="M19" s="8">
        <v>0</v>
      </c>
      <c r="N19" s="8" t="s">
        <v>12</v>
      </c>
      <c r="O19" s="8">
        <f t="shared" si="0"/>
        <v>7.8475735988248599E-2</v>
      </c>
    </row>
    <row r="20" spans="1:15" x14ac:dyDescent="0.2">
      <c r="A20">
        <v>18</v>
      </c>
      <c r="B20" s="3" t="s">
        <v>44</v>
      </c>
      <c r="C20">
        <v>0.12758919250764825</v>
      </c>
      <c r="E20" s="3" t="s">
        <v>44</v>
      </c>
      <c r="F20">
        <v>0.12758919250764825</v>
      </c>
      <c r="G20">
        <v>5</v>
      </c>
      <c r="I20">
        <v>0</v>
      </c>
      <c r="J20" t="s">
        <v>27</v>
      </c>
      <c r="K20">
        <v>3.3734056320367599E-2</v>
      </c>
      <c r="M20" s="8">
        <v>0</v>
      </c>
      <c r="N20" s="8" t="s">
        <v>27</v>
      </c>
      <c r="O20" s="8">
        <f t="shared" si="0"/>
        <v>6.5809622834424E-2</v>
      </c>
    </row>
    <row r="21" spans="1:15" x14ac:dyDescent="0.2">
      <c r="A21">
        <v>19</v>
      </c>
      <c r="B21" s="3" t="s">
        <v>33</v>
      </c>
      <c r="C21">
        <v>0.11406449008404822</v>
      </c>
      <c r="E21" s="3" t="s">
        <v>33</v>
      </c>
      <c r="F21">
        <v>0.11406449008404822</v>
      </c>
      <c r="G21">
        <v>6</v>
      </c>
      <c r="I21">
        <v>0</v>
      </c>
      <c r="J21" t="s">
        <v>133</v>
      </c>
      <c r="K21">
        <v>-3.1579962278968497E-2</v>
      </c>
      <c r="M21" s="8">
        <v>0</v>
      </c>
      <c r="N21" s="8" t="s">
        <v>133</v>
      </c>
      <c r="O21" s="8">
        <f t="shared" si="0"/>
        <v>6.5334905715697195E-2</v>
      </c>
    </row>
    <row r="22" spans="1:15" x14ac:dyDescent="0.2">
      <c r="A22">
        <v>20</v>
      </c>
      <c r="B22" s="3" t="s">
        <v>39</v>
      </c>
      <c r="C22">
        <v>0.10812163565645685</v>
      </c>
      <c r="E22" s="3" t="s">
        <v>39</v>
      </c>
      <c r="F22">
        <v>0.10812163565645685</v>
      </c>
      <c r="G22">
        <v>8</v>
      </c>
      <c r="I22">
        <v>0</v>
      </c>
      <c r="J22" t="s">
        <v>60</v>
      </c>
      <c r="K22">
        <v>2.97500564637538E-2</v>
      </c>
      <c r="M22" s="8">
        <v>0</v>
      </c>
      <c r="N22" s="8" t="s">
        <v>60</v>
      </c>
      <c r="O22" s="8">
        <f t="shared" si="0"/>
        <v>6.15082202001489E-2</v>
      </c>
    </row>
    <row r="23" spans="1:15" x14ac:dyDescent="0.2">
      <c r="B23" s="3" t="s">
        <v>30</v>
      </c>
      <c r="C23">
        <v>0.10140424060169503</v>
      </c>
      <c r="E23" s="3" t="s">
        <v>30</v>
      </c>
      <c r="F23">
        <v>0.10140424060169503</v>
      </c>
      <c r="G23">
        <v>20</v>
      </c>
      <c r="I23">
        <v>1</v>
      </c>
      <c r="J23" t="s">
        <v>3</v>
      </c>
      <c r="K23">
        <v>-0.71587444619295504</v>
      </c>
      <c r="M23" s="8">
        <v>1</v>
      </c>
      <c r="N23" s="8" t="s">
        <v>3</v>
      </c>
      <c r="O23" s="8">
        <f t="shared" si="0"/>
        <v>4.5543221652644503E-2</v>
      </c>
    </row>
    <row r="24" spans="1:15" x14ac:dyDescent="0.2">
      <c r="B24" s="3" t="s">
        <v>70</v>
      </c>
      <c r="C24">
        <v>0.10084278962379301</v>
      </c>
      <c r="E24" s="3" t="s">
        <v>70</v>
      </c>
      <c r="F24">
        <v>0.10084278962379301</v>
      </c>
      <c r="G24">
        <v>1</v>
      </c>
      <c r="I24">
        <v>1</v>
      </c>
      <c r="J24" t="s">
        <v>0</v>
      </c>
      <c r="K24">
        <v>-0.50964669222402403</v>
      </c>
      <c r="M24" s="8">
        <v>1</v>
      </c>
      <c r="N24" s="8" t="s">
        <v>0</v>
      </c>
      <c r="O24" s="8">
        <f t="shared" si="0"/>
        <v>3.8792254848524103E-2</v>
      </c>
    </row>
    <row r="25" spans="1:15" x14ac:dyDescent="0.2">
      <c r="B25" s="3" t="s">
        <v>64</v>
      </c>
      <c r="C25">
        <v>9.6003593838141055E-2</v>
      </c>
      <c r="E25" s="3" t="s">
        <v>64</v>
      </c>
      <c r="F25">
        <v>9.6003593838141055E-2</v>
      </c>
      <c r="G25">
        <v>2</v>
      </c>
      <c r="I25">
        <v>1</v>
      </c>
      <c r="J25" t="s">
        <v>31</v>
      </c>
      <c r="K25">
        <v>8.6623851971169702E-2</v>
      </c>
      <c r="M25" s="8">
        <v>1</v>
      </c>
      <c r="N25" s="8" t="s">
        <v>31</v>
      </c>
      <c r="O25" s="8">
        <f t="shared" si="0"/>
        <v>3.7142721062079297E-2</v>
      </c>
    </row>
    <row r="26" spans="1:15" x14ac:dyDescent="0.2">
      <c r="B26" s="3" t="s">
        <v>23</v>
      </c>
      <c r="C26">
        <v>9.1600492735664701E-2</v>
      </c>
      <c r="E26" s="3" t="s">
        <v>23</v>
      </c>
      <c r="F26">
        <v>9.1600492735664701E-2</v>
      </c>
      <c r="G26">
        <v>1</v>
      </c>
      <c r="I26">
        <v>1</v>
      </c>
      <c r="J26" t="s">
        <v>7</v>
      </c>
      <c r="K26">
        <v>8.2869981557205194E-2</v>
      </c>
      <c r="M26" s="8">
        <v>1</v>
      </c>
      <c r="N26" s="8" t="s">
        <v>7</v>
      </c>
      <c r="O26" s="8">
        <f t="shared" si="0"/>
        <v>3.6991551876320597E-2</v>
      </c>
    </row>
    <row r="27" spans="1:15" x14ac:dyDescent="0.2">
      <c r="B27" s="3" t="s">
        <v>24</v>
      </c>
      <c r="C27">
        <v>8.3455576690492847E-2</v>
      </c>
      <c r="E27" s="3" t="s">
        <v>24</v>
      </c>
      <c r="F27">
        <v>8.3455576690492847E-2</v>
      </c>
      <c r="G27">
        <v>16</v>
      </c>
      <c r="I27">
        <v>1</v>
      </c>
      <c r="J27" t="s">
        <v>14</v>
      </c>
      <c r="K27">
        <v>6.7576838849256193E-2</v>
      </c>
      <c r="M27" s="8">
        <v>1</v>
      </c>
      <c r="N27" s="8" t="s">
        <v>14</v>
      </c>
      <c r="O27" s="8">
        <f t="shared" si="0"/>
        <v>3.6501674202287497E-2</v>
      </c>
    </row>
    <row r="28" spans="1:15" x14ac:dyDescent="0.2">
      <c r="B28" s="3" t="s">
        <v>112</v>
      </c>
      <c r="C28">
        <v>7.99567990420159E-2</v>
      </c>
      <c r="E28" s="3" t="s">
        <v>112</v>
      </c>
      <c r="F28">
        <v>7.99567990420159E-2</v>
      </c>
      <c r="G28">
        <v>1</v>
      </c>
      <c r="I28">
        <v>1</v>
      </c>
      <c r="J28" t="s">
        <v>30</v>
      </c>
      <c r="K28">
        <v>6.5929039464758199E-2</v>
      </c>
      <c r="M28" s="8">
        <v>1</v>
      </c>
      <c r="N28" s="8" t="s">
        <v>30</v>
      </c>
      <c r="O28" s="8">
        <f t="shared" si="0"/>
        <v>3.4578464176915701E-2</v>
      </c>
    </row>
    <row r="29" spans="1:15" x14ac:dyDescent="0.2">
      <c r="B29" s="3" t="s">
        <v>28</v>
      </c>
      <c r="C29">
        <v>7.9372186075887641E-2</v>
      </c>
      <c r="E29" s="3" t="s">
        <v>28</v>
      </c>
      <c r="F29">
        <v>7.9372186075887641E-2</v>
      </c>
      <c r="G29">
        <v>17</v>
      </c>
      <c r="I29">
        <v>1</v>
      </c>
      <c r="J29" t="s">
        <v>19</v>
      </c>
      <c r="K29">
        <v>-6.5636190690015903E-2</v>
      </c>
      <c r="M29" s="8">
        <v>1</v>
      </c>
      <c r="N29" s="8" t="s">
        <v>19</v>
      </c>
      <c r="O29" s="8">
        <f t="shared" si="0"/>
        <v>3.4484347109357202E-2</v>
      </c>
    </row>
    <row r="30" spans="1:15" x14ac:dyDescent="0.2">
      <c r="B30" s="3" t="s">
        <v>133</v>
      </c>
      <c r="C30">
        <v>7.2114824565693542E-2</v>
      </c>
      <c r="E30" s="3" t="s">
        <v>133</v>
      </c>
      <c r="F30">
        <v>7.2114824565693542E-2</v>
      </c>
      <c r="G30">
        <v>2</v>
      </c>
      <c r="I30">
        <v>1</v>
      </c>
      <c r="J30" t="s">
        <v>47</v>
      </c>
      <c r="K30">
        <v>-5.0065945923668101E-2</v>
      </c>
      <c r="M30" s="8">
        <v>1</v>
      </c>
      <c r="N30" s="8" t="s">
        <v>47</v>
      </c>
      <c r="O30" s="8">
        <f t="shared" si="0"/>
        <v>3.3969313215598602E-2</v>
      </c>
    </row>
    <row r="31" spans="1:15" x14ac:dyDescent="0.2">
      <c r="B31" s="3" t="s">
        <v>113</v>
      </c>
      <c r="C31">
        <v>6.6899500378636595E-2</v>
      </c>
      <c r="E31" s="3" t="s">
        <v>113</v>
      </c>
      <c r="F31">
        <v>6.6899500378636595E-2</v>
      </c>
      <c r="G31">
        <v>1</v>
      </c>
      <c r="I31">
        <v>1</v>
      </c>
      <c r="J31" t="s">
        <v>41</v>
      </c>
      <c r="K31">
        <v>-4.8188663507107703E-2</v>
      </c>
      <c r="M31" s="8">
        <v>1</v>
      </c>
      <c r="N31" s="8" t="s">
        <v>41</v>
      </c>
      <c r="O31" s="8">
        <f t="shared" si="0"/>
        <v>3.2667769707292398E-2</v>
      </c>
    </row>
    <row r="32" spans="1:15" x14ac:dyDescent="0.2">
      <c r="B32" s="3" t="s">
        <v>27</v>
      </c>
      <c r="C32">
        <v>6.5809622834424E-2</v>
      </c>
      <c r="E32" s="3" t="s">
        <v>27</v>
      </c>
      <c r="F32">
        <v>6.5809622834424E-2</v>
      </c>
      <c r="G32">
        <v>1</v>
      </c>
      <c r="I32">
        <v>1</v>
      </c>
      <c r="J32" t="s">
        <v>63</v>
      </c>
      <c r="K32">
        <v>4.6546015271833802E-2</v>
      </c>
      <c r="M32" s="8">
        <v>1</v>
      </c>
      <c r="N32" s="8" t="s">
        <v>63</v>
      </c>
      <c r="O32" s="8">
        <f t="shared" si="0"/>
        <v>3.2504259916785301E-2</v>
      </c>
    </row>
    <row r="33" spans="2:15" x14ac:dyDescent="0.2">
      <c r="B33" s="3" t="s">
        <v>12</v>
      </c>
      <c r="C33">
        <v>6.5101270489636098E-2</v>
      </c>
      <c r="E33" s="3" t="s">
        <v>12</v>
      </c>
      <c r="F33">
        <v>6.5101270489636098E-2</v>
      </c>
      <c r="G33">
        <v>4</v>
      </c>
      <c r="I33">
        <v>1</v>
      </c>
      <c r="J33" t="s">
        <v>129</v>
      </c>
      <c r="K33">
        <v>-4.58377363642457E-2</v>
      </c>
      <c r="M33" s="8">
        <v>1</v>
      </c>
      <c r="N33" s="8" t="s">
        <v>129</v>
      </c>
      <c r="O33" s="8">
        <f t="shared" si="0"/>
        <v>2.9766306722027701E-2</v>
      </c>
    </row>
    <row r="34" spans="2:15" x14ac:dyDescent="0.2">
      <c r="B34" s="3" t="s">
        <v>72</v>
      </c>
      <c r="C34">
        <v>6.5062664550817204E-2</v>
      </c>
      <c r="E34" s="3" t="s">
        <v>72</v>
      </c>
      <c r="F34">
        <v>6.5062664550817204E-2</v>
      </c>
      <c r="G34">
        <v>1</v>
      </c>
      <c r="I34">
        <v>1</v>
      </c>
      <c r="J34" t="s">
        <v>17</v>
      </c>
      <c r="K34">
        <v>-4.5131175164639097E-2</v>
      </c>
      <c r="M34" s="8">
        <v>1</v>
      </c>
      <c r="N34" s="8" t="s">
        <v>17</v>
      </c>
      <c r="O34" s="8">
        <f t="shared" si="0"/>
        <v>2.9370466406334901E-2</v>
      </c>
    </row>
    <row r="35" spans="2:15" x14ac:dyDescent="0.2">
      <c r="B35" s="3" t="s">
        <v>61</v>
      </c>
      <c r="C35">
        <v>6.1543194191842301E-2</v>
      </c>
      <c r="E35" s="3" t="s">
        <v>61</v>
      </c>
      <c r="F35">
        <v>6.1543194191842301E-2</v>
      </c>
      <c r="G35">
        <v>1</v>
      </c>
      <c r="I35">
        <v>1</v>
      </c>
      <c r="J35" t="s">
        <v>91</v>
      </c>
      <c r="K35">
        <v>4.3680056962460703E-2</v>
      </c>
      <c r="M35" s="8">
        <v>1</v>
      </c>
      <c r="N35" s="8" t="s">
        <v>91</v>
      </c>
      <c r="O35" s="8">
        <f t="shared" si="0"/>
        <v>2.8128243050171701E-2</v>
      </c>
    </row>
    <row r="36" spans="2:15" x14ac:dyDescent="0.2">
      <c r="B36" s="3" t="s">
        <v>123</v>
      </c>
      <c r="C36">
        <v>6.0762281006430198E-2</v>
      </c>
      <c r="E36" s="3" t="s">
        <v>123</v>
      </c>
      <c r="F36">
        <v>6.0762281006430198E-2</v>
      </c>
      <c r="G36">
        <v>1</v>
      </c>
      <c r="I36">
        <v>1</v>
      </c>
      <c r="J36" t="s">
        <v>16</v>
      </c>
      <c r="K36">
        <v>4.1608087532529703E-2</v>
      </c>
      <c r="M36" s="8">
        <v>1</v>
      </c>
      <c r="N36" s="8" t="s">
        <v>16</v>
      </c>
      <c r="O36" s="8">
        <f t="shared" si="0"/>
        <v>0.72506720217279896</v>
      </c>
    </row>
    <row r="37" spans="2:15" x14ac:dyDescent="0.2">
      <c r="B37" s="3" t="s">
        <v>26</v>
      </c>
      <c r="C37">
        <v>5.998997339328864E-2</v>
      </c>
      <c r="E37" s="3" t="s">
        <v>26</v>
      </c>
      <c r="F37">
        <v>5.998997339328864E-2</v>
      </c>
      <c r="G37">
        <v>5</v>
      </c>
      <c r="I37">
        <v>1</v>
      </c>
      <c r="J37" t="s">
        <v>44</v>
      </c>
      <c r="K37">
        <v>-4.1385094186862502E-2</v>
      </c>
      <c r="M37" s="8">
        <v>1</v>
      </c>
      <c r="N37" s="8" t="s">
        <v>44</v>
      </c>
      <c r="O37" s="8">
        <f t="shared" si="0"/>
        <v>0.48232294714229501</v>
      </c>
    </row>
    <row r="38" spans="2:15" x14ac:dyDescent="0.2">
      <c r="B38" s="3" t="s">
        <v>25</v>
      </c>
      <c r="C38">
        <v>5.9925886875251799E-2</v>
      </c>
      <c r="E38" s="3" t="s">
        <v>25</v>
      </c>
      <c r="F38">
        <v>5.9925886875251799E-2</v>
      </c>
      <c r="G38">
        <v>2</v>
      </c>
      <c r="I38">
        <v>1</v>
      </c>
      <c r="J38" t="s">
        <v>29</v>
      </c>
      <c r="K38">
        <v>3.85026705503628E-2</v>
      </c>
      <c r="M38" s="8">
        <v>1</v>
      </c>
      <c r="N38" s="8" t="s">
        <v>29</v>
      </c>
      <c r="O38" s="8">
        <f t="shared" si="0"/>
        <v>9.3737952168430602E-2</v>
      </c>
    </row>
    <row r="39" spans="2:15" x14ac:dyDescent="0.2">
      <c r="B39" s="3" t="s">
        <v>45</v>
      </c>
      <c r="C39">
        <v>5.7621212256064397E-2</v>
      </c>
      <c r="E39" s="3" t="s">
        <v>45</v>
      </c>
      <c r="F39">
        <v>5.7621212256064397E-2</v>
      </c>
      <c r="G39">
        <v>1</v>
      </c>
      <c r="I39">
        <v>1</v>
      </c>
      <c r="J39" t="s">
        <v>134</v>
      </c>
      <c r="K39">
        <v>3.6894056647455098E-2</v>
      </c>
      <c r="M39" s="8">
        <v>1</v>
      </c>
      <c r="N39" s="8" t="s">
        <v>134</v>
      </c>
      <c r="O39" s="8">
        <f t="shared" si="0"/>
        <v>7.5010123603064402E-2</v>
      </c>
    </row>
    <row r="40" spans="2:15" x14ac:dyDescent="0.2">
      <c r="B40" s="3" t="s">
        <v>130</v>
      </c>
      <c r="C40">
        <v>5.6705940618528197E-2</v>
      </c>
      <c r="E40" s="3" t="s">
        <v>130</v>
      </c>
      <c r="F40">
        <v>5.6705940618528197E-2</v>
      </c>
      <c r="G40">
        <v>1</v>
      </c>
      <c r="I40">
        <v>1</v>
      </c>
      <c r="J40" t="s">
        <v>18</v>
      </c>
      <c r="K40">
        <v>3.6435645534368601E-2</v>
      </c>
      <c r="M40" s="8">
        <v>1</v>
      </c>
      <c r="N40" s="8" t="s">
        <v>18</v>
      </c>
      <c r="O40" s="8">
        <f t="shared" si="0"/>
        <v>6.3466312757522403E-2</v>
      </c>
    </row>
    <row r="41" spans="2:15" x14ac:dyDescent="0.2">
      <c r="B41" s="3" t="s">
        <v>134</v>
      </c>
      <c r="C41">
        <v>5.6472367263509432E-2</v>
      </c>
      <c r="E41" s="3" t="s">
        <v>134</v>
      </c>
      <c r="F41">
        <v>5.6472367263509432E-2</v>
      </c>
      <c r="G41">
        <v>3</v>
      </c>
      <c r="I41">
        <v>1</v>
      </c>
      <c r="J41" t="s">
        <v>61</v>
      </c>
      <c r="K41">
        <v>3.6428354824587603E-2</v>
      </c>
      <c r="M41" s="8">
        <v>1</v>
      </c>
      <c r="N41" s="8" t="s">
        <v>61</v>
      </c>
      <c r="O41" s="8">
        <f t="shared" si="0"/>
        <v>6.1543194191842301E-2</v>
      </c>
    </row>
    <row r="42" spans="2:15" x14ac:dyDescent="0.2">
      <c r="B42" s="3" t="s">
        <v>60</v>
      </c>
      <c r="C42">
        <v>5.6184989640678251E-2</v>
      </c>
      <c r="E42" s="3" t="s">
        <v>60</v>
      </c>
      <c r="F42">
        <v>5.6184989640678251E-2</v>
      </c>
      <c r="G42">
        <v>2</v>
      </c>
      <c r="I42">
        <v>1</v>
      </c>
      <c r="J42" t="s">
        <v>43</v>
      </c>
      <c r="K42">
        <v>-3.6246850920447701E-2</v>
      </c>
      <c r="M42" s="8">
        <v>1</v>
      </c>
      <c r="N42" s="8" t="s">
        <v>43</v>
      </c>
      <c r="O42" s="8">
        <f t="shared" si="0"/>
        <v>4.3464951425102399E-2</v>
      </c>
    </row>
    <row r="43" spans="2:15" x14ac:dyDescent="0.2">
      <c r="B43" s="3" t="s">
        <v>47</v>
      </c>
      <c r="C43">
        <v>5.4859302309856015E-2</v>
      </c>
      <c r="E43" s="3" t="s">
        <v>47</v>
      </c>
      <c r="F43">
        <v>5.4859302309856015E-2</v>
      </c>
      <c r="G43">
        <v>5</v>
      </c>
      <c r="I43">
        <v>2</v>
      </c>
      <c r="J43" t="s">
        <v>3</v>
      </c>
      <c r="K43">
        <v>-0.71604601061239104</v>
      </c>
      <c r="M43" s="8">
        <v>2</v>
      </c>
      <c r="N43" s="8" t="s">
        <v>3</v>
      </c>
      <c r="O43" s="8">
        <f t="shared" si="0"/>
        <v>4.2198794190217701E-2</v>
      </c>
    </row>
    <row r="44" spans="2:15" x14ac:dyDescent="0.2">
      <c r="B44" s="3" t="s">
        <v>82</v>
      </c>
      <c r="C44">
        <v>5.3967767692484202E-2</v>
      </c>
      <c r="E44" s="3" t="s">
        <v>82</v>
      </c>
      <c r="F44">
        <v>5.3967767692484202E-2</v>
      </c>
      <c r="G44">
        <v>2</v>
      </c>
      <c r="I44">
        <v>2</v>
      </c>
      <c r="J44" t="s">
        <v>0</v>
      </c>
      <c r="K44">
        <v>-0.51497725081124701</v>
      </c>
      <c r="M44" s="8">
        <v>2</v>
      </c>
      <c r="N44" s="8" t="s">
        <v>0</v>
      </c>
      <c r="O44" s="8">
        <f t="shared" si="0"/>
        <v>4.0871508648886203E-2</v>
      </c>
    </row>
    <row r="45" spans="2:15" x14ac:dyDescent="0.2">
      <c r="B45" s="3" t="s">
        <v>46</v>
      </c>
      <c r="C45">
        <v>5.3668101170645403E-2</v>
      </c>
      <c r="E45" s="3" t="s">
        <v>46</v>
      </c>
      <c r="F45">
        <v>5.3668101170645403E-2</v>
      </c>
      <c r="G45">
        <v>7</v>
      </c>
      <c r="I45">
        <v>2</v>
      </c>
      <c r="J45" t="s">
        <v>7</v>
      </c>
      <c r="K45">
        <v>0.10567393966158201</v>
      </c>
      <c r="M45" s="8">
        <v>2</v>
      </c>
      <c r="N45" s="8" t="s">
        <v>7</v>
      </c>
      <c r="O45" s="8">
        <f t="shared" si="0"/>
        <v>4.0224576924998499E-2</v>
      </c>
    </row>
    <row r="46" spans="2:15" x14ac:dyDescent="0.2">
      <c r="B46" s="3" t="s">
        <v>29</v>
      </c>
      <c r="C46">
        <v>5.3022461954171596E-2</v>
      </c>
      <c r="E46" s="3" t="s">
        <v>29</v>
      </c>
      <c r="F46">
        <v>5.3022461954171596E-2</v>
      </c>
      <c r="G46">
        <v>7</v>
      </c>
      <c r="I46">
        <v>2</v>
      </c>
      <c r="J46" t="s">
        <v>31</v>
      </c>
      <c r="K46">
        <v>7.8475735988248599E-2</v>
      </c>
      <c r="M46" s="8">
        <v>2</v>
      </c>
      <c r="N46" s="8" t="s">
        <v>31</v>
      </c>
      <c r="O46" s="8">
        <f t="shared" si="0"/>
        <v>3.8836182363966798E-2</v>
      </c>
    </row>
    <row r="47" spans="2:15" x14ac:dyDescent="0.2">
      <c r="B47" s="3" t="s">
        <v>122</v>
      </c>
      <c r="C47">
        <v>5.1894786137076002E-2</v>
      </c>
      <c r="E47" s="3" t="s">
        <v>122</v>
      </c>
      <c r="F47">
        <v>5.1894786137076002E-2</v>
      </c>
      <c r="G47">
        <v>1</v>
      </c>
      <c r="I47">
        <v>2</v>
      </c>
      <c r="J47" t="s">
        <v>19</v>
      </c>
      <c r="K47">
        <v>6.5809622834424E-2</v>
      </c>
      <c r="M47" s="8">
        <v>2</v>
      </c>
      <c r="N47" s="8" t="s">
        <v>19</v>
      </c>
      <c r="O47" s="8">
        <f t="shared" si="0"/>
        <v>3.8740593620641701E-2</v>
      </c>
    </row>
    <row r="48" spans="2:15" x14ac:dyDescent="0.2">
      <c r="B48" s="3" t="s">
        <v>3</v>
      </c>
      <c r="C48">
        <v>4.9431983746907014E-2</v>
      </c>
      <c r="E48" s="3" t="s">
        <v>3</v>
      </c>
      <c r="F48">
        <v>4.9431983746907014E-2</v>
      </c>
      <c r="G48">
        <v>20</v>
      </c>
      <c r="I48">
        <v>2</v>
      </c>
      <c r="J48" t="s">
        <v>14</v>
      </c>
      <c r="K48">
        <v>6.5334905715697195E-2</v>
      </c>
      <c r="M48" s="8">
        <v>2</v>
      </c>
      <c r="N48" s="8" t="s">
        <v>14</v>
      </c>
      <c r="O48" s="8">
        <f t="shared" si="0"/>
        <v>3.6953721253420099E-2</v>
      </c>
    </row>
    <row r="49" spans="2:15" x14ac:dyDescent="0.2">
      <c r="B49" s="3" t="s">
        <v>129</v>
      </c>
      <c r="C49">
        <v>4.7160818445683247E-2</v>
      </c>
      <c r="E49" s="3" t="s">
        <v>129</v>
      </c>
      <c r="F49">
        <v>4.7160818445683247E-2</v>
      </c>
      <c r="G49">
        <v>10</v>
      </c>
      <c r="I49">
        <v>2</v>
      </c>
      <c r="J49" t="s">
        <v>30</v>
      </c>
      <c r="K49">
        <v>6.15082202001489E-2</v>
      </c>
      <c r="M49" s="8">
        <v>2</v>
      </c>
      <c r="N49" s="8" t="s">
        <v>30</v>
      </c>
      <c r="O49" s="8">
        <f t="shared" si="0"/>
        <v>3.6822557322765501E-2</v>
      </c>
    </row>
    <row r="50" spans="2:15" x14ac:dyDescent="0.2">
      <c r="B50" s="3" t="s">
        <v>43</v>
      </c>
      <c r="C50">
        <v>4.7048987559585503E-2</v>
      </c>
      <c r="E50" s="3" t="s">
        <v>43</v>
      </c>
      <c r="F50">
        <v>4.7048987559585503E-2</v>
      </c>
      <c r="G50">
        <v>4</v>
      </c>
      <c r="I50">
        <v>2</v>
      </c>
      <c r="J50" t="s">
        <v>37</v>
      </c>
      <c r="K50">
        <v>-4.5543221652644503E-2</v>
      </c>
      <c r="M50" s="8">
        <v>2</v>
      </c>
      <c r="N50" s="8" t="s">
        <v>37</v>
      </c>
      <c r="O50" s="8">
        <f t="shared" si="0"/>
        <v>3.5913287183440501E-2</v>
      </c>
    </row>
    <row r="51" spans="2:15" x14ac:dyDescent="0.2">
      <c r="B51" s="3" t="s">
        <v>94</v>
      </c>
      <c r="C51">
        <v>4.642270002702998E-2</v>
      </c>
      <c r="E51" s="3" t="s">
        <v>94</v>
      </c>
      <c r="F51">
        <v>4.642270002702998E-2</v>
      </c>
      <c r="G51">
        <v>5</v>
      </c>
      <c r="I51">
        <v>2</v>
      </c>
      <c r="J51" t="s">
        <v>16</v>
      </c>
      <c r="K51">
        <v>3.8792254848524103E-2</v>
      </c>
      <c r="M51" s="8">
        <v>2</v>
      </c>
      <c r="N51" s="8" t="s">
        <v>16</v>
      </c>
      <c r="O51" s="8">
        <f t="shared" si="0"/>
        <v>3.5699723391615999E-2</v>
      </c>
    </row>
    <row r="52" spans="2:15" x14ac:dyDescent="0.2">
      <c r="B52" s="3" t="s">
        <v>0</v>
      </c>
      <c r="C52">
        <v>4.632861405733333E-2</v>
      </c>
      <c r="E52" s="3" t="s">
        <v>0</v>
      </c>
      <c r="F52">
        <v>4.632861405733333E-2</v>
      </c>
      <c r="G52">
        <v>20</v>
      </c>
      <c r="I52">
        <v>2</v>
      </c>
      <c r="J52" t="s">
        <v>28</v>
      </c>
      <c r="K52">
        <v>3.7142721062079297E-2</v>
      </c>
      <c r="M52" s="8">
        <v>2</v>
      </c>
      <c r="N52" s="8" t="s">
        <v>28</v>
      </c>
      <c r="O52" s="8">
        <f t="shared" si="0"/>
        <v>3.5516514611139201E-2</v>
      </c>
    </row>
    <row r="53" spans="2:15" x14ac:dyDescent="0.2">
      <c r="B53" s="3" t="s">
        <v>40</v>
      </c>
      <c r="C53">
        <v>4.4627656378065803E-2</v>
      </c>
      <c r="E53" s="3" t="s">
        <v>40</v>
      </c>
      <c r="F53">
        <v>4.4627656378065803E-2</v>
      </c>
      <c r="G53">
        <v>5</v>
      </c>
      <c r="I53">
        <v>2</v>
      </c>
      <c r="J53" t="s">
        <v>129</v>
      </c>
      <c r="K53">
        <v>3.6991551876320597E-2</v>
      </c>
      <c r="M53" s="8">
        <v>2</v>
      </c>
      <c r="N53" s="8" t="s">
        <v>129</v>
      </c>
      <c r="O53" s="8">
        <f t="shared" si="0"/>
        <v>3.4748543413300297E-2</v>
      </c>
    </row>
    <row r="54" spans="2:15" x14ac:dyDescent="0.2">
      <c r="B54" s="3" t="s">
        <v>74</v>
      </c>
      <c r="C54">
        <v>4.46153085670064E-2</v>
      </c>
      <c r="E54" s="3" t="s">
        <v>74</v>
      </c>
      <c r="F54">
        <v>4.46153085670064E-2</v>
      </c>
      <c r="G54">
        <v>2</v>
      </c>
      <c r="I54">
        <v>2</v>
      </c>
      <c r="J54" t="s">
        <v>29</v>
      </c>
      <c r="K54">
        <v>3.6501674202287497E-2</v>
      </c>
      <c r="M54" s="8">
        <v>2</v>
      </c>
      <c r="N54" s="8" t="s">
        <v>29</v>
      </c>
      <c r="O54" s="8">
        <f t="shared" si="0"/>
        <v>3.2920878705003397E-2</v>
      </c>
    </row>
    <row r="55" spans="2:15" x14ac:dyDescent="0.2">
      <c r="B55" s="3" t="s">
        <v>83</v>
      </c>
      <c r="C55">
        <v>4.4403628802318074E-2</v>
      </c>
      <c r="E55" s="3" t="s">
        <v>83</v>
      </c>
      <c r="F55">
        <v>4.4403628802318074E-2</v>
      </c>
      <c r="G55">
        <v>8</v>
      </c>
      <c r="I55">
        <v>2</v>
      </c>
      <c r="J55" t="s">
        <v>17</v>
      </c>
      <c r="K55">
        <v>-3.4578464176915701E-2</v>
      </c>
      <c r="M55" s="8">
        <v>2</v>
      </c>
      <c r="N55" s="8" t="s">
        <v>17</v>
      </c>
      <c r="O55" s="8">
        <f t="shared" si="0"/>
        <v>2.59072766612174E-2</v>
      </c>
    </row>
    <row r="56" spans="2:15" x14ac:dyDescent="0.2">
      <c r="B56" s="3" t="s">
        <v>75</v>
      </c>
      <c r="C56">
        <v>4.4102975408969597E-2</v>
      </c>
      <c r="E56" s="3" t="s">
        <v>75</v>
      </c>
      <c r="F56">
        <v>4.4102975408969597E-2</v>
      </c>
      <c r="G56">
        <v>2</v>
      </c>
      <c r="I56">
        <v>2</v>
      </c>
      <c r="J56" t="s">
        <v>66</v>
      </c>
      <c r="K56">
        <v>3.4484347109357202E-2</v>
      </c>
      <c r="M56" s="8">
        <v>2</v>
      </c>
      <c r="N56" s="8" t="s">
        <v>66</v>
      </c>
      <c r="O56" s="8">
        <f t="shared" si="0"/>
        <v>0.70846332599834405</v>
      </c>
    </row>
    <row r="57" spans="2:15" x14ac:dyDescent="0.2">
      <c r="B57" s="3" t="s">
        <v>7</v>
      </c>
      <c r="C57">
        <v>4.3855786676065746E-2</v>
      </c>
      <c r="E57" s="3" t="s">
        <v>7</v>
      </c>
      <c r="F57">
        <v>4.3855786676065746E-2</v>
      </c>
      <c r="G57">
        <v>20</v>
      </c>
      <c r="I57">
        <v>2</v>
      </c>
      <c r="J57" t="s">
        <v>8</v>
      </c>
      <c r="K57">
        <v>3.3969313215598602E-2</v>
      </c>
      <c r="M57" s="8">
        <v>2</v>
      </c>
      <c r="N57" s="8" t="s">
        <v>8</v>
      </c>
      <c r="O57" s="8">
        <f t="shared" si="0"/>
        <v>0.51346176811613298</v>
      </c>
    </row>
    <row r="58" spans="2:15" x14ac:dyDescent="0.2">
      <c r="B58" s="3" t="s">
        <v>31</v>
      </c>
      <c r="C58">
        <v>4.3635689769768025E-2</v>
      </c>
      <c r="E58" s="3" t="s">
        <v>31</v>
      </c>
      <c r="F58">
        <v>4.3635689769768025E-2</v>
      </c>
      <c r="G58">
        <v>20</v>
      </c>
      <c r="I58">
        <v>2</v>
      </c>
      <c r="J58" t="s">
        <v>24</v>
      </c>
      <c r="K58">
        <v>3.2667769707292398E-2</v>
      </c>
      <c r="M58" s="8">
        <v>2</v>
      </c>
      <c r="N58" s="8" t="s">
        <v>24</v>
      </c>
      <c r="O58" s="8">
        <f t="shared" si="0"/>
        <v>9.1669421093378597E-2</v>
      </c>
    </row>
    <row r="59" spans="2:15" x14ac:dyDescent="0.2">
      <c r="B59" s="3" t="s">
        <v>34</v>
      </c>
      <c r="C59">
        <v>4.2831234885520653E-2</v>
      </c>
      <c r="E59" s="3" t="s">
        <v>34</v>
      </c>
      <c r="F59">
        <v>4.2831234885520653E-2</v>
      </c>
      <c r="G59">
        <v>4</v>
      </c>
      <c r="I59">
        <v>2</v>
      </c>
      <c r="J59" t="s">
        <v>112</v>
      </c>
      <c r="K59">
        <v>3.2504259916785301E-2</v>
      </c>
      <c r="M59" s="8">
        <v>2</v>
      </c>
      <c r="N59" s="8" t="s">
        <v>112</v>
      </c>
      <c r="O59" s="8">
        <f t="shared" si="0"/>
        <v>7.99567990420159E-2</v>
      </c>
    </row>
    <row r="60" spans="2:15" x14ac:dyDescent="0.2">
      <c r="B60" s="3" t="s">
        <v>37</v>
      </c>
      <c r="C60">
        <v>4.2208969932287566E-2</v>
      </c>
      <c r="E60" s="3" t="s">
        <v>37</v>
      </c>
      <c r="F60">
        <v>4.2208969932287566E-2</v>
      </c>
      <c r="G60">
        <v>3</v>
      </c>
      <c r="I60">
        <v>2</v>
      </c>
      <c r="J60" t="s">
        <v>12</v>
      </c>
      <c r="K60">
        <v>2.9766306722027701E-2</v>
      </c>
      <c r="M60" s="8">
        <v>2</v>
      </c>
      <c r="N60" s="8" t="s">
        <v>12</v>
      </c>
      <c r="O60" s="8">
        <f t="shared" si="0"/>
        <v>7.5993833853325504E-2</v>
      </c>
    </row>
    <row r="61" spans="2:15" x14ac:dyDescent="0.2">
      <c r="B61" s="3" t="s">
        <v>14</v>
      </c>
      <c r="C61">
        <v>3.9715023398498042E-2</v>
      </c>
      <c r="E61" s="3" t="s">
        <v>14</v>
      </c>
      <c r="F61">
        <v>3.9715023398498042E-2</v>
      </c>
      <c r="G61">
        <v>20</v>
      </c>
      <c r="I61">
        <v>2</v>
      </c>
      <c r="J61" t="s">
        <v>40</v>
      </c>
      <c r="K61">
        <v>-2.9370466406334901E-2</v>
      </c>
      <c r="M61" s="8">
        <v>2</v>
      </c>
      <c r="N61" s="8" t="s">
        <v>40</v>
      </c>
      <c r="O61" s="8">
        <f t="shared" si="0"/>
        <v>6.5825949667539699E-2</v>
      </c>
    </row>
    <row r="62" spans="2:15" x14ac:dyDescent="0.2">
      <c r="B62" s="3" t="s">
        <v>19</v>
      </c>
      <c r="C62">
        <v>3.9643741371935069E-2</v>
      </c>
      <c r="E62" s="3" t="s">
        <v>19</v>
      </c>
      <c r="F62">
        <v>3.9643741371935069E-2</v>
      </c>
      <c r="G62">
        <v>19</v>
      </c>
      <c r="I62">
        <v>2</v>
      </c>
      <c r="J62" t="s">
        <v>134</v>
      </c>
      <c r="K62">
        <v>2.8128243050171701E-2</v>
      </c>
      <c r="M62" s="8">
        <v>2</v>
      </c>
      <c r="N62" s="8" t="s">
        <v>134</v>
      </c>
      <c r="O62" s="8">
        <f t="shared" si="0"/>
        <v>6.0491556163783503E-2</v>
      </c>
    </row>
    <row r="63" spans="2:15" x14ac:dyDescent="0.2">
      <c r="B63" s="3" t="s">
        <v>57</v>
      </c>
      <c r="C63">
        <v>3.7203470724905603E-2</v>
      </c>
      <c r="E63" s="3" t="s">
        <v>57</v>
      </c>
      <c r="F63">
        <v>3.7203470724905603E-2</v>
      </c>
      <c r="G63">
        <v>1</v>
      </c>
      <c r="I63">
        <v>3</v>
      </c>
      <c r="J63" t="s">
        <v>3</v>
      </c>
      <c r="K63">
        <v>-0.72506720217279896</v>
      </c>
      <c r="M63" s="8">
        <v>3</v>
      </c>
      <c r="N63" s="8" t="s">
        <v>3</v>
      </c>
      <c r="O63" s="8">
        <f t="shared" si="0"/>
        <v>5.6929135984250201E-2</v>
      </c>
    </row>
    <row r="64" spans="2:15" x14ac:dyDescent="0.2">
      <c r="B64" s="3" t="s">
        <v>71</v>
      </c>
      <c r="C64">
        <v>3.6100016177455098E-2</v>
      </c>
      <c r="E64" s="3" t="s">
        <v>71</v>
      </c>
      <c r="F64">
        <v>3.6100016177455098E-2</v>
      </c>
      <c r="G64">
        <v>1</v>
      </c>
      <c r="I64">
        <v>3</v>
      </c>
      <c r="J64" t="s">
        <v>0</v>
      </c>
      <c r="K64">
        <v>-0.48232294714229501</v>
      </c>
      <c r="M64" s="8">
        <v>3</v>
      </c>
      <c r="N64" s="8" t="s">
        <v>0</v>
      </c>
      <c r="O64" s="8">
        <f t="shared" si="0"/>
        <v>5.3692117352376202E-2</v>
      </c>
    </row>
    <row r="65" spans="2:15" x14ac:dyDescent="0.2">
      <c r="B65" s="3" t="s">
        <v>63</v>
      </c>
      <c r="C65">
        <v>3.5858725764741299E-2</v>
      </c>
      <c r="E65" s="3" t="s">
        <v>63</v>
      </c>
      <c r="F65">
        <v>3.5858725764741299E-2</v>
      </c>
      <c r="G65">
        <v>2</v>
      </c>
      <c r="I65">
        <v>3</v>
      </c>
      <c r="J65" t="s">
        <v>31</v>
      </c>
      <c r="K65">
        <v>-9.3737952168430602E-2</v>
      </c>
      <c r="M65" s="8">
        <v>3</v>
      </c>
      <c r="N65" s="8" t="s">
        <v>31</v>
      </c>
      <c r="O65" s="8">
        <f t="shared" si="0"/>
        <v>5.1732714879428501E-2</v>
      </c>
    </row>
    <row r="66" spans="2:15" x14ac:dyDescent="0.2">
      <c r="B66" s="3" t="s">
        <v>58</v>
      </c>
      <c r="C66">
        <v>3.5072318457300397E-2</v>
      </c>
      <c r="E66" s="3" t="s">
        <v>58</v>
      </c>
      <c r="F66">
        <v>3.5072318457300397E-2</v>
      </c>
      <c r="G66">
        <v>2</v>
      </c>
      <c r="I66">
        <v>3</v>
      </c>
      <c r="J66" t="s">
        <v>7</v>
      </c>
      <c r="K66">
        <v>-7.5010123603064402E-2</v>
      </c>
      <c r="M66" s="8">
        <v>3</v>
      </c>
      <c r="N66" s="8" t="s">
        <v>7</v>
      </c>
      <c r="O66" s="8">
        <f t="shared" si="0"/>
        <v>4.9097604845447902E-2</v>
      </c>
    </row>
    <row r="67" spans="2:15" x14ac:dyDescent="0.2">
      <c r="B67" s="3" t="s">
        <v>55</v>
      </c>
      <c r="C67">
        <v>3.5016238577933949E-2</v>
      </c>
      <c r="E67" s="3" t="s">
        <v>55</v>
      </c>
      <c r="F67">
        <v>3.5016238577933949E-2</v>
      </c>
      <c r="G67">
        <v>4</v>
      </c>
      <c r="I67">
        <v>3</v>
      </c>
      <c r="J67" t="s">
        <v>14</v>
      </c>
      <c r="K67">
        <v>6.3466312757522403E-2</v>
      </c>
      <c r="M67" s="8">
        <v>3</v>
      </c>
      <c r="N67" s="8" t="s">
        <v>14</v>
      </c>
      <c r="O67" s="8">
        <f t="shared" si="0"/>
        <v>4.7494676704489099E-2</v>
      </c>
    </row>
    <row r="68" spans="2:15" x14ac:dyDescent="0.2">
      <c r="B68" s="3" t="s">
        <v>32</v>
      </c>
      <c r="C68">
        <v>3.2882674549516849E-2</v>
      </c>
      <c r="E68" s="3" t="s">
        <v>32</v>
      </c>
      <c r="F68">
        <v>3.2882674549516849E-2</v>
      </c>
      <c r="G68">
        <v>2</v>
      </c>
      <c r="I68">
        <v>3</v>
      </c>
      <c r="J68" t="s">
        <v>19</v>
      </c>
      <c r="K68">
        <v>-6.1543194191842301E-2</v>
      </c>
      <c r="M68" s="8">
        <v>3</v>
      </c>
      <c r="N68" s="8" t="s">
        <v>19</v>
      </c>
      <c r="O68" s="8">
        <f t="shared" ref="O68:O131" si="1">ABS(K95)</f>
        <v>4.3849332366756297E-2</v>
      </c>
    </row>
    <row r="69" spans="2:15" x14ac:dyDescent="0.2">
      <c r="B69" s="3" t="s">
        <v>35</v>
      </c>
      <c r="C69">
        <v>3.0675863624615898E-2</v>
      </c>
      <c r="E69" s="3" t="s">
        <v>35</v>
      </c>
      <c r="F69">
        <v>3.0675863624615898E-2</v>
      </c>
      <c r="G69">
        <v>1</v>
      </c>
      <c r="I69">
        <v>3</v>
      </c>
      <c r="J69" t="s">
        <v>24</v>
      </c>
      <c r="K69">
        <v>-4.3464951425102399E-2</v>
      </c>
      <c r="M69" s="8">
        <v>3</v>
      </c>
      <c r="N69" s="8" t="s">
        <v>24</v>
      </c>
      <c r="O69" s="8">
        <f t="shared" si="1"/>
        <v>4.3406768318132297E-2</v>
      </c>
    </row>
    <row r="70" spans="2:15" x14ac:dyDescent="0.2">
      <c r="B70" s="3" t="s">
        <v>91</v>
      </c>
      <c r="C70">
        <v>2.8128243050171701E-2</v>
      </c>
      <c r="E70" s="3" t="s">
        <v>91</v>
      </c>
      <c r="F70">
        <v>2.8128243050171701E-2</v>
      </c>
      <c r="G70">
        <v>1</v>
      </c>
      <c r="I70">
        <v>3</v>
      </c>
      <c r="J70" t="s">
        <v>39</v>
      </c>
      <c r="K70">
        <v>4.2198794190217701E-2</v>
      </c>
      <c r="M70" s="8">
        <v>3</v>
      </c>
      <c r="N70" s="8" t="s">
        <v>39</v>
      </c>
      <c r="O70" s="8">
        <f t="shared" si="1"/>
        <v>4.1188772960220499E-2</v>
      </c>
    </row>
    <row r="71" spans="2:15" x14ac:dyDescent="0.2">
      <c r="B71" s="3" t="s">
        <v>41</v>
      </c>
      <c r="C71">
        <v>2.7388600338109474E-2</v>
      </c>
      <c r="E71" s="3" t="s">
        <v>41</v>
      </c>
      <c r="F71">
        <v>2.7388600338109474E-2</v>
      </c>
      <c r="G71">
        <v>4</v>
      </c>
      <c r="I71">
        <v>3</v>
      </c>
      <c r="J71" t="s">
        <v>42</v>
      </c>
      <c r="K71">
        <v>4.0871508648886203E-2</v>
      </c>
      <c r="M71" s="8">
        <v>3</v>
      </c>
      <c r="N71" s="8" t="s">
        <v>42</v>
      </c>
      <c r="O71" s="8">
        <f t="shared" si="1"/>
        <v>3.7151098649064601E-2</v>
      </c>
    </row>
    <row r="72" spans="2:15" x14ac:dyDescent="0.2">
      <c r="B72" s="3" t="s">
        <v>48</v>
      </c>
      <c r="C72">
        <v>2.6813637321472725E-2</v>
      </c>
      <c r="E72" s="3" t="s">
        <v>48</v>
      </c>
      <c r="F72">
        <v>2.6813637321472725E-2</v>
      </c>
      <c r="G72">
        <v>4</v>
      </c>
      <c r="I72">
        <v>3</v>
      </c>
      <c r="J72" t="s">
        <v>30</v>
      </c>
      <c r="K72">
        <v>4.0224576924998499E-2</v>
      </c>
      <c r="M72" s="8">
        <v>3</v>
      </c>
      <c r="N72" s="8" t="s">
        <v>30</v>
      </c>
      <c r="O72" s="8">
        <f t="shared" si="1"/>
        <v>3.6763622612307402E-2</v>
      </c>
    </row>
    <row r="73" spans="2:15" x14ac:dyDescent="0.2">
      <c r="B73" s="3" t="s">
        <v>136</v>
      </c>
      <c r="C73">
        <v>2.622553147342355E-2</v>
      </c>
      <c r="E73" s="3" t="s">
        <v>136</v>
      </c>
      <c r="F73">
        <v>2.622553147342355E-2</v>
      </c>
      <c r="G73">
        <v>2</v>
      </c>
      <c r="I73">
        <v>3</v>
      </c>
      <c r="J73" t="s">
        <v>58</v>
      </c>
      <c r="K73">
        <v>3.8836182363966798E-2</v>
      </c>
      <c r="M73" s="8">
        <v>3</v>
      </c>
      <c r="N73" s="8" t="s">
        <v>58</v>
      </c>
      <c r="O73" s="8">
        <f t="shared" si="1"/>
        <v>3.5531794164260597E-2</v>
      </c>
    </row>
    <row r="74" spans="2:15" x14ac:dyDescent="0.2">
      <c r="B74" s="3" t="s">
        <v>36</v>
      </c>
      <c r="C74">
        <v>1.9905603771761232E-2</v>
      </c>
      <c r="E74" s="3" t="s">
        <v>36</v>
      </c>
      <c r="F74">
        <v>1.9905603771761232E-2</v>
      </c>
      <c r="G74">
        <v>3</v>
      </c>
      <c r="I74">
        <v>3</v>
      </c>
      <c r="J74" t="s">
        <v>83</v>
      </c>
      <c r="K74">
        <v>3.8740593620641701E-2</v>
      </c>
      <c r="M74" s="8">
        <v>3</v>
      </c>
      <c r="N74" s="8" t="s">
        <v>83</v>
      </c>
      <c r="O74" s="8">
        <f t="shared" si="1"/>
        <v>3.40189690061262E-2</v>
      </c>
    </row>
    <row r="75" spans="2:15" x14ac:dyDescent="0.2">
      <c r="B75" s="3" t="s">
        <v>135</v>
      </c>
      <c r="C75">
        <v>1.5975104596503951E-2</v>
      </c>
      <c r="E75" s="3" t="s">
        <v>135</v>
      </c>
      <c r="F75">
        <v>1.5975104596503951E-2</v>
      </c>
      <c r="G75">
        <v>2</v>
      </c>
      <c r="I75">
        <v>3</v>
      </c>
      <c r="J75" t="s">
        <v>94</v>
      </c>
      <c r="K75">
        <v>-3.6953721253420099E-2</v>
      </c>
      <c r="M75" s="8">
        <v>3</v>
      </c>
      <c r="N75" s="8" t="s">
        <v>94</v>
      </c>
      <c r="O75" s="8">
        <f t="shared" si="1"/>
        <v>3.0845079943845E-2</v>
      </c>
    </row>
    <row r="76" spans="2:15" x14ac:dyDescent="0.2">
      <c r="B76" s="3" t="s">
        <v>79</v>
      </c>
      <c r="C76">
        <v>0</v>
      </c>
      <c r="E76" s="3" t="s">
        <v>79</v>
      </c>
      <c r="F76">
        <v>0</v>
      </c>
      <c r="G76">
        <v>1</v>
      </c>
      <c r="I76">
        <v>3</v>
      </c>
      <c r="J76" t="s">
        <v>81</v>
      </c>
      <c r="K76">
        <v>3.6822557322765501E-2</v>
      </c>
      <c r="M76" s="8">
        <v>3</v>
      </c>
      <c r="N76" s="8" t="s">
        <v>81</v>
      </c>
      <c r="O76" s="8">
        <f t="shared" si="1"/>
        <v>0.72164556443646999</v>
      </c>
    </row>
    <row r="77" spans="2:15" x14ac:dyDescent="0.2">
      <c r="E77" s="3" t="s">
        <v>53</v>
      </c>
      <c r="F77">
        <v>9.6051505818391864E-2</v>
      </c>
      <c r="G77">
        <v>400</v>
      </c>
      <c r="I77">
        <v>3</v>
      </c>
      <c r="J77" t="s">
        <v>18</v>
      </c>
      <c r="K77">
        <v>-3.5913287183440501E-2</v>
      </c>
      <c r="M77" s="8">
        <v>3</v>
      </c>
      <c r="N77" s="8" t="s">
        <v>18</v>
      </c>
      <c r="O77" s="8">
        <f t="shared" si="1"/>
        <v>0.51154372320966202</v>
      </c>
    </row>
    <row r="78" spans="2:15" x14ac:dyDescent="0.2">
      <c r="I78">
        <v>3</v>
      </c>
      <c r="J78" t="s">
        <v>133</v>
      </c>
      <c r="K78">
        <v>-3.5699723391615999E-2</v>
      </c>
      <c r="M78" s="8">
        <v>3</v>
      </c>
      <c r="N78" s="8" t="s">
        <v>133</v>
      </c>
      <c r="O78" s="8">
        <f t="shared" si="1"/>
        <v>7.8894743415689902E-2</v>
      </c>
    </row>
    <row r="79" spans="2:15" x14ac:dyDescent="0.2">
      <c r="I79">
        <v>3</v>
      </c>
      <c r="J79" t="s">
        <v>5</v>
      </c>
      <c r="K79">
        <v>-3.5516514611139201E-2</v>
      </c>
      <c r="M79" s="8">
        <v>3</v>
      </c>
      <c r="N79" s="8" t="s">
        <v>5</v>
      </c>
      <c r="O79" s="8">
        <f t="shared" si="1"/>
        <v>7.3426476717612599E-2</v>
      </c>
    </row>
    <row r="80" spans="2:15" x14ac:dyDescent="0.2">
      <c r="I80">
        <v>3</v>
      </c>
      <c r="J80" t="s">
        <v>46</v>
      </c>
      <c r="K80">
        <v>-3.4748543413300297E-2</v>
      </c>
      <c r="M80" s="8">
        <v>3</v>
      </c>
      <c r="N80" s="8" t="s">
        <v>46</v>
      </c>
      <c r="O80" s="8">
        <f t="shared" si="1"/>
        <v>6.7466754562358996E-2</v>
      </c>
    </row>
    <row r="81" spans="9:15" x14ac:dyDescent="0.2">
      <c r="I81">
        <v>3</v>
      </c>
      <c r="J81" t="s">
        <v>128</v>
      </c>
      <c r="K81">
        <v>-3.2920878705003397E-2</v>
      </c>
      <c r="M81" s="8">
        <v>3</v>
      </c>
      <c r="N81" s="8" t="s">
        <v>128</v>
      </c>
      <c r="O81" s="8">
        <f t="shared" si="1"/>
        <v>6.6599751577367999E-2</v>
      </c>
    </row>
    <row r="82" spans="9:15" x14ac:dyDescent="0.2">
      <c r="I82">
        <v>3</v>
      </c>
      <c r="J82" t="s">
        <v>34</v>
      </c>
      <c r="K82">
        <v>-2.59072766612174E-2</v>
      </c>
      <c r="M82" s="8">
        <v>3</v>
      </c>
      <c r="N82" s="8" t="s">
        <v>34</v>
      </c>
      <c r="O82" s="8">
        <f t="shared" si="1"/>
        <v>5.8138359189084998E-2</v>
      </c>
    </row>
    <row r="83" spans="9:15" x14ac:dyDescent="0.2">
      <c r="I83">
        <v>4</v>
      </c>
      <c r="J83" t="s">
        <v>3</v>
      </c>
      <c r="K83">
        <v>0.70846332599834405</v>
      </c>
      <c r="M83" s="8">
        <v>4</v>
      </c>
      <c r="N83" s="8" t="s">
        <v>3</v>
      </c>
      <c r="O83" s="8">
        <f t="shared" si="1"/>
        <v>5.51319529157887E-2</v>
      </c>
    </row>
    <row r="84" spans="9:15" x14ac:dyDescent="0.2">
      <c r="I84">
        <v>4</v>
      </c>
      <c r="J84" t="s">
        <v>0</v>
      </c>
      <c r="K84">
        <v>-0.51346176811613298</v>
      </c>
      <c r="M84" s="8">
        <v>4</v>
      </c>
      <c r="N84" s="8" t="s">
        <v>0</v>
      </c>
      <c r="O84" s="8">
        <f t="shared" si="1"/>
        <v>5.3061547643240399E-2</v>
      </c>
    </row>
    <row r="85" spans="9:15" x14ac:dyDescent="0.2">
      <c r="I85">
        <v>4</v>
      </c>
      <c r="J85" t="s">
        <v>7</v>
      </c>
      <c r="K85">
        <v>9.1669421093378597E-2</v>
      </c>
      <c r="M85" s="8">
        <v>4</v>
      </c>
      <c r="N85" s="8" t="s">
        <v>7</v>
      </c>
      <c r="O85" s="8">
        <f t="shared" si="1"/>
        <v>5.2896056315701198E-2</v>
      </c>
    </row>
    <row r="86" spans="9:15" x14ac:dyDescent="0.2">
      <c r="I86">
        <v>4</v>
      </c>
      <c r="J86" t="s">
        <v>14</v>
      </c>
      <c r="K86">
        <v>-7.99567990420159E-2</v>
      </c>
      <c r="M86" s="8">
        <v>4</v>
      </c>
      <c r="N86" s="8" t="s">
        <v>14</v>
      </c>
      <c r="O86" s="8">
        <f t="shared" si="1"/>
        <v>4.3395434451487302E-2</v>
      </c>
    </row>
    <row r="87" spans="9:15" x14ac:dyDescent="0.2">
      <c r="I87">
        <v>4</v>
      </c>
      <c r="J87" t="s">
        <v>31</v>
      </c>
      <c r="K87">
        <v>7.5993833853325504E-2</v>
      </c>
      <c r="M87" s="8">
        <v>4</v>
      </c>
      <c r="N87" s="8" t="s">
        <v>31</v>
      </c>
      <c r="O87" s="8">
        <f t="shared" si="1"/>
        <v>4.2504168849797297E-2</v>
      </c>
    </row>
    <row r="88" spans="9:15" x14ac:dyDescent="0.2">
      <c r="I88">
        <v>4</v>
      </c>
      <c r="J88" t="s">
        <v>19</v>
      </c>
      <c r="K88">
        <v>-6.5825949667539699E-2</v>
      </c>
      <c r="M88" s="8">
        <v>4</v>
      </c>
      <c r="N88" s="8" t="s">
        <v>19</v>
      </c>
      <c r="O88" s="8">
        <f t="shared" si="1"/>
        <v>4.0705705160534601E-2</v>
      </c>
    </row>
    <row r="89" spans="9:15" x14ac:dyDescent="0.2">
      <c r="I89">
        <v>4</v>
      </c>
      <c r="J89" t="s">
        <v>33</v>
      </c>
      <c r="K89">
        <v>6.0491556163783503E-2</v>
      </c>
      <c r="M89" s="8">
        <v>4</v>
      </c>
      <c r="N89" s="8" t="s">
        <v>33</v>
      </c>
      <c r="O89" s="8">
        <f t="shared" si="1"/>
        <v>3.9785442908428198E-2</v>
      </c>
    </row>
    <row r="90" spans="9:15" x14ac:dyDescent="0.2">
      <c r="I90">
        <v>4</v>
      </c>
      <c r="J90" t="s">
        <v>24</v>
      </c>
      <c r="K90">
        <v>5.6929135984250201E-2</v>
      </c>
      <c r="M90" s="8">
        <v>4</v>
      </c>
      <c r="N90" s="8" t="s">
        <v>24</v>
      </c>
      <c r="O90" s="8">
        <f t="shared" si="1"/>
        <v>3.5100587159679203E-2</v>
      </c>
    </row>
    <row r="91" spans="9:15" x14ac:dyDescent="0.2">
      <c r="I91">
        <v>4</v>
      </c>
      <c r="J91" t="s">
        <v>28</v>
      </c>
      <c r="K91">
        <v>5.3692117352376202E-2</v>
      </c>
      <c r="M91" s="8">
        <v>4</v>
      </c>
      <c r="N91" s="8" t="s">
        <v>28</v>
      </c>
      <c r="O91" s="8">
        <f t="shared" si="1"/>
        <v>3.4584271240759898E-2</v>
      </c>
    </row>
    <row r="92" spans="9:15" x14ac:dyDescent="0.2">
      <c r="I92">
        <v>4</v>
      </c>
      <c r="J92" t="s">
        <v>34</v>
      </c>
      <c r="K92">
        <v>5.1732714879428501E-2</v>
      </c>
      <c r="M92" s="8">
        <v>4</v>
      </c>
      <c r="N92" s="8" t="s">
        <v>34</v>
      </c>
      <c r="O92" s="8">
        <f t="shared" si="1"/>
        <v>3.4148713863320801E-2</v>
      </c>
    </row>
    <row r="93" spans="9:15" x14ac:dyDescent="0.2">
      <c r="I93">
        <v>4</v>
      </c>
      <c r="J93" t="s">
        <v>40</v>
      </c>
      <c r="K93">
        <v>4.9097604845447902E-2</v>
      </c>
      <c r="M93" s="8">
        <v>4</v>
      </c>
      <c r="N93" s="8" t="s">
        <v>40</v>
      </c>
      <c r="O93" s="8">
        <f t="shared" si="1"/>
        <v>3.2453416754753502E-2</v>
      </c>
    </row>
    <row r="94" spans="9:15" x14ac:dyDescent="0.2">
      <c r="I94">
        <v>4</v>
      </c>
      <c r="J94" t="s">
        <v>56</v>
      </c>
      <c r="K94">
        <v>4.7494676704489099E-2</v>
      </c>
      <c r="M94" s="8">
        <v>4</v>
      </c>
      <c r="N94" s="8" t="s">
        <v>56</v>
      </c>
      <c r="O94" s="8">
        <f t="shared" si="1"/>
        <v>3.1649550671497301E-2</v>
      </c>
    </row>
    <row r="95" spans="9:15" x14ac:dyDescent="0.2">
      <c r="I95">
        <v>4</v>
      </c>
      <c r="J95" t="s">
        <v>30</v>
      </c>
      <c r="K95">
        <v>4.3849332366756297E-2</v>
      </c>
      <c r="M95" s="8">
        <v>4</v>
      </c>
      <c r="N95" s="8" t="s">
        <v>30</v>
      </c>
      <c r="O95" s="8">
        <f t="shared" si="1"/>
        <v>3.02078368669715E-2</v>
      </c>
    </row>
    <row r="96" spans="9:15" x14ac:dyDescent="0.2">
      <c r="I96">
        <v>4</v>
      </c>
      <c r="J96" t="s">
        <v>42</v>
      </c>
      <c r="K96">
        <v>4.3406768318132297E-2</v>
      </c>
      <c r="M96" s="8">
        <v>4</v>
      </c>
      <c r="N96" s="8" t="s">
        <v>42</v>
      </c>
      <c r="O96" s="8">
        <f t="shared" si="1"/>
        <v>0.72712285019082401</v>
      </c>
    </row>
    <row r="97" spans="9:15" x14ac:dyDescent="0.2">
      <c r="I97">
        <v>4</v>
      </c>
      <c r="J97" t="s">
        <v>5</v>
      </c>
      <c r="K97">
        <v>-4.1188772960220499E-2</v>
      </c>
      <c r="M97" s="8">
        <v>4</v>
      </c>
      <c r="N97" s="8" t="s">
        <v>5</v>
      </c>
      <c r="O97" s="8">
        <f t="shared" si="1"/>
        <v>0.55097810729069896</v>
      </c>
    </row>
    <row r="98" spans="9:15" x14ac:dyDescent="0.2">
      <c r="I98">
        <v>4</v>
      </c>
      <c r="J98" t="s">
        <v>94</v>
      </c>
      <c r="K98">
        <v>3.7151098649064601E-2</v>
      </c>
      <c r="M98" s="8">
        <v>4</v>
      </c>
      <c r="N98" s="8" t="s">
        <v>94</v>
      </c>
      <c r="O98" s="8">
        <f t="shared" si="1"/>
        <v>9.2813157490711506E-2</v>
      </c>
    </row>
    <row r="99" spans="9:15" x14ac:dyDescent="0.2">
      <c r="I99">
        <v>4</v>
      </c>
      <c r="J99" t="s">
        <v>64</v>
      </c>
      <c r="K99">
        <v>3.6763622612307402E-2</v>
      </c>
      <c r="M99" s="8">
        <v>4</v>
      </c>
      <c r="N99" s="8" t="s">
        <v>64</v>
      </c>
      <c r="O99" s="8">
        <f t="shared" si="1"/>
        <v>9.1303094448892105E-2</v>
      </c>
    </row>
    <row r="100" spans="9:15" x14ac:dyDescent="0.2">
      <c r="I100">
        <v>4</v>
      </c>
      <c r="J100" t="s">
        <v>12</v>
      </c>
      <c r="K100">
        <v>3.5531794164260597E-2</v>
      </c>
      <c r="M100" s="8">
        <v>4</v>
      </c>
      <c r="N100" s="8" t="s">
        <v>12</v>
      </c>
      <c r="O100" s="8">
        <f t="shared" si="1"/>
        <v>7.3195048873793703E-2</v>
      </c>
    </row>
    <row r="101" spans="9:15" x14ac:dyDescent="0.2">
      <c r="I101">
        <v>4</v>
      </c>
      <c r="J101" t="s">
        <v>46</v>
      </c>
      <c r="K101">
        <v>-3.40189690061262E-2</v>
      </c>
      <c r="M101" s="8">
        <v>4</v>
      </c>
      <c r="N101" s="8" t="s">
        <v>46</v>
      </c>
      <c r="O101" s="8">
        <f t="shared" si="1"/>
        <v>7.2250638929549596E-2</v>
      </c>
    </row>
    <row r="102" spans="9:15" x14ac:dyDescent="0.2">
      <c r="I102">
        <v>4</v>
      </c>
      <c r="J102" t="s">
        <v>75</v>
      </c>
      <c r="K102">
        <v>-3.0845079943845E-2</v>
      </c>
      <c r="M102" s="8">
        <v>4</v>
      </c>
      <c r="N102" s="8" t="s">
        <v>75</v>
      </c>
      <c r="O102" s="8">
        <f t="shared" si="1"/>
        <v>5.4956668673136998E-2</v>
      </c>
    </row>
    <row r="103" spans="9:15" x14ac:dyDescent="0.2">
      <c r="I103">
        <v>5</v>
      </c>
      <c r="J103" t="s">
        <v>3</v>
      </c>
      <c r="K103">
        <v>0.72164556443646999</v>
      </c>
      <c r="M103" s="8">
        <v>5</v>
      </c>
      <c r="N103" s="8" t="s">
        <v>3</v>
      </c>
      <c r="O103" s="8">
        <f t="shared" si="1"/>
        <v>5.4059514644173301E-2</v>
      </c>
    </row>
    <row r="104" spans="9:15" x14ac:dyDescent="0.2">
      <c r="I104">
        <v>5</v>
      </c>
      <c r="J104" t="s">
        <v>0</v>
      </c>
      <c r="K104">
        <v>-0.51154372320966202</v>
      </c>
      <c r="M104" s="8">
        <v>5</v>
      </c>
      <c r="N104" s="8" t="s">
        <v>0</v>
      </c>
      <c r="O104" s="8">
        <f t="shared" si="1"/>
        <v>5.2683127011051697E-2</v>
      </c>
    </row>
    <row r="105" spans="9:15" x14ac:dyDescent="0.2">
      <c r="I105">
        <v>5</v>
      </c>
      <c r="J105" t="s">
        <v>14</v>
      </c>
      <c r="K105">
        <v>7.8894743415689902E-2</v>
      </c>
      <c r="M105" s="8">
        <v>5</v>
      </c>
      <c r="N105" s="8" t="s">
        <v>14</v>
      </c>
      <c r="O105" s="8">
        <f t="shared" si="1"/>
        <v>5.1337102650855303E-2</v>
      </c>
    </row>
    <row r="106" spans="9:15" x14ac:dyDescent="0.2">
      <c r="I106">
        <v>5</v>
      </c>
      <c r="J106" t="s">
        <v>31</v>
      </c>
      <c r="K106">
        <v>7.3426476717612599E-2</v>
      </c>
      <c r="M106" s="8">
        <v>5</v>
      </c>
      <c r="N106" s="8" t="s">
        <v>31</v>
      </c>
      <c r="O106" s="8">
        <f t="shared" si="1"/>
        <v>5.0677467679712297E-2</v>
      </c>
    </row>
    <row r="107" spans="9:15" x14ac:dyDescent="0.2">
      <c r="I107">
        <v>5</v>
      </c>
      <c r="J107" t="s">
        <v>7</v>
      </c>
      <c r="K107">
        <v>6.7466754562358996E-2</v>
      </c>
      <c r="M107" s="8">
        <v>5</v>
      </c>
      <c r="N107" s="8" t="s">
        <v>7</v>
      </c>
      <c r="O107" s="8">
        <f t="shared" si="1"/>
        <v>4.8770221310805398E-2</v>
      </c>
    </row>
    <row r="108" spans="9:15" x14ac:dyDescent="0.2">
      <c r="I108">
        <v>5</v>
      </c>
      <c r="J108" t="s">
        <v>19</v>
      </c>
      <c r="K108">
        <v>-6.6599751577367999E-2</v>
      </c>
      <c r="M108" s="8">
        <v>5</v>
      </c>
      <c r="N108" s="8" t="s">
        <v>19</v>
      </c>
      <c r="O108" s="8">
        <f t="shared" si="1"/>
        <v>4.5938438393588098E-2</v>
      </c>
    </row>
    <row r="109" spans="9:15" x14ac:dyDescent="0.2">
      <c r="I109">
        <v>5</v>
      </c>
      <c r="J109" t="s">
        <v>38</v>
      </c>
      <c r="K109">
        <v>-5.8138359189084998E-2</v>
      </c>
      <c r="M109" s="8">
        <v>5</v>
      </c>
      <c r="N109" s="8" t="s">
        <v>38</v>
      </c>
      <c r="O109" s="8">
        <f t="shared" si="1"/>
        <v>4.1367265378755597E-2</v>
      </c>
    </row>
    <row r="110" spans="9:15" x14ac:dyDescent="0.2">
      <c r="I110">
        <v>5</v>
      </c>
      <c r="J110" t="s">
        <v>30</v>
      </c>
      <c r="K110">
        <v>-5.51319529157887E-2</v>
      </c>
      <c r="M110" s="8">
        <v>5</v>
      </c>
      <c r="N110" s="8" t="s">
        <v>30</v>
      </c>
      <c r="O110" s="8">
        <f t="shared" si="1"/>
        <v>4.1307517241028199E-2</v>
      </c>
    </row>
    <row r="111" spans="9:15" x14ac:dyDescent="0.2">
      <c r="I111">
        <v>5</v>
      </c>
      <c r="J111" t="s">
        <v>28</v>
      </c>
      <c r="K111">
        <v>5.3061547643240399E-2</v>
      </c>
      <c r="M111" s="8">
        <v>5</v>
      </c>
      <c r="N111" s="8" t="s">
        <v>28</v>
      </c>
      <c r="O111" s="8">
        <f t="shared" si="1"/>
        <v>4.0611562459210403E-2</v>
      </c>
    </row>
    <row r="112" spans="9:15" x14ac:dyDescent="0.2">
      <c r="I112">
        <v>5</v>
      </c>
      <c r="J112" t="s">
        <v>16</v>
      </c>
      <c r="K112">
        <v>5.2896056315701198E-2</v>
      </c>
      <c r="M112" s="8">
        <v>5</v>
      </c>
      <c r="N112" s="8" t="s">
        <v>16</v>
      </c>
      <c r="O112" s="8">
        <f t="shared" si="1"/>
        <v>3.8413156614547E-2</v>
      </c>
    </row>
    <row r="113" spans="9:15" x14ac:dyDescent="0.2">
      <c r="I113">
        <v>5</v>
      </c>
      <c r="J113" t="s">
        <v>24</v>
      </c>
      <c r="K113">
        <v>4.3395434451487302E-2</v>
      </c>
      <c r="M113" s="8">
        <v>5</v>
      </c>
      <c r="N113" s="8" t="s">
        <v>24</v>
      </c>
      <c r="O113" s="8">
        <f t="shared" si="1"/>
        <v>3.5967901336003402E-2</v>
      </c>
    </row>
    <row r="114" spans="9:15" x14ac:dyDescent="0.2">
      <c r="I114">
        <v>5</v>
      </c>
      <c r="J114" t="s">
        <v>29</v>
      </c>
      <c r="K114">
        <v>4.2504168849797297E-2</v>
      </c>
      <c r="M114" s="8">
        <v>5</v>
      </c>
      <c r="N114" s="8" t="s">
        <v>29</v>
      </c>
      <c r="O114" s="8">
        <f t="shared" si="1"/>
        <v>3.4215001694571701E-2</v>
      </c>
    </row>
    <row r="115" spans="9:15" x14ac:dyDescent="0.2">
      <c r="I115">
        <v>5</v>
      </c>
      <c r="J115" t="s">
        <v>83</v>
      </c>
      <c r="K115">
        <v>4.0705705160534601E-2</v>
      </c>
      <c r="M115" s="8">
        <v>5</v>
      </c>
      <c r="N115" s="8" t="s">
        <v>83</v>
      </c>
      <c r="O115" s="8">
        <f t="shared" si="1"/>
        <v>3.0004077317718199E-2</v>
      </c>
    </row>
    <row r="116" spans="9:15" x14ac:dyDescent="0.2">
      <c r="I116">
        <v>5</v>
      </c>
      <c r="J116" t="s">
        <v>90</v>
      </c>
      <c r="K116">
        <v>-3.9785442908428198E-2</v>
      </c>
      <c r="M116" s="8">
        <v>5</v>
      </c>
      <c r="N116" s="8" t="s">
        <v>90</v>
      </c>
      <c r="O116" s="8">
        <f t="shared" si="1"/>
        <v>0.71900249428730501</v>
      </c>
    </row>
    <row r="117" spans="9:15" x14ac:dyDescent="0.2">
      <c r="I117">
        <v>5</v>
      </c>
      <c r="J117" t="s">
        <v>5</v>
      </c>
      <c r="K117">
        <v>3.5100587159679203E-2</v>
      </c>
      <c r="M117" s="8">
        <v>5</v>
      </c>
      <c r="N117" s="8" t="s">
        <v>5</v>
      </c>
      <c r="O117" s="8">
        <f t="shared" si="1"/>
        <v>0.49874015741040501</v>
      </c>
    </row>
    <row r="118" spans="9:15" x14ac:dyDescent="0.2">
      <c r="I118">
        <v>5</v>
      </c>
      <c r="J118" t="s">
        <v>46</v>
      </c>
      <c r="K118">
        <v>-3.4584271240759898E-2</v>
      </c>
      <c r="M118" s="8">
        <v>5</v>
      </c>
      <c r="N118" s="8" t="s">
        <v>46</v>
      </c>
      <c r="O118" s="8">
        <f t="shared" si="1"/>
        <v>8.3933678482866397E-2</v>
      </c>
    </row>
    <row r="119" spans="9:15" x14ac:dyDescent="0.2">
      <c r="I119">
        <v>5</v>
      </c>
      <c r="J119" t="s">
        <v>39</v>
      </c>
      <c r="K119">
        <v>3.4148713863320801E-2</v>
      </c>
      <c r="M119" s="8">
        <v>5</v>
      </c>
      <c r="N119" s="8" t="s">
        <v>39</v>
      </c>
      <c r="O119" s="8">
        <f t="shared" si="1"/>
        <v>7.6183521314035094E-2</v>
      </c>
    </row>
    <row r="120" spans="9:15" x14ac:dyDescent="0.2">
      <c r="I120">
        <v>5</v>
      </c>
      <c r="J120" t="s">
        <v>129</v>
      </c>
      <c r="K120">
        <v>-3.2453416754753502E-2</v>
      </c>
      <c r="M120" s="8">
        <v>5</v>
      </c>
      <c r="N120" s="8" t="s">
        <v>129</v>
      </c>
      <c r="O120" s="8">
        <f t="shared" si="1"/>
        <v>7.5785810619742697E-2</v>
      </c>
    </row>
    <row r="121" spans="9:15" x14ac:dyDescent="0.2">
      <c r="I121">
        <v>5</v>
      </c>
      <c r="J121" t="s">
        <v>40</v>
      </c>
      <c r="K121">
        <v>-3.1649550671497301E-2</v>
      </c>
      <c r="M121" s="8">
        <v>5</v>
      </c>
      <c r="N121" s="8" t="s">
        <v>40</v>
      </c>
      <c r="O121" s="8">
        <f t="shared" si="1"/>
        <v>5.4394540454217703E-2</v>
      </c>
    </row>
    <row r="122" spans="9:15" x14ac:dyDescent="0.2">
      <c r="I122">
        <v>5</v>
      </c>
      <c r="J122" t="s">
        <v>48</v>
      </c>
      <c r="K122">
        <v>-3.02078368669715E-2</v>
      </c>
      <c r="M122" s="8">
        <v>5</v>
      </c>
      <c r="N122" s="8" t="s">
        <v>48</v>
      </c>
      <c r="O122" s="8">
        <f t="shared" si="1"/>
        <v>4.8090016094107603E-2</v>
      </c>
    </row>
    <row r="123" spans="9:15" x14ac:dyDescent="0.2">
      <c r="I123">
        <v>6</v>
      </c>
      <c r="J123" t="s">
        <v>3</v>
      </c>
      <c r="K123">
        <v>0.72712285019082401</v>
      </c>
      <c r="M123" s="8">
        <v>6</v>
      </c>
      <c r="N123" s="8" t="s">
        <v>3</v>
      </c>
      <c r="O123" s="8">
        <f t="shared" si="1"/>
        <v>4.62202416210084E-2</v>
      </c>
    </row>
    <row r="124" spans="9:15" x14ac:dyDescent="0.2">
      <c r="I124">
        <v>6</v>
      </c>
      <c r="J124" t="s">
        <v>0</v>
      </c>
      <c r="K124">
        <v>-0.55097810729069896</v>
      </c>
      <c r="M124" s="8">
        <v>6</v>
      </c>
      <c r="N124" s="8" t="s">
        <v>0</v>
      </c>
      <c r="O124" s="8">
        <f t="shared" si="1"/>
        <v>4.5463258395492902E-2</v>
      </c>
    </row>
    <row r="125" spans="9:15" x14ac:dyDescent="0.2">
      <c r="I125">
        <v>6</v>
      </c>
      <c r="J125" t="s">
        <v>31</v>
      </c>
      <c r="K125">
        <v>9.2813157490711506E-2</v>
      </c>
      <c r="M125" s="8">
        <v>6</v>
      </c>
      <c r="N125" s="8" t="s">
        <v>31</v>
      </c>
      <c r="O125" s="8">
        <f t="shared" si="1"/>
        <v>4.3957134160732901E-2</v>
      </c>
    </row>
    <row r="126" spans="9:15" x14ac:dyDescent="0.2">
      <c r="I126">
        <v>6</v>
      </c>
      <c r="J126" t="s">
        <v>7</v>
      </c>
      <c r="K126">
        <v>9.1303094448892105E-2</v>
      </c>
      <c r="M126" s="8">
        <v>6</v>
      </c>
      <c r="N126" s="8" t="s">
        <v>7</v>
      </c>
      <c r="O126" s="8">
        <f t="shared" si="1"/>
        <v>4.1534422548153802E-2</v>
      </c>
    </row>
    <row r="127" spans="9:15" x14ac:dyDescent="0.2">
      <c r="I127">
        <v>6</v>
      </c>
      <c r="J127" t="s">
        <v>14</v>
      </c>
      <c r="K127">
        <v>7.3195048873793703E-2</v>
      </c>
      <c r="M127" s="8">
        <v>6</v>
      </c>
      <c r="N127" s="8" t="s">
        <v>14</v>
      </c>
      <c r="O127" s="8">
        <f t="shared" si="1"/>
        <v>3.8195289922189402E-2</v>
      </c>
    </row>
    <row r="128" spans="9:15" x14ac:dyDescent="0.2">
      <c r="I128">
        <v>6</v>
      </c>
      <c r="J128" t="s">
        <v>19</v>
      </c>
      <c r="K128">
        <v>-7.2250638929549596E-2</v>
      </c>
      <c r="M128" s="8">
        <v>6</v>
      </c>
      <c r="N128" s="8" t="s">
        <v>19</v>
      </c>
      <c r="O128" s="8">
        <f t="shared" si="1"/>
        <v>3.7287854543045597E-2</v>
      </c>
    </row>
    <row r="129" spans="9:15" x14ac:dyDescent="0.2">
      <c r="I129">
        <v>6</v>
      </c>
      <c r="J129" t="s">
        <v>43</v>
      </c>
      <c r="K129">
        <v>5.4956668673136998E-2</v>
      </c>
      <c r="M129" s="8">
        <v>6</v>
      </c>
      <c r="N129" s="8" t="s">
        <v>43</v>
      </c>
      <c r="O129" s="8">
        <f t="shared" si="1"/>
        <v>3.6171500142061899E-2</v>
      </c>
    </row>
    <row r="130" spans="9:15" x14ac:dyDescent="0.2">
      <c r="I130">
        <v>6</v>
      </c>
      <c r="J130" t="s">
        <v>44</v>
      </c>
      <c r="K130">
        <v>5.4059514644173301E-2</v>
      </c>
      <c r="M130" s="8">
        <v>6</v>
      </c>
      <c r="N130" s="8" t="s">
        <v>44</v>
      </c>
      <c r="O130" s="8">
        <f t="shared" si="1"/>
        <v>3.5615154502992602E-2</v>
      </c>
    </row>
    <row r="131" spans="9:15" x14ac:dyDescent="0.2">
      <c r="I131">
        <v>6</v>
      </c>
      <c r="J131" t="s">
        <v>39</v>
      </c>
      <c r="K131">
        <v>-5.2683127011051697E-2</v>
      </c>
      <c r="M131" s="8">
        <v>6</v>
      </c>
      <c r="N131" s="8" t="s">
        <v>39</v>
      </c>
      <c r="O131" s="8">
        <f t="shared" si="1"/>
        <v>3.5152603909684603E-2</v>
      </c>
    </row>
    <row r="132" spans="9:15" x14ac:dyDescent="0.2">
      <c r="I132">
        <v>6</v>
      </c>
      <c r="J132" t="s">
        <v>42</v>
      </c>
      <c r="K132">
        <v>-5.1337102650855303E-2</v>
      </c>
      <c r="M132" s="8">
        <v>6</v>
      </c>
      <c r="N132" s="8" t="s">
        <v>42</v>
      </c>
      <c r="O132" s="8">
        <f t="shared" ref="O132:O195" si="2">ABS(K159)</f>
        <v>3.5085976462987098E-2</v>
      </c>
    </row>
    <row r="133" spans="9:15" x14ac:dyDescent="0.2">
      <c r="I133">
        <v>6</v>
      </c>
      <c r="J133" t="s">
        <v>66</v>
      </c>
      <c r="K133">
        <v>5.0677467679712297E-2</v>
      </c>
      <c r="M133" s="8">
        <v>6</v>
      </c>
      <c r="N133" s="8" t="s">
        <v>66</v>
      </c>
      <c r="O133" s="8">
        <f t="shared" si="2"/>
        <v>3.2975341365828803E-2</v>
      </c>
    </row>
    <row r="134" spans="9:15" x14ac:dyDescent="0.2">
      <c r="I134">
        <v>6</v>
      </c>
      <c r="J134" t="s">
        <v>29</v>
      </c>
      <c r="K134">
        <v>4.8770221310805398E-2</v>
      </c>
      <c r="M134" s="8">
        <v>6</v>
      </c>
      <c r="N134" s="8" t="s">
        <v>29</v>
      </c>
      <c r="O134" s="8">
        <f t="shared" si="2"/>
        <v>3.27347304553956E-2</v>
      </c>
    </row>
    <row r="135" spans="9:15" x14ac:dyDescent="0.2">
      <c r="I135">
        <v>6</v>
      </c>
      <c r="J135" t="s">
        <v>90</v>
      </c>
      <c r="K135">
        <v>4.5938438393588098E-2</v>
      </c>
      <c r="M135" s="8">
        <v>6</v>
      </c>
      <c r="N135" s="8" t="s">
        <v>90</v>
      </c>
      <c r="O135" s="8">
        <f t="shared" si="2"/>
        <v>2.8374920386683801E-2</v>
      </c>
    </row>
    <row r="136" spans="9:15" x14ac:dyDescent="0.2">
      <c r="I136">
        <v>6</v>
      </c>
      <c r="J136" t="s">
        <v>30</v>
      </c>
      <c r="K136">
        <v>4.1367265378755597E-2</v>
      </c>
      <c r="M136" s="8">
        <v>6</v>
      </c>
      <c r="N136" s="8" t="s">
        <v>30</v>
      </c>
      <c r="O136" s="8">
        <f t="shared" si="2"/>
        <v>0.71401245425404303</v>
      </c>
    </row>
    <row r="137" spans="9:15" x14ac:dyDescent="0.2">
      <c r="I137">
        <v>6</v>
      </c>
      <c r="J137" t="s">
        <v>5</v>
      </c>
      <c r="K137">
        <v>-4.1307517241028199E-2</v>
      </c>
      <c r="M137" s="8">
        <v>6</v>
      </c>
      <c r="N137" s="8" t="s">
        <v>5</v>
      </c>
      <c r="O137" s="8">
        <f t="shared" si="2"/>
        <v>0.48936713570094498</v>
      </c>
    </row>
    <row r="138" spans="9:15" x14ac:dyDescent="0.2">
      <c r="I138">
        <v>6</v>
      </c>
      <c r="J138" t="s">
        <v>24</v>
      </c>
      <c r="K138">
        <v>4.0611562459210403E-2</v>
      </c>
      <c r="M138" s="8">
        <v>6</v>
      </c>
      <c r="N138" s="8" t="s">
        <v>24</v>
      </c>
      <c r="O138" s="8">
        <f t="shared" si="2"/>
        <v>9.3217712329605698E-2</v>
      </c>
    </row>
    <row r="139" spans="9:15" x14ac:dyDescent="0.2">
      <c r="I139">
        <v>6</v>
      </c>
      <c r="J139" t="s">
        <v>28</v>
      </c>
      <c r="K139">
        <v>3.8413156614547E-2</v>
      </c>
      <c r="M139" s="8">
        <v>6</v>
      </c>
      <c r="N139" s="8" t="s">
        <v>28</v>
      </c>
      <c r="O139" s="8">
        <f t="shared" si="2"/>
        <v>8.0024030345779804E-2</v>
      </c>
    </row>
    <row r="140" spans="9:15" x14ac:dyDescent="0.2">
      <c r="I140">
        <v>6</v>
      </c>
      <c r="J140" t="s">
        <v>82</v>
      </c>
      <c r="K140">
        <v>-3.5967901336003402E-2</v>
      </c>
      <c r="M140" s="8">
        <v>6</v>
      </c>
      <c r="N140" s="8" t="s">
        <v>82</v>
      </c>
      <c r="O140" s="8">
        <f t="shared" si="2"/>
        <v>7.1688684464520702E-2</v>
      </c>
    </row>
    <row r="141" spans="9:15" x14ac:dyDescent="0.2">
      <c r="I141">
        <v>6</v>
      </c>
      <c r="J141" t="s">
        <v>128</v>
      </c>
      <c r="K141">
        <v>-3.4215001694571701E-2</v>
      </c>
      <c r="M141" s="8">
        <v>6</v>
      </c>
      <c r="N141" s="8" t="s">
        <v>128</v>
      </c>
      <c r="O141" s="8">
        <f t="shared" si="2"/>
        <v>7.0846422543980894E-2</v>
      </c>
    </row>
    <row r="142" spans="9:15" x14ac:dyDescent="0.2">
      <c r="I142">
        <v>6</v>
      </c>
      <c r="J142" t="s">
        <v>32</v>
      </c>
      <c r="K142">
        <v>3.0004077317718199E-2</v>
      </c>
      <c r="M142" s="8">
        <v>6</v>
      </c>
      <c r="N142" s="8" t="s">
        <v>32</v>
      </c>
      <c r="O142" s="8">
        <f t="shared" si="2"/>
        <v>6.5765349099033699E-2</v>
      </c>
    </row>
    <row r="143" spans="9:15" x14ac:dyDescent="0.2">
      <c r="I143">
        <v>7</v>
      </c>
      <c r="J143" t="s">
        <v>3</v>
      </c>
      <c r="K143">
        <v>-0.71900249428730501</v>
      </c>
      <c r="M143" s="8">
        <v>7</v>
      </c>
      <c r="N143" s="8" t="s">
        <v>3</v>
      </c>
      <c r="O143" s="8">
        <f t="shared" si="2"/>
        <v>5.54841883453909E-2</v>
      </c>
    </row>
    <row r="144" spans="9:15" x14ac:dyDescent="0.2">
      <c r="I144">
        <v>7</v>
      </c>
      <c r="J144" t="s">
        <v>0</v>
      </c>
      <c r="K144">
        <v>-0.49874015741040501</v>
      </c>
      <c r="M144" s="8">
        <v>7</v>
      </c>
      <c r="N144" s="8" t="s">
        <v>0</v>
      </c>
      <c r="O144" s="8">
        <f t="shared" si="2"/>
        <v>5.5099169864428803E-2</v>
      </c>
    </row>
    <row r="145" spans="9:15" x14ac:dyDescent="0.2">
      <c r="I145">
        <v>7</v>
      </c>
      <c r="J145" t="s">
        <v>31</v>
      </c>
      <c r="K145">
        <v>8.3933678482866397E-2</v>
      </c>
      <c r="M145" s="8">
        <v>7</v>
      </c>
      <c r="N145" s="8" t="s">
        <v>31</v>
      </c>
      <c r="O145" s="8">
        <f t="shared" si="2"/>
        <v>5.3502506198351597E-2</v>
      </c>
    </row>
    <row r="146" spans="9:15" x14ac:dyDescent="0.2">
      <c r="I146">
        <v>7</v>
      </c>
      <c r="J146" t="s">
        <v>19</v>
      </c>
      <c r="K146">
        <v>7.6183521314035094E-2</v>
      </c>
      <c r="M146" s="8">
        <v>7</v>
      </c>
      <c r="N146" s="8" t="s">
        <v>19</v>
      </c>
      <c r="O146" s="8">
        <f t="shared" si="2"/>
        <v>5.2644273842942998E-2</v>
      </c>
    </row>
    <row r="147" spans="9:15" x14ac:dyDescent="0.2">
      <c r="I147">
        <v>7</v>
      </c>
      <c r="J147" t="s">
        <v>7</v>
      </c>
      <c r="K147">
        <v>7.5785810619742697E-2</v>
      </c>
      <c r="M147" s="8">
        <v>7</v>
      </c>
      <c r="N147" s="8" t="s">
        <v>7</v>
      </c>
      <c r="O147" s="8">
        <f t="shared" si="2"/>
        <v>5.1996606637153699E-2</v>
      </c>
    </row>
    <row r="148" spans="9:15" x14ac:dyDescent="0.2">
      <c r="I148">
        <v>7</v>
      </c>
      <c r="J148" t="s">
        <v>14</v>
      </c>
      <c r="K148">
        <v>5.4394540454217703E-2</v>
      </c>
      <c r="M148" s="8">
        <v>7</v>
      </c>
      <c r="N148" s="8" t="s">
        <v>14</v>
      </c>
      <c r="O148" s="8">
        <f t="shared" si="2"/>
        <v>4.7735414351737199E-2</v>
      </c>
    </row>
    <row r="149" spans="9:15" x14ac:dyDescent="0.2">
      <c r="I149">
        <v>7</v>
      </c>
      <c r="J149" t="s">
        <v>34</v>
      </c>
      <c r="K149">
        <v>-4.8090016094107603E-2</v>
      </c>
      <c r="M149" s="8">
        <v>7</v>
      </c>
      <c r="N149" s="8" t="s">
        <v>34</v>
      </c>
      <c r="O149" s="8">
        <f t="shared" si="2"/>
        <v>4.2143809842221699E-2</v>
      </c>
    </row>
    <row r="150" spans="9:15" x14ac:dyDescent="0.2">
      <c r="I150">
        <v>7</v>
      </c>
      <c r="J150" t="s">
        <v>24</v>
      </c>
      <c r="K150">
        <v>4.62202416210084E-2</v>
      </c>
      <c r="M150" s="8">
        <v>7</v>
      </c>
      <c r="N150" s="8" t="s">
        <v>24</v>
      </c>
      <c r="O150" s="8">
        <f t="shared" si="2"/>
        <v>3.9498210039440998E-2</v>
      </c>
    </row>
    <row r="151" spans="9:15" x14ac:dyDescent="0.2">
      <c r="I151">
        <v>7</v>
      </c>
      <c r="J151" t="s">
        <v>42</v>
      </c>
      <c r="K151">
        <v>4.5463258395492902E-2</v>
      </c>
      <c r="M151" s="8">
        <v>7</v>
      </c>
      <c r="N151" s="8" t="s">
        <v>42</v>
      </c>
      <c r="O151" s="8">
        <f t="shared" si="2"/>
        <v>3.8116091548579999E-2</v>
      </c>
    </row>
    <row r="152" spans="9:15" x14ac:dyDescent="0.2">
      <c r="I152">
        <v>7</v>
      </c>
      <c r="J152" t="s">
        <v>28</v>
      </c>
      <c r="K152">
        <v>4.3957134160732901E-2</v>
      </c>
      <c r="M152" s="8">
        <v>7</v>
      </c>
      <c r="N152" s="8" t="s">
        <v>28</v>
      </c>
      <c r="O152" s="8">
        <f t="shared" si="2"/>
        <v>3.7878777648775501E-2</v>
      </c>
    </row>
    <row r="153" spans="9:15" x14ac:dyDescent="0.2">
      <c r="I153">
        <v>7</v>
      </c>
      <c r="J153" t="s">
        <v>8</v>
      </c>
      <c r="K153">
        <v>4.1534422548153802E-2</v>
      </c>
      <c r="M153" s="8">
        <v>7</v>
      </c>
      <c r="N153" s="8" t="s">
        <v>8</v>
      </c>
      <c r="O153" s="8">
        <f t="shared" si="2"/>
        <v>3.7819631692291203E-2</v>
      </c>
    </row>
    <row r="154" spans="9:15" x14ac:dyDescent="0.2">
      <c r="I154">
        <v>7</v>
      </c>
      <c r="J154" t="s">
        <v>58</v>
      </c>
      <c r="K154">
        <v>3.8195289922189402E-2</v>
      </c>
      <c r="M154" s="8">
        <v>7</v>
      </c>
      <c r="N154" s="8" t="s">
        <v>58</v>
      </c>
      <c r="O154" s="8">
        <f t="shared" si="2"/>
        <v>3.4612842750340198E-2</v>
      </c>
    </row>
    <row r="155" spans="9:15" x14ac:dyDescent="0.2">
      <c r="I155">
        <v>7</v>
      </c>
      <c r="J155" t="s">
        <v>134</v>
      </c>
      <c r="K155">
        <v>3.7287854543045597E-2</v>
      </c>
      <c r="M155" s="8">
        <v>7</v>
      </c>
      <c r="N155" s="8" t="s">
        <v>134</v>
      </c>
      <c r="O155" s="8">
        <f t="shared" si="2"/>
        <v>3.3915422023680399E-2</v>
      </c>
    </row>
    <row r="156" spans="9:15" x14ac:dyDescent="0.2">
      <c r="I156">
        <v>7</v>
      </c>
      <c r="J156" t="s">
        <v>128</v>
      </c>
      <c r="K156">
        <v>3.6171500142061899E-2</v>
      </c>
      <c r="M156" s="8">
        <v>7</v>
      </c>
      <c r="N156" s="8" t="s">
        <v>128</v>
      </c>
      <c r="O156" s="8">
        <f t="shared" si="2"/>
        <v>0.716816992521639</v>
      </c>
    </row>
    <row r="157" spans="9:15" x14ac:dyDescent="0.2">
      <c r="I157">
        <v>7</v>
      </c>
      <c r="J157" t="s">
        <v>93</v>
      </c>
      <c r="K157">
        <v>3.5615154502992602E-2</v>
      </c>
      <c r="M157" s="8">
        <v>7</v>
      </c>
      <c r="N157" s="8" t="s">
        <v>93</v>
      </c>
      <c r="O157" s="8">
        <f t="shared" si="2"/>
        <v>0.51107209814350596</v>
      </c>
    </row>
    <row r="158" spans="9:15" x14ac:dyDescent="0.2">
      <c r="I158">
        <v>7</v>
      </c>
      <c r="J158" t="s">
        <v>30</v>
      </c>
      <c r="K158">
        <v>3.5152603909684603E-2</v>
      </c>
      <c r="M158" s="8">
        <v>7</v>
      </c>
      <c r="N158" s="8" t="s">
        <v>30</v>
      </c>
      <c r="O158" s="8">
        <f t="shared" si="2"/>
        <v>9.4068460097740197E-2</v>
      </c>
    </row>
    <row r="159" spans="9:15" x14ac:dyDescent="0.2">
      <c r="I159">
        <v>7</v>
      </c>
      <c r="J159" t="s">
        <v>5</v>
      </c>
      <c r="K159">
        <v>3.5085976462987098E-2</v>
      </c>
      <c r="M159" s="8">
        <v>7</v>
      </c>
      <c r="N159" s="8" t="s">
        <v>5</v>
      </c>
      <c r="O159" s="8">
        <f t="shared" si="2"/>
        <v>7.5782990759881097E-2</v>
      </c>
    </row>
    <row r="160" spans="9:15" x14ac:dyDescent="0.2">
      <c r="I160">
        <v>7</v>
      </c>
      <c r="J160" t="s">
        <v>129</v>
      </c>
      <c r="K160">
        <v>3.2975341365828803E-2</v>
      </c>
      <c r="M160" s="8">
        <v>7</v>
      </c>
      <c r="N160" s="8" t="s">
        <v>129</v>
      </c>
      <c r="O160" s="8">
        <f t="shared" si="2"/>
        <v>7.5031287848506406E-2</v>
      </c>
    </row>
    <row r="161" spans="9:15" x14ac:dyDescent="0.2">
      <c r="I161">
        <v>7</v>
      </c>
      <c r="J161" t="s">
        <v>74</v>
      </c>
      <c r="K161">
        <v>-3.27347304553956E-2</v>
      </c>
      <c r="M161" s="8">
        <v>7</v>
      </c>
      <c r="N161" s="8" t="s">
        <v>74</v>
      </c>
      <c r="O161" s="8">
        <f t="shared" si="2"/>
        <v>6.1470703157430202E-2</v>
      </c>
    </row>
    <row r="162" spans="9:15" x14ac:dyDescent="0.2">
      <c r="I162">
        <v>7</v>
      </c>
      <c r="J162" t="s">
        <v>37</v>
      </c>
      <c r="K162">
        <v>-2.8374920386683801E-2</v>
      </c>
      <c r="M162" s="8">
        <v>7</v>
      </c>
      <c r="N162" s="8" t="s">
        <v>37</v>
      </c>
      <c r="O162" s="8">
        <f t="shared" si="2"/>
        <v>6.0607652070930197E-2</v>
      </c>
    </row>
    <row r="163" spans="9:15" x14ac:dyDescent="0.2">
      <c r="I163">
        <v>8</v>
      </c>
      <c r="J163" t="s">
        <v>3</v>
      </c>
      <c r="K163">
        <v>-0.71401245425404303</v>
      </c>
      <c r="M163" s="8">
        <v>8</v>
      </c>
      <c r="N163" s="8" t="s">
        <v>3</v>
      </c>
      <c r="O163" s="8">
        <f t="shared" si="2"/>
        <v>5.6481213894364002E-2</v>
      </c>
    </row>
    <row r="164" spans="9:15" x14ac:dyDescent="0.2">
      <c r="I164">
        <v>8</v>
      </c>
      <c r="J164" t="s">
        <v>0</v>
      </c>
      <c r="K164">
        <v>-0.48936713570094498</v>
      </c>
      <c r="M164" s="8">
        <v>8</v>
      </c>
      <c r="N164" s="8" t="s">
        <v>0</v>
      </c>
      <c r="O164" s="8">
        <f t="shared" si="2"/>
        <v>4.9897382865072497E-2</v>
      </c>
    </row>
    <row r="165" spans="9:15" x14ac:dyDescent="0.2">
      <c r="I165">
        <v>8</v>
      </c>
      <c r="J165" t="s">
        <v>7</v>
      </c>
      <c r="K165">
        <v>9.3217712329605698E-2</v>
      </c>
      <c r="M165" s="8">
        <v>8</v>
      </c>
      <c r="N165" s="8" t="s">
        <v>7</v>
      </c>
      <c r="O165" s="8">
        <f t="shared" si="2"/>
        <v>4.9870164229580502E-2</v>
      </c>
    </row>
    <row r="166" spans="9:15" x14ac:dyDescent="0.2">
      <c r="I166">
        <v>8</v>
      </c>
      <c r="J166" t="s">
        <v>31</v>
      </c>
      <c r="K166">
        <v>8.0024030345779804E-2</v>
      </c>
      <c r="M166" s="8">
        <v>8</v>
      </c>
      <c r="N166" s="8" t="s">
        <v>31</v>
      </c>
      <c r="O166" s="8">
        <f t="shared" si="2"/>
        <v>4.8831351917422897E-2</v>
      </c>
    </row>
    <row r="167" spans="9:15" x14ac:dyDescent="0.2">
      <c r="I167">
        <v>8</v>
      </c>
      <c r="J167" t="s">
        <v>19</v>
      </c>
      <c r="K167">
        <v>-7.1688684464520702E-2</v>
      </c>
      <c r="M167" s="8">
        <v>8</v>
      </c>
      <c r="N167" s="8" t="s">
        <v>19</v>
      </c>
      <c r="O167" s="8">
        <f t="shared" si="2"/>
        <v>4.4402671621040897E-2</v>
      </c>
    </row>
    <row r="168" spans="9:15" x14ac:dyDescent="0.2">
      <c r="I168">
        <v>8</v>
      </c>
      <c r="J168" t="s">
        <v>14</v>
      </c>
      <c r="K168">
        <v>7.0846422543980894E-2</v>
      </c>
      <c r="M168" s="8">
        <v>8</v>
      </c>
      <c r="N168" s="8" t="s">
        <v>14</v>
      </c>
      <c r="O168" s="8">
        <f t="shared" si="2"/>
        <v>4.2954462177709499E-2</v>
      </c>
    </row>
    <row r="169" spans="9:15" x14ac:dyDescent="0.2">
      <c r="I169">
        <v>8</v>
      </c>
      <c r="J169" t="s">
        <v>46</v>
      </c>
      <c r="K169">
        <v>-6.5765349099033699E-2</v>
      </c>
      <c r="M169" s="8">
        <v>8</v>
      </c>
      <c r="N169" s="8" t="s">
        <v>46</v>
      </c>
      <c r="O169" s="8">
        <f t="shared" si="2"/>
        <v>4.0086043025846202E-2</v>
      </c>
    </row>
    <row r="170" spans="9:15" x14ac:dyDescent="0.2">
      <c r="I170">
        <v>8</v>
      </c>
      <c r="J170" t="s">
        <v>30</v>
      </c>
      <c r="K170">
        <v>5.54841883453909E-2</v>
      </c>
      <c r="M170" s="8">
        <v>8</v>
      </c>
      <c r="N170" s="8" t="s">
        <v>30</v>
      </c>
      <c r="O170" s="8">
        <f t="shared" si="2"/>
        <v>3.7910347542718999E-2</v>
      </c>
    </row>
    <row r="171" spans="9:15" x14ac:dyDescent="0.2">
      <c r="I171">
        <v>8</v>
      </c>
      <c r="J171" t="s">
        <v>18</v>
      </c>
      <c r="K171">
        <v>5.5099169864428803E-2</v>
      </c>
      <c r="M171" s="8">
        <v>8</v>
      </c>
      <c r="N171" s="8" t="s">
        <v>18</v>
      </c>
      <c r="O171" s="8">
        <f t="shared" si="2"/>
        <v>3.67891545529061E-2</v>
      </c>
    </row>
    <row r="172" spans="9:15" x14ac:dyDescent="0.2">
      <c r="I172">
        <v>8</v>
      </c>
      <c r="J172" t="s">
        <v>55</v>
      </c>
      <c r="K172">
        <v>5.3502506198351597E-2</v>
      </c>
      <c r="M172" s="8">
        <v>8</v>
      </c>
      <c r="N172" s="8" t="s">
        <v>55</v>
      </c>
      <c r="O172" s="8">
        <f t="shared" si="2"/>
        <v>3.6504412707712798E-2</v>
      </c>
    </row>
    <row r="173" spans="9:15" x14ac:dyDescent="0.2">
      <c r="I173">
        <v>8</v>
      </c>
      <c r="J173" t="s">
        <v>40</v>
      </c>
      <c r="K173">
        <v>-5.2644273842942998E-2</v>
      </c>
      <c r="M173" s="8">
        <v>8</v>
      </c>
      <c r="N173" s="8" t="s">
        <v>40</v>
      </c>
      <c r="O173" s="8">
        <f t="shared" si="2"/>
        <v>3.4036020189230499E-2</v>
      </c>
    </row>
    <row r="174" spans="9:15" x14ac:dyDescent="0.2">
      <c r="I174">
        <v>8</v>
      </c>
      <c r="J174" t="s">
        <v>83</v>
      </c>
      <c r="K174">
        <v>5.1996606637153699E-2</v>
      </c>
      <c r="M174" s="8">
        <v>8</v>
      </c>
      <c r="N174" s="8" t="s">
        <v>83</v>
      </c>
      <c r="O174" s="8">
        <f t="shared" si="2"/>
        <v>3.3034754602509403E-2</v>
      </c>
    </row>
    <row r="175" spans="9:15" x14ac:dyDescent="0.2">
      <c r="I175">
        <v>8</v>
      </c>
      <c r="J175" t="s">
        <v>135</v>
      </c>
      <c r="K175">
        <v>-4.7735414351737199E-2</v>
      </c>
      <c r="M175" s="8">
        <v>8</v>
      </c>
      <c r="N175" s="8" t="s">
        <v>135</v>
      </c>
      <c r="O175" s="8">
        <f t="shared" si="2"/>
        <v>3.1950209193007902E-2</v>
      </c>
    </row>
    <row r="176" spans="9:15" x14ac:dyDescent="0.2">
      <c r="I176">
        <v>8</v>
      </c>
      <c r="J176" t="s">
        <v>28</v>
      </c>
      <c r="K176">
        <v>4.2143809842221699E-2</v>
      </c>
      <c r="M176" s="8">
        <v>8</v>
      </c>
      <c r="N176" s="8" t="s">
        <v>28</v>
      </c>
      <c r="O176" s="8">
        <f t="shared" si="2"/>
        <v>0.71700653399833503</v>
      </c>
    </row>
    <row r="177" spans="9:15" x14ac:dyDescent="0.2">
      <c r="I177">
        <v>8</v>
      </c>
      <c r="J177" t="s">
        <v>8</v>
      </c>
      <c r="K177">
        <v>3.9498210039440998E-2</v>
      </c>
      <c r="M177" s="8">
        <v>8</v>
      </c>
      <c r="N177" s="8" t="s">
        <v>8</v>
      </c>
      <c r="O177" s="8">
        <f t="shared" si="2"/>
        <v>0.52682183410570105</v>
      </c>
    </row>
    <row r="178" spans="9:15" x14ac:dyDescent="0.2">
      <c r="I178">
        <v>8</v>
      </c>
      <c r="J178" t="s">
        <v>64</v>
      </c>
      <c r="K178">
        <v>3.8116091548579999E-2</v>
      </c>
      <c r="M178" s="8">
        <v>8</v>
      </c>
      <c r="N178" s="8" t="s">
        <v>64</v>
      </c>
      <c r="O178" s="8">
        <f t="shared" si="2"/>
        <v>0.10070409322739</v>
      </c>
    </row>
    <row r="179" spans="9:15" x14ac:dyDescent="0.2">
      <c r="I179">
        <v>8</v>
      </c>
      <c r="J179" t="s">
        <v>16</v>
      </c>
      <c r="K179">
        <v>3.7878777648775501E-2</v>
      </c>
      <c r="M179" s="8">
        <v>8</v>
      </c>
      <c r="N179" s="8" t="s">
        <v>16</v>
      </c>
      <c r="O179" s="8">
        <f t="shared" si="2"/>
        <v>8.9171787753829196E-2</v>
      </c>
    </row>
    <row r="180" spans="9:15" x14ac:dyDescent="0.2">
      <c r="I180">
        <v>8</v>
      </c>
      <c r="J180" t="s">
        <v>90</v>
      </c>
      <c r="K180">
        <v>3.7819631692291203E-2</v>
      </c>
      <c r="M180" s="8">
        <v>8</v>
      </c>
      <c r="N180" s="8" t="s">
        <v>90</v>
      </c>
      <c r="O180" s="8">
        <f t="shared" si="2"/>
        <v>7.1060329059910596E-2</v>
      </c>
    </row>
    <row r="181" spans="9:15" x14ac:dyDescent="0.2">
      <c r="I181">
        <v>8</v>
      </c>
      <c r="J181" t="s">
        <v>66</v>
      </c>
      <c r="K181">
        <v>3.4612842750340198E-2</v>
      </c>
      <c r="M181" s="8">
        <v>8</v>
      </c>
      <c r="N181" s="8" t="s">
        <v>66</v>
      </c>
      <c r="O181" s="8">
        <f t="shared" si="2"/>
        <v>5.1154036976352499E-2</v>
      </c>
    </row>
    <row r="182" spans="9:15" x14ac:dyDescent="0.2">
      <c r="I182">
        <v>8</v>
      </c>
      <c r="J182" t="s">
        <v>60</v>
      </c>
      <c r="K182">
        <v>-3.3915422023680399E-2</v>
      </c>
      <c r="M182" s="8">
        <v>8</v>
      </c>
      <c r="N182" s="8" t="s">
        <v>60</v>
      </c>
      <c r="O182" s="8">
        <f t="shared" si="2"/>
        <v>5.0861759081207603E-2</v>
      </c>
    </row>
    <row r="183" spans="9:15" x14ac:dyDescent="0.2">
      <c r="I183">
        <v>9</v>
      </c>
      <c r="J183" t="s">
        <v>3</v>
      </c>
      <c r="K183">
        <v>-0.716816992521639</v>
      </c>
      <c r="M183" s="8">
        <v>9</v>
      </c>
      <c r="N183" s="8" t="s">
        <v>3</v>
      </c>
      <c r="O183" s="8">
        <f t="shared" si="2"/>
        <v>5.0618517407170098E-2</v>
      </c>
    </row>
    <row r="184" spans="9:15" x14ac:dyDescent="0.2">
      <c r="I184">
        <v>9</v>
      </c>
      <c r="J184" t="s">
        <v>0</v>
      </c>
      <c r="K184">
        <v>-0.51107209814350596</v>
      </c>
      <c r="M184" s="8">
        <v>9</v>
      </c>
      <c r="N184" s="8" t="s">
        <v>0</v>
      </c>
      <c r="O184" s="8">
        <f t="shared" si="2"/>
        <v>4.9309375907436503E-2</v>
      </c>
    </row>
    <row r="185" spans="9:15" x14ac:dyDescent="0.2">
      <c r="I185">
        <v>9</v>
      </c>
      <c r="J185" t="s">
        <v>14</v>
      </c>
      <c r="K185">
        <v>9.4068460097740197E-2</v>
      </c>
      <c r="M185" s="8">
        <v>9</v>
      </c>
      <c r="N185" s="8" t="s">
        <v>14</v>
      </c>
      <c r="O185" s="8">
        <f t="shared" si="2"/>
        <v>4.5451610735377998E-2</v>
      </c>
    </row>
    <row r="186" spans="9:15" x14ac:dyDescent="0.2">
      <c r="I186">
        <v>9</v>
      </c>
      <c r="J186" t="s">
        <v>31</v>
      </c>
      <c r="K186">
        <v>7.5782990759881097E-2</v>
      </c>
      <c r="M186" s="8">
        <v>9</v>
      </c>
      <c r="N186" s="8" t="s">
        <v>31</v>
      </c>
      <c r="O186" s="8">
        <f t="shared" si="2"/>
        <v>4.4107769292646502E-2</v>
      </c>
    </row>
    <row r="187" spans="9:15" x14ac:dyDescent="0.2">
      <c r="I187">
        <v>9</v>
      </c>
      <c r="J187" t="s">
        <v>7</v>
      </c>
      <c r="K187">
        <v>7.5031287848506406E-2</v>
      </c>
      <c r="M187" s="8">
        <v>9</v>
      </c>
      <c r="N187" s="8" t="s">
        <v>7</v>
      </c>
      <c r="O187" s="8">
        <f t="shared" si="2"/>
        <v>4.2997938799587201E-2</v>
      </c>
    </row>
    <row r="188" spans="9:15" x14ac:dyDescent="0.2">
      <c r="I188">
        <v>9</v>
      </c>
      <c r="J188" t="s">
        <v>19</v>
      </c>
      <c r="K188">
        <v>-6.1470703157430202E-2</v>
      </c>
      <c r="M188" s="8">
        <v>9</v>
      </c>
      <c r="N188" s="8" t="s">
        <v>19</v>
      </c>
      <c r="O188" s="8">
        <f t="shared" si="2"/>
        <v>4.2427696095704397E-2</v>
      </c>
    </row>
    <row r="189" spans="9:15" x14ac:dyDescent="0.2">
      <c r="I189">
        <v>9</v>
      </c>
      <c r="J189" t="s">
        <v>47</v>
      </c>
      <c r="K189">
        <v>6.0607652070930197E-2</v>
      </c>
      <c r="M189" s="8">
        <v>9</v>
      </c>
      <c r="N189" s="8" t="s">
        <v>47</v>
      </c>
      <c r="O189" s="8">
        <f t="shared" si="2"/>
        <v>3.8964362645424598E-2</v>
      </c>
    </row>
    <row r="190" spans="9:15" x14ac:dyDescent="0.2">
      <c r="I190">
        <v>9</v>
      </c>
      <c r="J190" t="s">
        <v>28</v>
      </c>
      <c r="K190">
        <v>5.6481213894364002E-2</v>
      </c>
      <c r="M190" s="8">
        <v>9</v>
      </c>
      <c r="N190" s="8" t="s">
        <v>28</v>
      </c>
      <c r="O190" s="8">
        <f t="shared" si="2"/>
        <v>3.7907828381520799E-2</v>
      </c>
    </row>
    <row r="191" spans="9:15" x14ac:dyDescent="0.2">
      <c r="I191">
        <v>9</v>
      </c>
      <c r="J191" t="s">
        <v>24</v>
      </c>
      <c r="K191">
        <v>4.9897382865072497E-2</v>
      </c>
      <c r="M191" s="8">
        <v>9</v>
      </c>
      <c r="N191" s="8" t="s">
        <v>24</v>
      </c>
      <c r="O191" s="8">
        <f t="shared" si="2"/>
        <v>3.6985753143718901E-2</v>
      </c>
    </row>
    <row r="192" spans="9:15" x14ac:dyDescent="0.2">
      <c r="I192">
        <v>9</v>
      </c>
      <c r="J192" t="s">
        <v>55</v>
      </c>
      <c r="K192">
        <v>4.9870164229580502E-2</v>
      </c>
      <c r="M192" s="8">
        <v>9</v>
      </c>
      <c r="N192" s="8" t="s">
        <v>55</v>
      </c>
      <c r="O192" s="8">
        <f t="shared" si="2"/>
        <v>3.3900897664711598E-2</v>
      </c>
    </row>
    <row r="193" spans="9:15" x14ac:dyDescent="0.2">
      <c r="I193">
        <v>9</v>
      </c>
      <c r="J193" t="s">
        <v>59</v>
      </c>
      <c r="K193">
        <v>-4.8831351917422897E-2</v>
      </c>
      <c r="M193" s="8">
        <v>9</v>
      </c>
      <c r="N193" s="8" t="s">
        <v>59</v>
      </c>
      <c r="O193" s="8">
        <f t="shared" si="2"/>
        <v>3.2698208494088603E-2</v>
      </c>
    </row>
    <row r="194" spans="9:15" x14ac:dyDescent="0.2">
      <c r="I194">
        <v>9</v>
      </c>
      <c r="J194" t="s">
        <v>35</v>
      </c>
      <c r="K194">
        <v>-4.4402671621040897E-2</v>
      </c>
      <c r="M194" s="8">
        <v>9</v>
      </c>
      <c r="N194" s="8" t="s">
        <v>35</v>
      </c>
      <c r="O194" s="8">
        <f t="shared" si="2"/>
        <v>3.0675863624615898E-2</v>
      </c>
    </row>
    <row r="195" spans="9:15" x14ac:dyDescent="0.2">
      <c r="I195">
        <v>9</v>
      </c>
      <c r="J195" t="s">
        <v>43</v>
      </c>
      <c r="K195">
        <v>-4.2954462177709499E-2</v>
      </c>
      <c r="M195" s="8">
        <v>9</v>
      </c>
      <c r="N195" s="8" t="s">
        <v>43</v>
      </c>
      <c r="O195" s="8">
        <f t="shared" si="2"/>
        <v>3.0047764777954799E-2</v>
      </c>
    </row>
    <row r="196" spans="9:15" x14ac:dyDescent="0.2">
      <c r="I196">
        <v>9</v>
      </c>
      <c r="J196" t="s">
        <v>38</v>
      </c>
      <c r="K196">
        <v>4.0086043025846202E-2</v>
      </c>
      <c r="M196" s="8">
        <v>9</v>
      </c>
      <c r="N196" s="8" t="s">
        <v>38</v>
      </c>
      <c r="O196" s="8">
        <f t="shared" ref="O196:O259" si="3">ABS(K223)</f>
        <v>0.70196168364586997</v>
      </c>
    </row>
    <row r="197" spans="9:15" x14ac:dyDescent="0.2">
      <c r="I197">
        <v>9</v>
      </c>
      <c r="J197" t="s">
        <v>42</v>
      </c>
      <c r="K197">
        <v>-3.7910347542718999E-2</v>
      </c>
      <c r="M197" s="8">
        <v>9</v>
      </c>
      <c r="N197" s="8" t="s">
        <v>42</v>
      </c>
      <c r="O197" s="8">
        <f t="shared" si="3"/>
        <v>0.47218353544665798</v>
      </c>
    </row>
    <row r="198" spans="9:15" x14ac:dyDescent="0.2">
      <c r="I198">
        <v>9</v>
      </c>
      <c r="J198" t="s">
        <v>5</v>
      </c>
      <c r="K198">
        <v>-3.67891545529061E-2</v>
      </c>
      <c r="M198" s="8">
        <v>9</v>
      </c>
      <c r="N198" s="8" t="s">
        <v>5</v>
      </c>
      <c r="O198" s="8">
        <f t="shared" si="3"/>
        <v>9.0456277497163798E-2</v>
      </c>
    </row>
    <row r="199" spans="9:15" x14ac:dyDescent="0.2">
      <c r="I199">
        <v>9</v>
      </c>
      <c r="J199" t="s">
        <v>30</v>
      </c>
      <c r="K199">
        <v>3.6504412707712798E-2</v>
      </c>
      <c r="M199" s="8">
        <v>9</v>
      </c>
      <c r="N199" s="8" t="s">
        <v>30</v>
      </c>
      <c r="O199" s="8">
        <f t="shared" si="3"/>
        <v>8.1187905852076095E-2</v>
      </c>
    </row>
    <row r="200" spans="9:15" x14ac:dyDescent="0.2">
      <c r="I200">
        <v>9</v>
      </c>
      <c r="J200" t="s">
        <v>26</v>
      </c>
      <c r="K200">
        <v>3.4036020189230499E-2</v>
      </c>
      <c r="M200" s="8">
        <v>9</v>
      </c>
      <c r="N200" s="8" t="s">
        <v>26</v>
      </c>
      <c r="O200" s="8">
        <f t="shared" si="3"/>
        <v>6.9576959072879405E-2</v>
      </c>
    </row>
    <row r="201" spans="9:15" x14ac:dyDescent="0.2">
      <c r="I201">
        <v>9</v>
      </c>
      <c r="J201" t="s">
        <v>83</v>
      </c>
      <c r="K201">
        <v>3.3034754602509403E-2</v>
      </c>
      <c r="M201" s="8">
        <v>9</v>
      </c>
      <c r="N201" s="8" t="s">
        <v>83</v>
      </c>
      <c r="O201" s="8">
        <f t="shared" si="3"/>
        <v>6.6444434934339602E-2</v>
      </c>
    </row>
    <row r="202" spans="9:15" x14ac:dyDescent="0.2">
      <c r="I202">
        <v>9</v>
      </c>
      <c r="J202" t="s">
        <v>56</v>
      </c>
      <c r="K202">
        <v>3.1950209193007902E-2</v>
      </c>
      <c r="M202" s="8">
        <v>9</v>
      </c>
      <c r="N202" s="8" t="s">
        <v>56</v>
      </c>
      <c r="O202" s="8">
        <f t="shared" si="3"/>
        <v>6.5628955107069495E-2</v>
      </c>
    </row>
    <row r="203" spans="9:15" x14ac:dyDescent="0.2">
      <c r="I203">
        <v>10</v>
      </c>
      <c r="J203" t="s">
        <v>3</v>
      </c>
      <c r="K203">
        <v>0.71700653399833503</v>
      </c>
      <c r="M203" s="8">
        <v>10</v>
      </c>
      <c r="N203" s="8" t="s">
        <v>3</v>
      </c>
      <c r="O203" s="8">
        <f t="shared" si="3"/>
        <v>6.5121422018393396E-2</v>
      </c>
    </row>
    <row r="204" spans="9:15" x14ac:dyDescent="0.2">
      <c r="I204">
        <v>10</v>
      </c>
      <c r="J204" t="s">
        <v>0</v>
      </c>
      <c r="K204">
        <v>-0.52682183410570105</v>
      </c>
      <c r="M204" s="8">
        <v>10</v>
      </c>
      <c r="N204" s="8" t="s">
        <v>0</v>
      </c>
      <c r="O204" s="8">
        <f t="shared" si="3"/>
        <v>5.3733188724236297E-2</v>
      </c>
    </row>
    <row r="205" spans="9:15" x14ac:dyDescent="0.2">
      <c r="I205">
        <v>10</v>
      </c>
      <c r="J205" t="s">
        <v>7</v>
      </c>
      <c r="K205">
        <v>0.10070409322739</v>
      </c>
      <c r="M205" s="8">
        <v>10</v>
      </c>
      <c r="N205" s="8" t="s">
        <v>7</v>
      </c>
      <c r="O205" s="8">
        <f t="shared" si="3"/>
        <v>5.3573791194049702E-2</v>
      </c>
    </row>
    <row r="206" spans="9:15" x14ac:dyDescent="0.2">
      <c r="I206">
        <v>10</v>
      </c>
      <c r="J206" t="s">
        <v>31</v>
      </c>
      <c r="K206">
        <v>8.9171787753829196E-2</v>
      </c>
      <c r="M206" s="8">
        <v>10</v>
      </c>
      <c r="N206" s="8" t="s">
        <v>31</v>
      </c>
      <c r="O206" s="8">
        <f t="shared" si="3"/>
        <v>5.2893080418884603E-2</v>
      </c>
    </row>
    <row r="207" spans="9:15" x14ac:dyDescent="0.2">
      <c r="I207">
        <v>10</v>
      </c>
      <c r="J207" t="s">
        <v>14</v>
      </c>
      <c r="K207">
        <v>7.1060329059910596E-2</v>
      </c>
      <c r="M207" s="8">
        <v>10</v>
      </c>
      <c r="N207" s="8" t="s">
        <v>14</v>
      </c>
      <c r="O207" s="8">
        <f t="shared" si="3"/>
        <v>4.8775889843550302E-2</v>
      </c>
    </row>
    <row r="208" spans="9:15" x14ac:dyDescent="0.2">
      <c r="I208">
        <v>10</v>
      </c>
      <c r="J208" t="s">
        <v>19</v>
      </c>
      <c r="K208">
        <v>-5.1154036976352499E-2</v>
      </c>
      <c r="M208" s="8">
        <v>10</v>
      </c>
      <c r="N208" s="8" t="s">
        <v>19</v>
      </c>
      <c r="O208" s="8">
        <f t="shared" si="3"/>
        <v>4.2618962530546603E-2</v>
      </c>
    </row>
    <row r="209" spans="9:15" x14ac:dyDescent="0.2">
      <c r="I209">
        <v>10</v>
      </c>
      <c r="J209" t="s">
        <v>44</v>
      </c>
      <c r="K209">
        <v>-5.0861759081207603E-2</v>
      </c>
      <c r="M209" s="8">
        <v>10</v>
      </c>
      <c r="N209" s="8" t="s">
        <v>44</v>
      </c>
      <c r="O209" s="8">
        <f t="shared" si="3"/>
        <v>4.0831147059819099E-2</v>
      </c>
    </row>
    <row r="210" spans="9:15" x14ac:dyDescent="0.2">
      <c r="I210">
        <v>10</v>
      </c>
      <c r="J210" t="s">
        <v>42</v>
      </c>
      <c r="K210">
        <v>-5.0618517407170098E-2</v>
      </c>
      <c r="M210" s="8">
        <v>10</v>
      </c>
      <c r="N210" s="8" t="s">
        <v>42</v>
      </c>
      <c r="O210" s="8">
        <f t="shared" si="3"/>
        <v>4.0628474240692103E-2</v>
      </c>
    </row>
    <row r="211" spans="9:15" x14ac:dyDescent="0.2">
      <c r="I211">
        <v>10</v>
      </c>
      <c r="J211" t="s">
        <v>28</v>
      </c>
      <c r="K211">
        <v>-4.9309375907436503E-2</v>
      </c>
      <c r="M211" s="8">
        <v>10</v>
      </c>
      <c r="N211" s="8" t="s">
        <v>28</v>
      </c>
      <c r="O211" s="8">
        <f t="shared" si="3"/>
        <v>3.9082193030743097E-2</v>
      </c>
    </row>
    <row r="212" spans="9:15" x14ac:dyDescent="0.2">
      <c r="I212">
        <v>10</v>
      </c>
      <c r="J212" t="s">
        <v>30</v>
      </c>
      <c r="K212">
        <v>4.5451610735377998E-2</v>
      </c>
      <c r="M212" s="8">
        <v>10</v>
      </c>
      <c r="N212" s="8" t="s">
        <v>30</v>
      </c>
      <c r="O212" s="8">
        <f t="shared" si="3"/>
        <v>3.7930299753395999E-2</v>
      </c>
    </row>
    <row r="213" spans="9:15" x14ac:dyDescent="0.2">
      <c r="I213">
        <v>10</v>
      </c>
      <c r="J213" t="s">
        <v>5</v>
      </c>
      <c r="K213">
        <v>4.4107769292646502E-2</v>
      </c>
      <c r="M213" s="8">
        <v>10</v>
      </c>
      <c r="N213" s="8" t="s">
        <v>5</v>
      </c>
      <c r="O213" s="8">
        <f t="shared" si="3"/>
        <v>3.6611643366897297E-2</v>
      </c>
    </row>
    <row r="214" spans="9:15" x14ac:dyDescent="0.2">
      <c r="I214">
        <v>10</v>
      </c>
      <c r="J214" t="s">
        <v>8</v>
      </c>
      <c r="K214">
        <v>4.2997938799587201E-2</v>
      </c>
      <c r="M214" s="8">
        <v>10</v>
      </c>
      <c r="N214" s="8" t="s">
        <v>8</v>
      </c>
      <c r="O214" s="8">
        <f t="shared" si="3"/>
        <v>3.5994297623916302E-2</v>
      </c>
    </row>
    <row r="215" spans="9:15" x14ac:dyDescent="0.2">
      <c r="I215">
        <v>10</v>
      </c>
      <c r="J215" t="s">
        <v>46</v>
      </c>
      <c r="K215">
        <v>-4.2427696095704397E-2</v>
      </c>
      <c r="M215" s="8">
        <v>10</v>
      </c>
      <c r="N215" s="8" t="s">
        <v>46</v>
      </c>
      <c r="O215" s="8">
        <f t="shared" si="3"/>
        <v>3.3383943766593399E-2</v>
      </c>
    </row>
    <row r="216" spans="9:15" x14ac:dyDescent="0.2">
      <c r="I216">
        <v>10</v>
      </c>
      <c r="J216" t="s">
        <v>24</v>
      </c>
      <c r="K216">
        <v>-3.8964362645424598E-2</v>
      </c>
      <c r="M216" s="8">
        <v>10</v>
      </c>
      <c r="N216" s="8" t="s">
        <v>24</v>
      </c>
      <c r="O216" s="8">
        <f t="shared" si="3"/>
        <v>0.70169162910642802</v>
      </c>
    </row>
    <row r="217" spans="9:15" x14ac:dyDescent="0.2">
      <c r="I217">
        <v>10</v>
      </c>
      <c r="J217" t="s">
        <v>16</v>
      </c>
      <c r="K217">
        <v>-3.7907828381520799E-2</v>
      </c>
      <c r="M217" s="8">
        <v>10</v>
      </c>
      <c r="N217" s="8" t="s">
        <v>16</v>
      </c>
      <c r="O217" s="8">
        <f t="shared" si="3"/>
        <v>0.52848190197047096</v>
      </c>
    </row>
    <row r="218" spans="9:15" x14ac:dyDescent="0.2">
      <c r="I218">
        <v>10</v>
      </c>
      <c r="J218" t="s">
        <v>83</v>
      </c>
      <c r="K218">
        <v>3.6985753143718901E-2</v>
      </c>
      <c r="M218" s="8">
        <v>10</v>
      </c>
      <c r="N218" s="8" t="s">
        <v>83</v>
      </c>
      <c r="O218" s="8">
        <f t="shared" si="3"/>
        <v>0.10265591820129601</v>
      </c>
    </row>
    <row r="219" spans="9:15" x14ac:dyDescent="0.2">
      <c r="I219">
        <v>10</v>
      </c>
      <c r="J219" t="s">
        <v>129</v>
      </c>
      <c r="K219">
        <v>-3.3900897664711598E-2</v>
      </c>
      <c r="M219" s="8">
        <v>10</v>
      </c>
      <c r="N219" s="8" t="s">
        <v>129</v>
      </c>
      <c r="O219" s="8">
        <f t="shared" si="3"/>
        <v>8.7377633574094504E-2</v>
      </c>
    </row>
    <row r="220" spans="9:15" x14ac:dyDescent="0.2">
      <c r="I220">
        <v>10</v>
      </c>
      <c r="J220" t="s">
        <v>29</v>
      </c>
      <c r="K220">
        <v>3.2698208494088603E-2</v>
      </c>
      <c r="M220" s="8">
        <v>10</v>
      </c>
      <c r="N220" s="8" t="s">
        <v>29</v>
      </c>
      <c r="O220" s="8">
        <f t="shared" si="3"/>
        <v>5.4053575625665498E-2</v>
      </c>
    </row>
    <row r="221" spans="9:15" x14ac:dyDescent="0.2">
      <c r="I221">
        <v>10</v>
      </c>
      <c r="J221" t="s">
        <v>47</v>
      </c>
      <c r="K221">
        <v>-3.0675863624615898E-2</v>
      </c>
      <c r="M221" s="8">
        <v>10</v>
      </c>
      <c r="N221" s="8" t="s">
        <v>47</v>
      </c>
      <c r="O221" s="8">
        <f t="shared" si="3"/>
        <v>5.3475447732942202E-2</v>
      </c>
    </row>
    <row r="222" spans="9:15" x14ac:dyDescent="0.2">
      <c r="I222">
        <v>10</v>
      </c>
      <c r="J222" t="s">
        <v>136</v>
      </c>
      <c r="K222">
        <v>-3.0047764777954799E-2</v>
      </c>
      <c r="M222" s="8">
        <v>10</v>
      </c>
      <c r="N222" s="8" t="s">
        <v>136</v>
      </c>
      <c r="O222" s="8">
        <f t="shared" si="3"/>
        <v>5.24510629468471E-2</v>
      </c>
    </row>
    <row r="223" spans="9:15" x14ac:dyDescent="0.2">
      <c r="I223">
        <v>11</v>
      </c>
      <c r="J223" t="s">
        <v>3</v>
      </c>
      <c r="K223">
        <v>-0.70196168364586997</v>
      </c>
      <c r="M223" s="8">
        <v>11</v>
      </c>
      <c r="N223" s="8" t="s">
        <v>3</v>
      </c>
      <c r="O223" s="8">
        <f t="shared" si="3"/>
        <v>4.8884903703563798E-2</v>
      </c>
    </row>
    <row r="224" spans="9:15" x14ac:dyDescent="0.2">
      <c r="I224">
        <v>11</v>
      </c>
      <c r="J224" t="s">
        <v>0</v>
      </c>
      <c r="K224">
        <v>-0.47218353544665798</v>
      </c>
      <c r="M224" s="8">
        <v>11</v>
      </c>
      <c r="N224" s="8" t="s">
        <v>0</v>
      </c>
      <c r="O224" s="8">
        <f t="shared" si="3"/>
        <v>4.5460467249460998E-2</v>
      </c>
    </row>
    <row r="225" spans="9:15" x14ac:dyDescent="0.2">
      <c r="I225">
        <v>11</v>
      </c>
      <c r="J225" t="s">
        <v>31</v>
      </c>
      <c r="K225">
        <v>9.0456277497163798E-2</v>
      </c>
      <c r="M225" s="8">
        <v>11</v>
      </c>
      <c r="N225" s="8" t="s">
        <v>31</v>
      </c>
      <c r="O225" s="8">
        <f t="shared" si="3"/>
        <v>4.38039209783972E-2</v>
      </c>
    </row>
    <row r="226" spans="9:15" x14ac:dyDescent="0.2">
      <c r="I226">
        <v>11</v>
      </c>
      <c r="J226" t="s">
        <v>7</v>
      </c>
      <c r="K226">
        <v>8.1187905852076095E-2</v>
      </c>
      <c r="M226" s="8">
        <v>11</v>
      </c>
      <c r="N226" s="8" t="s">
        <v>7</v>
      </c>
      <c r="O226" s="8">
        <f t="shared" si="3"/>
        <v>4.3562682503932103E-2</v>
      </c>
    </row>
    <row r="227" spans="9:15" x14ac:dyDescent="0.2">
      <c r="I227">
        <v>11</v>
      </c>
      <c r="J227" t="s">
        <v>19</v>
      </c>
      <c r="K227">
        <v>-6.9576959072879405E-2</v>
      </c>
      <c r="M227" s="8">
        <v>11</v>
      </c>
      <c r="N227" s="8" t="s">
        <v>19</v>
      </c>
      <c r="O227" s="8">
        <f t="shared" si="3"/>
        <v>4.3429664614142903E-2</v>
      </c>
    </row>
    <row r="228" spans="9:15" x14ac:dyDescent="0.2">
      <c r="I228">
        <v>11</v>
      </c>
      <c r="J228" t="s">
        <v>28</v>
      </c>
      <c r="K228">
        <v>6.6444434934339602E-2</v>
      </c>
      <c r="M228" s="8">
        <v>11</v>
      </c>
      <c r="N228" s="8" t="s">
        <v>28</v>
      </c>
      <c r="O228" s="8">
        <f t="shared" si="3"/>
        <v>4.3339700009805401E-2</v>
      </c>
    </row>
    <row r="229" spans="9:15" x14ac:dyDescent="0.2">
      <c r="I229">
        <v>11</v>
      </c>
      <c r="J229" t="s">
        <v>30</v>
      </c>
      <c r="K229">
        <v>6.5628955107069495E-2</v>
      </c>
      <c r="M229" s="8">
        <v>11</v>
      </c>
      <c r="N229" s="8" t="s">
        <v>30</v>
      </c>
      <c r="O229" s="8">
        <f t="shared" si="3"/>
        <v>4.1749090305542899E-2</v>
      </c>
    </row>
    <row r="230" spans="9:15" x14ac:dyDescent="0.2">
      <c r="I230">
        <v>11</v>
      </c>
      <c r="J230" t="s">
        <v>46</v>
      </c>
      <c r="K230">
        <v>-6.5121422018393396E-2</v>
      </c>
      <c r="M230" s="8">
        <v>11</v>
      </c>
      <c r="N230" s="8" t="s">
        <v>46</v>
      </c>
      <c r="O230" s="8">
        <f t="shared" si="3"/>
        <v>4.0310971110976701E-2</v>
      </c>
    </row>
    <row r="231" spans="9:15" x14ac:dyDescent="0.2">
      <c r="I231">
        <v>11</v>
      </c>
      <c r="J231" t="s">
        <v>44</v>
      </c>
      <c r="K231">
        <v>-5.3733188724236297E-2</v>
      </c>
      <c r="M231" s="8">
        <v>11</v>
      </c>
      <c r="N231" s="8" t="s">
        <v>44</v>
      </c>
      <c r="O231" s="8">
        <f t="shared" si="3"/>
        <v>3.7264264505425498E-2</v>
      </c>
    </row>
    <row r="232" spans="9:15" x14ac:dyDescent="0.2">
      <c r="I232">
        <v>11</v>
      </c>
      <c r="J232" t="s">
        <v>24</v>
      </c>
      <c r="K232">
        <v>5.3573791194049702E-2</v>
      </c>
      <c r="M232" s="8">
        <v>11</v>
      </c>
      <c r="N232" s="8" t="s">
        <v>24</v>
      </c>
      <c r="O232" s="8">
        <f t="shared" si="3"/>
        <v>3.72602938029453E-2</v>
      </c>
    </row>
    <row r="233" spans="9:15" x14ac:dyDescent="0.2">
      <c r="I233">
        <v>11</v>
      </c>
      <c r="J233" t="s">
        <v>59</v>
      </c>
      <c r="K233">
        <v>-5.2893080418884603E-2</v>
      </c>
      <c r="M233" s="8">
        <v>11</v>
      </c>
      <c r="N233" s="8" t="s">
        <v>59</v>
      </c>
      <c r="O233" s="8">
        <f t="shared" si="3"/>
        <v>3.6358292684766598E-2</v>
      </c>
    </row>
    <row r="234" spans="9:15" x14ac:dyDescent="0.2">
      <c r="I234">
        <v>11</v>
      </c>
      <c r="J234" t="s">
        <v>14</v>
      </c>
      <c r="K234">
        <v>4.8775889843550302E-2</v>
      </c>
      <c r="M234" s="8">
        <v>11</v>
      </c>
      <c r="N234" s="8" t="s">
        <v>14</v>
      </c>
      <c r="O234" s="8">
        <f t="shared" si="3"/>
        <v>3.6101909242910603E-2</v>
      </c>
    </row>
    <row r="235" spans="9:15" x14ac:dyDescent="0.2">
      <c r="I235">
        <v>11</v>
      </c>
      <c r="J235" t="s">
        <v>129</v>
      </c>
      <c r="K235">
        <v>-4.2618962530546603E-2</v>
      </c>
      <c r="M235" s="8">
        <v>11</v>
      </c>
      <c r="N235" s="8" t="s">
        <v>129</v>
      </c>
      <c r="O235" s="8">
        <f t="shared" si="3"/>
        <v>3.5111799683244398E-2</v>
      </c>
    </row>
    <row r="236" spans="9:15" x14ac:dyDescent="0.2">
      <c r="I236">
        <v>11</v>
      </c>
      <c r="J236" t="s">
        <v>17</v>
      </c>
      <c r="K236">
        <v>-4.0831147059819099E-2</v>
      </c>
      <c r="M236" s="8">
        <v>11</v>
      </c>
      <c r="N236" s="8" t="s">
        <v>17</v>
      </c>
      <c r="O236" s="8">
        <f t="shared" si="3"/>
        <v>0.71630178897476804</v>
      </c>
    </row>
    <row r="237" spans="9:15" x14ac:dyDescent="0.2">
      <c r="I237">
        <v>11</v>
      </c>
      <c r="J237" t="s">
        <v>39</v>
      </c>
      <c r="K237">
        <v>4.0628474240692103E-2</v>
      </c>
      <c r="M237" s="8">
        <v>11</v>
      </c>
      <c r="N237" s="8" t="s">
        <v>39</v>
      </c>
      <c r="O237" s="8">
        <f t="shared" si="3"/>
        <v>0.51048679814613196</v>
      </c>
    </row>
    <row r="238" spans="9:15" x14ac:dyDescent="0.2">
      <c r="I238">
        <v>11</v>
      </c>
      <c r="J238" t="s">
        <v>16</v>
      </c>
      <c r="K238">
        <v>-3.9082193030743097E-2</v>
      </c>
      <c r="M238" s="8">
        <v>11</v>
      </c>
      <c r="N238" s="8" t="s">
        <v>16</v>
      </c>
      <c r="O238" s="8">
        <f t="shared" si="3"/>
        <v>8.4546055772156695E-2</v>
      </c>
    </row>
    <row r="239" spans="9:15" x14ac:dyDescent="0.2">
      <c r="I239">
        <v>11</v>
      </c>
      <c r="J239" t="s">
        <v>5</v>
      </c>
      <c r="K239">
        <v>3.7930299753395999E-2</v>
      </c>
      <c r="M239" s="8">
        <v>11</v>
      </c>
      <c r="N239" s="8" t="s">
        <v>5</v>
      </c>
      <c r="O239" s="8">
        <f t="shared" si="3"/>
        <v>6.9870060774430601E-2</v>
      </c>
    </row>
    <row r="240" spans="9:15" x14ac:dyDescent="0.2">
      <c r="I240">
        <v>11</v>
      </c>
      <c r="J240" t="s">
        <v>45</v>
      </c>
      <c r="K240">
        <v>-3.6611643366897297E-2</v>
      </c>
      <c r="M240" s="8">
        <v>11</v>
      </c>
      <c r="N240" s="8" t="s">
        <v>45</v>
      </c>
      <c r="O240" s="8">
        <f t="shared" si="3"/>
        <v>5.7621212256064397E-2</v>
      </c>
    </row>
    <row r="241" spans="9:15" x14ac:dyDescent="0.2">
      <c r="I241">
        <v>11</v>
      </c>
      <c r="J241" t="s">
        <v>83</v>
      </c>
      <c r="K241">
        <v>3.5994297623916302E-2</v>
      </c>
      <c r="M241" s="8">
        <v>11</v>
      </c>
      <c r="N241" s="8" t="s">
        <v>83</v>
      </c>
      <c r="O241" s="8">
        <f t="shared" si="3"/>
        <v>5.7172087487980902E-2</v>
      </c>
    </row>
    <row r="242" spans="9:15" x14ac:dyDescent="0.2">
      <c r="I242">
        <v>11</v>
      </c>
      <c r="J242" t="s">
        <v>26</v>
      </c>
      <c r="K242">
        <v>-3.3383943766593399E-2</v>
      </c>
      <c r="M242" s="8">
        <v>11</v>
      </c>
      <c r="N242" s="8" t="s">
        <v>26</v>
      </c>
      <c r="O242" s="8">
        <f t="shared" si="3"/>
        <v>5.6925019724271303E-2</v>
      </c>
    </row>
    <row r="243" spans="9:15" x14ac:dyDescent="0.2">
      <c r="I243">
        <v>12</v>
      </c>
      <c r="J243" t="s">
        <v>3</v>
      </c>
      <c r="K243">
        <v>0.70169162910642802</v>
      </c>
      <c r="M243" s="8">
        <v>12</v>
      </c>
      <c r="N243" s="8" t="s">
        <v>3</v>
      </c>
      <c r="O243" s="8">
        <f t="shared" si="3"/>
        <v>5.44199581171202E-2</v>
      </c>
    </row>
    <row r="244" spans="9:15" x14ac:dyDescent="0.2">
      <c r="I244">
        <v>12</v>
      </c>
      <c r="J244" t="s">
        <v>0</v>
      </c>
      <c r="K244">
        <v>0.52848190197047096</v>
      </c>
      <c r="M244" s="8">
        <v>12</v>
      </c>
      <c r="N244" s="8" t="s">
        <v>0</v>
      </c>
      <c r="O244" s="8">
        <f t="shared" si="3"/>
        <v>5.3365710856635599E-2</v>
      </c>
    </row>
    <row r="245" spans="9:15" x14ac:dyDescent="0.2">
      <c r="I245">
        <v>12</v>
      </c>
      <c r="J245" t="s">
        <v>31</v>
      </c>
      <c r="K245">
        <v>0.10265591820129601</v>
      </c>
      <c r="M245" s="8">
        <v>12</v>
      </c>
      <c r="N245" s="8" t="s">
        <v>31</v>
      </c>
      <c r="O245" s="8">
        <f t="shared" si="3"/>
        <v>5.3218132870685102E-2</v>
      </c>
    </row>
    <row r="246" spans="9:15" x14ac:dyDescent="0.2">
      <c r="I246">
        <v>12</v>
      </c>
      <c r="J246" t="s">
        <v>7</v>
      </c>
      <c r="K246">
        <v>8.7377633574094504E-2</v>
      </c>
      <c r="M246" s="8">
        <v>12</v>
      </c>
      <c r="N246" s="8" t="s">
        <v>7</v>
      </c>
      <c r="O246" s="8">
        <f t="shared" si="3"/>
        <v>4.9512236517337702E-2</v>
      </c>
    </row>
    <row r="247" spans="9:15" x14ac:dyDescent="0.2">
      <c r="I247">
        <v>12</v>
      </c>
      <c r="J247" t="s">
        <v>14</v>
      </c>
      <c r="K247">
        <v>-5.4053575625665498E-2</v>
      </c>
      <c r="M247" s="8">
        <v>12</v>
      </c>
      <c r="N247" s="8" t="s">
        <v>14</v>
      </c>
      <c r="O247" s="8">
        <f t="shared" si="3"/>
        <v>4.4189141140098802E-2</v>
      </c>
    </row>
    <row r="248" spans="9:15" x14ac:dyDescent="0.2">
      <c r="I248">
        <v>12</v>
      </c>
      <c r="J248" t="s">
        <v>19</v>
      </c>
      <c r="K248">
        <v>-5.3475447732942202E-2</v>
      </c>
      <c r="M248" s="8">
        <v>12</v>
      </c>
      <c r="N248" s="8" t="s">
        <v>19</v>
      </c>
      <c r="O248" s="8">
        <f t="shared" si="3"/>
        <v>4.3911429672981298E-2</v>
      </c>
    </row>
    <row r="249" spans="9:15" x14ac:dyDescent="0.2">
      <c r="I249">
        <v>12</v>
      </c>
      <c r="J249" t="s">
        <v>30</v>
      </c>
      <c r="K249">
        <v>5.24510629468471E-2</v>
      </c>
      <c r="M249" s="8">
        <v>12</v>
      </c>
      <c r="N249" s="8" t="s">
        <v>30</v>
      </c>
      <c r="O249" s="8">
        <f t="shared" si="3"/>
        <v>4.1732882724275201E-2</v>
      </c>
    </row>
    <row r="250" spans="9:15" x14ac:dyDescent="0.2">
      <c r="I250">
        <v>12</v>
      </c>
      <c r="J250" t="s">
        <v>24</v>
      </c>
      <c r="K250">
        <v>4.8884903703563798E-2</v>
      </c>
      <c r="M250" s="8">
        <v>12</v>
      </c>
      <c r="N250" s="8" t="s">
        <v>24</v>
      </c>
      <c r="O250" s="8">
        <f t="shared" si="3"/>
        <v>4.1064676673187403E-2</v>
      </c>
    </row>
    <row r="251" spans="9:15" x14ac:dyDescent="0.2">
      <c r="I251">
        <v>12</v>
      </c>
      <c r="J251" t="s">
        <v>94</v>
      </c>
      <c r="K251">
        <v>4.5460467249460998E-2</v>
      </c>
      <c r="M251" s="8">
        <v>12</v>
      </c>
      <c r="N251" s="8" t="s">
        <v>94</v>
      </c>
      <c r="O251" s="8">
        <f t="shared" si="3"/>
        <v>4.0315773625542298E-2</v>
      </c>
    </row>
    <row r="252" spans="9:15" x14ac:dyDescent="0.2">
      <c r="I252">
        <v>12</v>
      </c>
      <c r="J252" t="s">
        <v>57</v>
      </c>
      <c r="K252">
        <v>4.38039209783972E-2</v>
      </c>
      <c r="M252" s="8">
        <v>12</v>
      </c>
      <c r="N252" s="8" t="s">
        <v>57</v>
      </c>
      <c r="O252" s="8">
        <f t="shared" si="3"/>
        <v>3.7203470724905603E-2</v>
      </c>
    </row>
    <row r="253" spans="9:15" x14ac:dyDescent="0.2">
      <c r="I253">
        <v>12</v>
      </c>
      <c r="J253" t="s">
        <v>18</v>
      </c>
      <c r="K253">
        <v>-4.3562682503932103E-2</v>
      </c>
      <c r="M253" s="8">
        <v>12</v>
      </c>
      <c r="N253" s="8" t="s">
        <v>18</v>
      </c>
      <c r="O253" s="8">
        <f t="shared" si="3"/>
        <v>3.1883560539189899E-2</v>
      </c>
    </row>
    <row r="254" spans="9:15" x14ac:dyDescent="0.2">
      <c r="I254">
        <v>12</v>
      </c>
      <c r="J254" t="s">
        <v>59</v>
      </c>
      <c r="K254">
        <v>-4.3429664614142903E-2</v>
      </c>
      <c r="M254" s="8">
        <v>12</v>
      </c>
      <c r="N254" s="8" t="s">
        <v>59</v>
      </c>
      <c r="O254" s="8">
        <f t="shared" si="3"/>
        <v>2.76608273747481E-2</v>
      </c>
    </row>
    <row r="255" spans="9:15" x14ac:dyDescent="0.2">
      <c r="I255">
        <v>12</v>
      </c>
      <c r="J255" t="s">
        <v>28</v>
      </c>
      <c r="K255">
        <v>-4.3339700009805401E-2</v>
      </c>
      <c r="M255" s="8">
        <v>12</v>
      </c>
      <c r="N255" s="8" t="s">
        <v>28</v>
      </c>
      <c r="O255" s="8">
        <f t="shared" si="3"/>
        <v>2.7001541142652699E-2</v>
      </c>
    </row>
    <row r="256" spans="9:15" x14ac:dyDescent="0.2">
      <c r="I256">
        <v>12</v>
      </c>
      <c r="J256" t="s">
        <v>5</v>
      </c>
      <c r="K256">
        <v>4.1749090305542899E-2</v>
      </c>
      <c r="M256" s="8">
        <v>12</v>
      </c>
      <c r="N256" s="8" t="s">
        <v>5</v>
      </c>
      <c r="O256" s="8">
        <f t="shared" si="3"/>
        <v>0.71783022946788999</v>
      </c>
    </row>
    <row r="257" spans="9:15" x14ac:dyDescent="0.2">
      <c r="I257">
        <v>12</v>
      </c>
      <c r="J257" t="s">
        <v>16</v>
      </c>
      <c r="K257">
        <v>4.0310971110976701E-2</v>
      </c>
      <c r="M257" s="8">
        <v>12</v>
      </c>
      <c r="N257" s="8" t="s">
        <v>16</v>
      </c>
      <c r="O257" s="8">
        <f t="shared" si="3"/>
        <v>0.50030001049653094</v>
      </c>
    </row>
    <row r="258" spans="9:15" x14ac:dyDescent="0.2">
      <c r="I258">
        <v>12</v>
      </c>
      <c r="J258" t="s">
        <v>26</v>
      </c>
      <c r="K258">
        <v>-3.7264264505425498E-2</v>
      </c>
      <c r="M258" s="8">
        <v>12</v>
      </c>
      <c r="N258" s="8" t="s">
        <v>26</v>
      </c>
      <c r="O258" s="8">
        <f t="shared" si="3"/>
        <v>0.10708533534931899</v>
      </c>
    </row>
    <row r="259" spans="9:15" x14ac:dyDescent="0.2">
      <c r="I259">
        <v>12</v>
      </c>
      <c r="J259" t="s">
        <v>137</v>
      </c>
      <c r="K259">
        <v>3.72602938029453E-2</v>
      </c>
      <c r="M259" s="8">
        <v>12</v>
      </c>
      <c r="N259" s="8" t="s">
        <v>137</v>
      </c>
      <c r="O259" s="8">
        <f t="shared" si="3"/>
        <v>8.0466207537293402E-2</v>
      </c>
    </row>
    <row r="260" spans="9:15" x14ac:dyDescent="0.2">
      <c r="I260">
        <v>12</v>
      </c>
      <c r="J260" t="s">
        <v>128</v>
      </c>
      <c r="K260">
        <v>3.6358292684766598E-2</v>
      </c>
      <c r="M260" s="8">
        <v>12</v>
      </c>
      <c r="N260" s="8" t="s">
        <v>128</v>
      </c>
      <c r="O260" s="8">
        <f t="shared" ref="O260:O323" si="4">ABS(K287)</f>
        <v>6.54147822889872E-2</v>
      </c>
    </row>
    <row r="261" spans="9:15" x14ac:dyDescent="0.2">
      <c r="I261">
        <v>12</v>
      </c>
      <c r="J261" t="s">
        <v>29</v>
      </c>
      <c r="K261">
        <v>3.6101909242910603E-2</v>
      </c>
      <c r="M261" s="8">
        <v>12</v>
      </c>
      <c r="N261" s="8" t="s">
        <v>29</v>
      </c>
      <c r="O261" s="8">
        <f t="shared" si="4"/>
        <v>6.2573846906774103E-2</v>
      </c>
    </row>
    <row r="262" spans="9:15" x14ac:dyDescent="0.2">
      <c r="I262">
        <v>12</v>
      </c>
      <c r="J262" t="s">
        <v>90</v>
      </c>
      <c r="K262">
        <v>-3.5111799683244398E-2</v>
      </c>
      <c r="M262" s="8">
        <v>12</v>
      </c>
      <c r="N262" s="8" t="s">
        <v>90</v>
      </c>
      <c r="O262" s="8">
        <f t="shared" si="4"/>
        <v>5.6623549156851097E-2</v>
      </c>
    </row>
    <row r="263" spans="9:15" x14ac:dyDescent="0.2">
      <c r="I263">
        <v>13</v>
      </c>
      <c r="J263" t="s">
        <v>3</v>
      </c>
      <c r="K263">
        <v>-0.71630178897476804</v>
      </c>
      <c r="M263" s="8">
        <v>13</v>
      </c>
      <c r="N263" s="8" t="s">
        <v>3</v>
      </c>
      <c r="O263" s="8">
        <f t="shared" si="4"/>
        <v>5.3985836665940798E-2</v>
      </c>
    </row>
    <row r="264" spans="9:15" x14ac:dyDescent="0.2">
      <c r="I264">
        <v>13</v>
      </c>
      <c r="J264" t="s">
        <v>0</v>
      </c>
      <c r="K264">
        <v>-0.51048679814613196</v>
      </c>
      <c r="M264" s="8">
        <v>13</v>
      </c>
      <c r="N264" s="8" t="s">
        <v>0</v>
      </c>
      <c r="O264" s="8">
        <f t="shared" si="4"/>
        <v>5.1366369129200097E-2</v>
      </c>
    </row>
    <row r="265" spans="9:15" x14ac:dyDescent="0.2">
      <c r="I265">
        <v>13</v>
      </c>
      <c r="J265" t="s">
        <v>7</v>
      </c>
      <c r="K265">
        <v>8.4546055772156695E-2</v>
      </c>
      <c r="M265" s="8">
        <v>13</v>
      </c>
      <c r="N265" s="8" t="s">
        <v>7</v>
      </c>
      <c r="O265" s="8">
        <f t="shared" si="4"/>
        <v>4.7796064050697001E-2</v>
      </c>
    </row>
    <row r="266" spans="9:15" x14ac:dyDescent="0.2">
      <c r="I266">
        <v>13</v>
      </c>
      <c r="J266" t="s">
        <v>31</v>
      </c>
      <c r="K266">
        <v>6.9870060774430601E-2</v>
      </c>
      <c r="M266" s="8">
        <v>13</v>
      </c>
      <c r="N266" s="8" t="s">
        <v>31</v>
      </c>
      <c r="O266" s="8">
        <f t="shared" si="4"/>
        <v>4.6740999235320199E-2</v>
      </c>
    </row>
    <row r="267" spans="9:15" x14ac:dyDescent="0.2">
      <c r="I267">
        <v>13</v>
      </c>
      <c r="J267" t="s">
        <v>30</v>
      </c>
      <c r="K267">
        <v>-5.7621212256064397E-2</v>
      </c>
      <c r="M267" s="8">
        <v>13</v>
      </c>
      <c r="N267" s="8" t="s">
        <v>30</v>
      </c>
      <c r="O267" s="8">
        <f t="shared" si="4"/>
        <v>4.2349116630486801E-2</v>
      </c>
    </row>
    <row r="268" spans="9:15" x14ac:dyDescent="0.2">
      <c r="I268">
        <v>13</v>
      </c>
      <c r="J268" t="s">
        <v>44</v>
      </c>
      <c r="K268">
        <v>5.7172087487980902E-2</v>
      </c>
      <c r="M268" s="8">
        <v>13</v>
      </c>
      <c r="N268" s="8" t="s">
        <v>44</v>
      </c>
      <c r="O268" s="8">
        <f t="shared" si="4"/>
        <v>4.1912449327709003E-2</v>
      </c>
    </row>
    <row r="269" spans="9:15" x14ac:dyDescent="0.2">
      <c r="I269">
        <v>13</v>
      </c>
      <c r="J269" t="s">
        <v>36</v>
      </c>
      <c r="K269">
        <v>-5.6925019724271303E-2</v>
      </c>
      <c r="M269" s="8">
        <v>13</v>
      </c>
      <c r="N269" s="8" t="s">
        <v>36</v>
      </c>
      <c r="O269" s="8">
        <f t="shared" si="4"/>
        <v>4.0555608911368897E-2</v>
      </c>
    </row>
    <row r="270" spans="9:15" x14ac:dyDescent="0.2">
      <c r="I270">
        <v>13</v>
      </c>
      <c r="J270" t="s">
        <v>14</v>
      </c>
      <c r="K270">
        <v>5.44199581171202E-2</v>
      </c>
      <c r="M270" s="8">
        <v>13</v>
      </c>
      <c r="N270" s="8" t="s">
        <v>14</v>
      </c>
      <c r="O270" s="8">
        <f t="shared" si="4"/>
        <v>3.9578949251970703E-2</v>
      </c>
    </row>
    <row r="271" spans="9:15" x14ac:dyDescent="0.2">
      <c r="I271">
        <v>13</v>
      </c>
      <c r="J271" t="s">
        <v>24</v>
      </c>
      <c r="K271">
        <v>5.3365710856635599E-2</v>
      </c>
      <c r="M271" s="8">
        <v>13</v>
      </c>
      <c r="N271" s="8" t="s">
        <v>24</v>
      </c>
      <c r="O271" s="8">
        <f t="shared" si="4"/>
        <v>3.8450622397279199E-2</v>
      </c>
    </row>
    <row r="272" spans="9:15" x14ac:dyDescent="0.2">
      <c r="I272">
        <v>13</v>
      </c>
      <c r="J272" t="s">
        <v>94</v>
      </c>
      <c r="K272">
        <v>-5.3218132870685102E-2</v>
      </c>
      <c r="M272" s="8">
        <v>13</v>
      </c>
      <c r="N272" s="8" t="s">
        <v>94</v>
      </c>
      <c r="O272" s="8">
        <f t="shared" si="4"/>
        <v>3.7903811971645301E-2</v>
      </c>
    </row>
    <row r="273" spans="9:15" x14ac:dyDescent="0.2">
      <c r="I273">
        <v>13</v>
      </c>
      <c r="J273" t="s">
        <v>41</v>
      </c>
      <c r="K273">
        <v>4.9512236517337702E-2</v>
      </c>
      <c r="M273" s="8">
        <v>13</v>
      </c>
      <c r="N273" s="8" t="s">
        <v>41</v>
      </c>
      <c r="O273" s="8">
        <f t="shared" si="4"/>
        <v>3.32065746826848E-2</v>
      </c>
    </row>
    <row r="274" spans="9:15" x14ac:dyDescent="0.2">
      <c r="I274">
        <v>13</v>
      </c>
      <c r="J274" t="s">
        <v>28</v>
      </c>
      <c r="K274">
        <v>-4.4189141140098802E-2</v>
      </c>
      <c r="M274" s="8">
        <v>13</v>
      </c>
      <c r="N274" s="8" t="s">
        <v>28</v>
      </c>
      <c r="O274" s="8">
        <f t="shared" si="4"/>
        <v>3.1623512049705198E-2</v>
      </c>
    </row>
    <row r="275" spans="9:15" x14ac:dyDescent="0.2">
      <c r="I275">
        <v>13</v>
      </c>
      <c r="J275" t="s">
        <v>129</v>
      </c>
      <c r="K275">
        <v>-4.3911429672981298E-2</v>
      </c>
      <c r="M275" s="8">
        <v>13</v>
      </c>
      <c r="N275" s="8" t="s">
        <v>129</v>
      </c>
      <c r="O275" s="8">
        <f t="shared" si="4"/>
        <v>2.4285614668677701E-2</v>
      </c>
    </row>
    <row r="276" spans="9:15" x14ac:dyDescent="0.2">
      <c r="I276">
        <v>13</v>
      </c>
      <c r="J276" t="s">
        <v>90</v>
      </c>
      <c r="K276">
        <v>-4.1732882724275201E-2</v>
      </c>
      <c r="M276" s="8">
        <v>13</v>
      </c>
      <c r="N276" s="8" t="s">
        <v>90</v>
      </c>
      <c r="O276" s="8">
        <f t="shared" si="4"/>
        <v>0.71779519241612499</v>
      </c>
    </row>
    <row r="277" spans="9:15" x14ac:dyDescent="0.2">
      <c r="I277">
        <v>13</v>
      </c>
      <c r="J277" t="s">
        <v>33</v>
      </c>
      <c r="K277">
        <v>-4.1064676673187403E-2</v>
      </c>
      <c r="M277" s="8">
        <v>13</v>
      </c>
      <c r="N277" s="8" t="s">
        <v>33</v>
      </c>
      <c r="O277" s="8">
        <f t="shared" si="4"/>
        <v>0.49245031094665398</v>
      </c>
    </row>
    <row r="278" spans="9:15" x14ac:dyDescent="0.2">
      <c r="I278">
        <v>13</v>
      </c>
      <c r="J278" t="s">
        <v>25</v>
      </c>
      <c r="K278">
        <v>4.0315773625542298E-2</v>
      </c>
      <c r="M278" s="8">
        <v>13</v>
      </c>
      <c r="N278" s="8" t="s">
        <v>25</v>
      </c>
      <c r="O278" s="8">
        <f t="shared" si="4"/>
        <v>8.6987007751082701E-2</v>
      </c>
    </row>
    <row r="279" spans="9:15" x14ac:dyDescent="0.2">
      <c r="I279">
        <v>13</v>
      </c>
      <c r="J279" t="s">
        <v>17</v>
      </c>
      <c r="K279">
        <v>-3.7203470724905603E-2</v>
      </c>
      <c r="M279" s="8">
        <v>13</v>
      </c>
      <c r="N279" s="8" t="s">
        <v>17</v>
      </c>
      <c r="O279" s="8">
        <f t="shared" si="4"/>
        <v>7.9602368342004196E-2</v>
      </c>
    </row>
    <row r="280" spans="9:15" x14ac:dyDescent="0.2">
      <c r="I280">
        <v>13</v>
      </c>
      <c r="J280" t="s">
        <v>43</v>
      </c>
      <c r="K280">
        <v>-3.1883560539189899E-2</v>
      </c>
      <c r="M280" s="8">
        <v>13</v>
      </c>
      <c r="N280" s="8" t="s">
        <v>43</v>
      </c>
      <c r="O280" s="8">
        <f t="shared" si="4"/>
        <v>7.8511733893222899E-2</v>
      </c>
    </row>
    <row r="281" spans="9:15" x14ac:dyDescent="0.2">
      <c r="I281">
        <v>13</v>
      </c>
      <c r="J281" t="s">
        <v>29</v>
      </c>
      <c r="K281">
        <v>2.76608273747481E-2</v>
      </c>
      <c r="M281" s="8">
        <v>13</v>
      </c>
      <c r="N281" s="8" t="s">
        <v>29</v>
      </c>
      <c r="O281" s="8">
        <f t="shared" si="4"/>
        <v>6.0921248123360298E-2</v>
      </c>
    </row>
    <row r="282" spans="9:15" x14ac:dyDescent="0.2">
      <c r="I282">
        <v>13</v>
      </c>
      <c r="J282" t="s">
        <v>39</v>
      </c>
      <c r="K282">
        <v>-2.7001541142652699E-2</v>
      </c>
      <c r="M282" s="8">
        <v>13</v>
      </c>
      <c r="N282" s="8" t="s">
        <v>39</v>
      </c>
      <c r="O282" s="8">
        <f t="shared" si="4"/>
        <v>4.8010491867899498E-2</v>
      </c>
    </row>
    <row r="283" spans="9:15" x14ac:dyDescent="0.2">
      <c r="I283">
        <v>14</v>
      </c>
      <c r="J283" t="s">
        <v>3</v>
      </c>
      <c r="K283">
        <v>0.71783022946788999</v>
      </c>
      <c r="M283" s="8">
        <v>14</v>
      </c>
      <c r="N283" s="8" t="s">
        <v>3</v>
      </c>
      <c r="O283" s="8">
        <f t="shared" si="4"/>
        <v>4.7450484780022097E-2</v>
      </c>
    </row>
    <row r="284" spans="9:15" x14ac:dyDescent="0.2">
      <c r="I284">
        <v>14</v>
      </c>
      <c r="J284" t="s">
        <v>0</v>
      </c>
      <c r="K284">
        <v>-0.50030001049653094</v>
      </c>
      <c r="M284" s="8">
        <v>14</v>
      </c>
      <c r="N284" s="8" t="s">
        <v>0</v>
      </c>
      <c r="O284" s="8">
        <f t="shared" si="4"/>
        <v>4.5330730300851697E-2</v>
      </c>
    </row>
    <row r="285" spans="9:15" x14ac:dyDescent="0.2">
      <c r="I285">
        <v>14</v>
      </c>
      <c r="J285" t="s">
        <v>31</v>
      </c>
      <c r="K285">
        <v>0.10708533534931899</v>
      </c>
      <c r="M285" s="8">
        <v>14</v>
      </c>
      <c r="N285" s="8" t="s">
        <v>31</v>
      </c>
      <c r="O285" s="8">
        <f t="shared" si="4"/>
        <v>4.2956908605366398E-2</v>
      </c>
    </row>
    <row r="286" spans="9:15" x14ac:dyDescent="0.2">
      <c r="I286">
        <v>14</v>
      </c>
      <c r="J286" t="s">
        <v>7</v>
      </c>
      <c r="K286">
        <v>8.0466207537293402E-2</v>
      </c>
      <c r="M286" s="8">
        <v>14</v>
      </c>
      <c r="N286" s="8" t="s">
        <v>7</v>
      </c>
      <c r="O286" s="8">
        <f t="shared" si="4"/>
        <v>4.1222036127620397E-2</v>
      </c>
    </row>
    <row r="287" spans="9:15" x14ac:dyDescent="0.2">
      <c r="I287">
        <v>14</v>
      </c>
      <c r="J287" t="s">
        <v>30</v>
      </c>
      <c r="K287">
        <v>6.54147822889872E-2</v>
      </c>
      <c r="M287" s="8">
        <v>14</v>
      </c>
      <c r="N287" s="8" t="s">
        <v>30</v>
      </c>
      <c r="O287" s="8">
        <f t="shared" si="4"/>
        <v>4.0613152421344098E-2</v>
      </c>
    </row>
    <row r="288" spans="9:15" x14ac:dyDescent="0.2">
      <c r="I288">
        <v>14</v>
      </c>
      <c r="J288" t="s">
        <v>14</v>
      </c>
      <c r="K288">
        <v>6.2573846906774103E-2</v>
      </c>
      <c r="M288" s="8">
        <v>14</v>
      </c>
      <c r="N288" s="8" t="s">
        <v>14</v>
      </c>
      <c r="O288" s="8">
        <f t="shared" si="4"/>
        <v>3.8672589578833301E-2</v>
      </c>
    </row>
    <row r="289" spans="9:15" x14ac:dyDescent="0.2">
      <c r="I289">
        <v>14</v>
      </c>
      <c r="J289" t="s">
        <v>42</v>
      </c>
      <c r="K289">
        <v>-5.6623549156851097E-2</v>
      </c>
      <c r="M289" s="8">
        <v>14</v>
      </c>
      <c r="N289" s="8" t="s">
        <v>42</v>
      </c>
      <c r="O289" s="8">
        <f t="shared" si="4"/>
        <v>3.8302387037551698E-2</v>
      </c>
    </row>
    <row r="290" spans="9:15" x14ac:dyDescent="0.2">
      <c r="I290">
        <v>14</v>
      </c>
      <c r="J290" t="s">
        <v>19</v>
      </c>
      <c r="K290">
        <v>-5.3985836665940798E-2</v>
      </c>
      <c r="M290" s="8">
        <v>14</v>
      </c>
      <c r="N290" s="8" t="s">
        <v>19</v>
      </c>
      <c r="O290" s="8">
        <f t="shared" si="4"/>
        <v>3.8071968737608701E-2</v>
      </c>
    </row>
    <row r="291" spans="9:15" x14ac:dyDescent="0.2">
      <c r="I291">
        <v>14</v>
      </c>
      <c r="J291" t="s">
        <v>24</v>
      </c>
      <c r="K291">
        <v>5.1366369129200097E-2</v>
      </c>
      <c r="M291" s="8">
        <v>14</v>
      </c>
      <c r="N291" s="8" t="s">
        <v>24</v>
      </c>
      <c r="O291" s="8">
        <f t="shared" si="4"/>
        <v>3.5593510962468801E-2</v>
      </c>
    </row>
    <row r="292" spans="9:15" x14ac:dyDescent="0.2">
      <c r="I292">
        <v>14</v>
      </c>
      <c r="J292" t="s">
        <v>16</v>
      </c>
      <c r="K292">
        <v>4.7796064050697001E-2</v>
      </c>
      <c r="M292" s="8">
        <v>14</v>
      </c>
      <c r="N292" s="8" t="s">
        <v>16</v>
      </c>
      <c r="O292" s="8">
        <f t="shared" si="4"/>
        <v>3.5139975451116197E-2</v>
      </c>
    </row>
    <row r="293" spans="9:15" x14ac:dyDescent="0.2">
      <c r="I293">
        <v>14</v>
      </c>
      <c r="J293" t="s">
        <v>25</v>
      </c>
      <c r="K293">
        <v>-4.6740999235320199E-2</v>
      </c>
      <c r="M293" s="8">
        <v>14</v>
      </c>
      <c r="N293" s="8" t="s">
        <v>25</v>
      </c>
      <c r="O293" s="8">
        <f t="shared" si="4"/>
        <v>3.2864765999420897E-2</v>
      </c>
    </row>
    <row r="294" spans="9:15" x14ac:dyDescent="0.2">
      <c r="I294">
        <v>14</v>
      </c>
      <c r="J294" t="s">
        <v>28</v>
      </c>
      <c r="K294">
        <v>4.2349116630486801E-2</v>
      </c>
      <c r="M294" s="8">
        <v>14</v>
      </c>
      <c r="N294" s="8" t="s">
        <v>28</v>
      </c>
      <c r="O294" s="8">
        <f t="shared" si="4"/>
        <v>2.3680183251922698E-2</v>
      </c>
    </row>
    <row r="295" spans="9:15" x14ac:dyDescent="0.2">
      <c r="I295">
        <v>14</v>
      </c>
      <c r="J295" t="s">
        <v>36</v>
      </c>
      <c r="K295">
        <v>4.1912449327709003E-2</v>
      </c>
      <c r="M295" s="8">
        <v>14</v>
      </c>
      <c r="N295" s="8" t="s">
        <v>36</v>
      </c>
      <c r="O295" s="8">
        <f t="shared" si="4"/>
        <v>1.91612024039148E-2</v>
      </c>
    </row>
    <row r="296" spans="9:15" x14ac:dyDescent="0.2">
      <c r="I296">
        <v>14</v>
      </c>
      <c r="J296" t="s">
        <v>56</v>
      </c>
      <c r="K296">
        <v>4.0555608911368897E-2</v>
      </c>
      <c r="M296" s="8">
        <v>14</v>
      </c>
      <c r="N296" s="8" t="s">
        <v>56</v>
      </c>
      <c r="O296" s="8">
        <f t="shared" si="4"/>
        <v>0.71402092668069295</v>
      </c>
    </row>
    <row r="297" spans="9:15" x14ac:dyDescent="0.2">
      <c r="I297">
        <v>14</v>
      </c>
      <c r="J297" t="s">
        <v>18</v>
      </c>
      <c r="K297">
        <v>-3.9578949251970703E-2</v>
      </c>
      <c r="M297" s="8">
        <v>14</v>
      </c>
      <c r="N297" s="8" t="s">
        <v>18</v>
      </c>
      <c r="O297" s="8">
        <f t="shared" si="4"/>
        <v>0.494028783081635</v>
      </c>
    </row>
    <row r="298" spans="9:15" x14ac:dyDescent="0.2">
      <c r="I298">
        <v>14</v>
      </c>
      <c r="J298" t="s">
        <v>70</v>
      </c>
      <c r="K298">
        <v>3.8450622397279199E-2</v>
      </c>
      <c r="M298" s="8">
        <v>14</v>
      </c>
      <c r="N298" s="8" t="s">
        <v>70</v>
      </c>
      <c r="O298" s="8">
        <f t="shared" si="4"/>
        <v>0.10084278962379301</v>
      </c>
    </row>
    <row r="299" spans="9:15" x14ac:dyDescent="0.2">
      <c r="I299">
        <v>14</v>
      </c>
      <c r="J299" t="s">
        <v>47</v>
      </c>
      <c r="K299">
        <v>3.7903811971645301E-2</v>
      </c>
      <c r="M299" s="8">
        <v>14</v>
      </c>
      <c r="N299" s="8" t="s">
        <v>47</v>
      </c>
      <c r="O299" s="8">
        <f t="shared" si="4"/>
        <v>9.4143119076800397E-2</v>
      </c>
    </row>
    <row r="300" spans="9:15" x14ac:dyDescent="0.2">
      <c r="I300">
        <v>14</v>
      </c>
      <c r="J300" t="s">
        <v>39</v>
      </c>
      <c r="K300">
        <v>3.32065746826848E-2</v>
      </c>
      <c r="M300" s="8">
        <v>14</v>
      </c>
      <c r="N300" s="8" t="s">
        <v>39</v>
      </c>
      <c r="O300" s="8">
        <f t="shared" si="4"/>
        <v>7.71508186833363E-2</v>
      </c>
    </row>
    <row r="301" spans="9:15" x14ac:dyDescent="0.2">
      <c r="I301">
        <v>14</v>
      </c>
      <c r="J301" t="s">
        <v>90</v>
      </c>
      <c r="K301">
        <v>3.1623512049705198E-2</v>
      </c>
      <c r="M301" s="8">
        <v>14</v>
      </c>
      <c r="N301" s="8" t="s">
        <v>90</v>
      </c>
      <c r="O301" s="8">
        <f t="shared" si="4"/>
        <v>6.2283502962128201E-2</v>
      </c>
    </row>
    <row r="302" spans="9:15" x14ac:dyDescent="0.2">
      <c r="I302">
        <v>14</v>
      </c>
      <c r="J302" t="s">
        <v>33</v>
      </c>
      <c r="K302">
        <v>2.4285614668677701E-2</v>
      </c>
      <c r="M302" s="8">
        <v>14</v>
      </c>
      <c r="N302" s="8" t="s">
        <v>33</v>
      </c>
      <c r="O302" s="8">
        <f t="shared" si="4"/>
        <v>5.7786832244014E-2</v>
      </c>
    </row>
    <row r="303" spans="9:15" x14ac:dyDescent="0.2">
      <c r="I303">
        <v>15</v>
      </c>
      <c r="J303" t="s">
        <v>3</v>
      </c>
      <c r="K303">
        <v>-0.71779519241612499</v>
      </c>
      <c r="M303" s="8">
        <v>15</v>
      </c>
      <c r="N303" s="8" t="s">
        <v>3</v>
      </c>
      <c r="O303" s="8">
        <f t="shared" si="4"/>
        <v>5.5374308637753701E-2</v>
      </c>
    </row>
    <row r="304" spans="9:15" x14ac:dyDescent="0.2">
      <c r="I304">
        <v>15</v>
      </c>
      <c r="J304" t="s">
        <v>0</v>
      </c>
      <c r="K304">
        <v>-0.49245031094665398</v>
      </c>
      <c r="M304" s="8">
        <v>15</v>
      </c>
      <c r="N304" s="8" t="s">
        <v>0</v>
      </c>
      <c r="O304" s="8">
        <f t="shared" si="4"/>
        <v>5.2262511668099698E-2</v>
      </c>
    </row>
    <row r="305" spans="9:15" x14ac:dyDescent="0.2">
      <c r="I305">
        <v>15</v>
      </c>
      <c r="J305" t="s">
        <v>7</v>
      </c>
      <c r="K305">
        <v>8.6987007751082701E-2</v>
      </c>
      <c r="M305" s="8">
        <v>15</v>
      </c>
      <c r="N305" s="8" t="s">
        <v>7</v>
      </c>
      <c r="O305" s="8">
        <f t="shared" si="4"/>
        <v>4.6583386505593398E-2</v>
      </c>
    </row>
    <row r="306" spans="9:15" x14ac:dyDescent="0.2">
      <c r="I306">
        <v>15</v>
      </c>
      <c r="J306" t="s">
        <v>39</v>
      </c>
      <c r="K306">
        <v>-7.9602368342004196E-2</v>
      </c>
      <c r="M306" s="8">
        <v>15</v>
      </c>
      <c r="N306" s="8" t="s">
        <v>39</v>
      </c>
      <c r="O306" s="8">
        <f t="shared" si="4"/>
        <v>4.5646574019229703E-2</v>
      </c>
    </row>
    <row r="307" spans="9:15" x14ac:dyDescent="0.2">
      <c r="I307">
        <v>15</v>
      </c>
      <c r="J307" t="s">
        <v>31</v>
      </c>
      <c r="K307">
        <v>7.8511733893222899E-2</v>
      </c>
      <c r="M307" s="8">
        <v>15</v>
      </c>
      <c r="N307" s="8" t="s">
        <v>31</v>
      </c>
      <c r="O307" s="8">
        <f t="shared" si="4"/>
        <v>4.5339165856539798E-2</v>
      </c>
    </row>
    <row r="308" spans="9:15" x14ac:dyDescent="0.2">
      <c r="I308">
        <v>15</v>
      </c>
      <c r="J308" t="s">
        <v>19</v>
      </c>
      <c r="K308">
        <v>-6.0921248123360298E-2</v>
      </c>
      <c r="M308" s="8">
        <v>15</v>
      </c>
      <c r="N308" s="8" t="s">
        <v>19</v>
      </c>
      <c r="O308" s="8">
        <f t="shared" si="4"/>
        <v>4.4713363656651399E-2</v>
      </c>
    </row>
    <row r="309" spans="9:15" x14ac:dyDescent="0.2">
      <c r="I309">
        <v>15</v>
      </c>
      <c r="J309" t="s">
        <v>128</v>
      </c>
      <c r="K309">
        <v>-4.8010491867899498E-2</v>
      </c>
      <c r="M309" s="8">
        <v>15</v>
      </c>
      <c r="N309" s="8" t="s">
        <v>128</v>
      </c>
      <c r="O309" s="8">
        <f t="shared" si="4"/>
        <v>4.2269393291588499E-2</v>
      </c>
    </row>
    <row r="310" spans="9:15" x14ac:dyDescent="0.2">
      <c r="I310">
        <v>15</v>
      </c>
      <c r="J310" t="s">
        <v>14</v>
      </c>
      <c r="K310">
        <v>4.7450484780022097E-2</v>
      </c>
      <c r="M310" s="8">
        <v>15</v>
      </c>
      <c r="N310" s="8" t="s">
        <v>14</v>
      </c>
      <c r="O310" s="8">
        <f t="shared" si="4"/>
        <v>3.8805818980792703E-2</v>
      </c>
    </row>
    <row r="311" spans="9:15" x14ac:dyDescent="0.2">
      <c r="I311">
        <v>15</v>
      </c>
      <c r="J311" t="s">
        <v>71</v>
      </c>
      <c r="K311">
        <v>4.5330730300851697E-2</v>
      </c>
      <c r="M311" s="8">
        <v>15</v>
      </c>
      <c r="N311" s="8" t="s">
        <v>71</v>
      </c>
      <c r="O311" s="8">
        <f t="shared" si="4"/>
        <v>3.6100016177455098E-2</v>
      </c>
    </row>
    <row r="312" spans="9:15" x14ac:dyDescent="0.2">
      <c r="I312">
        <v>15</v>
      </c>
      <c r="J312" t="s">
        <v>16</v>
      </c>
      <c r="K312">
        <v>4.2956908605366398E-2</v>
      </c>
      <c r="M312" s="8">
        <v>15</v>
      </c>
      <c r="N312" s="8" t="s">
        <v>16</v>
      </c>
      <c r="O312" s="8">
        <f t="shared" si="4"/>
        <v>3.5507621211995299E-2</v>
      </c>
    </row>
    <row r="313" spans="9:15" x14ac:dyDescent="0.2">
      <c r="I313">
        <v>15</v>
      </c>
      <c r="J313" t="s">
        <v>26</v>
      </c>
      <c r="K313">
        <v>4.1222036127620397E-2</v>
      </c>
      <c r="M313" s="8">
        <v>15</v>
      </c>
      <c r="N313" s="8" t="s">
        <v>26</v>
      </c>
      <c r="O313" s="8">
        <f t="shared" si="4"/>
        <v>3.4911130554300902E-2</v>
      </c>
    </row>
    <row r="314" spans="9:15" x14ac:dyDescent="0.2">
      <c r="I314">
        <v>15</v>
      </c>
      <c r="J314" t="s">
        <v>42</v>
      </c>
      <c r="K314">
        <v>4.0613152421344098E-2</v>
      </c>
      <c r="M314" s="8">
        <v>15</v>
      </c>
      <c r="N314" s="8" t="s">
        <v>42</v>
      </c>
      <c r="O314" s="8">
        <f t="shared" si="4"/>
        <v>3.3311918423121999E-2</v>
      </c>
    </row>
    <row r="315" spans="9:15" x14ac:dyDescent="0.2">
      <c r="I315">
        <v>15</v>
      </c>
      <c r="J315" t="s">
        <v>129</v>
      </c>
      <c r="K315">
        <v>-3.8672589578833301E-2</v>
      </c>
      <c r="M315" s="8">
        <v>15</v>
      </c>
      <c r="N315" s="8" t="s">
        <v>129</v>
      </c>
      <c r="O315" s="8">
        <f t="shared" si="4"/>
        <v>3.2084852521135701E-2</v>
      </c>
    </row>
    <row r="316" spans="9:15" x14ac:dyDescent="0.2">
      <c r="I316">
        <v>15</v>
      </c>
      <c r="J316" t="s">
        <v>59</v>
      </c>
      <c r="K316">
        <v>-3.8302387037551698E-2</v>
      </c>
      <c r="M316" s="8">
        <v>15</v>
      </c>
      <c r="N316" s="8" t="s">
        <v>59</v>
      </c>
      <c r="O316" s="8">
        <f t="shared" si="4"/>
        <v>0.71718868052191598</v>
      </c>
    </row>
    <row r="317" spans="9:15" x14ac:dyDescent="0.2">
      <c r="I317">
        <v>15</v>
      </c>
      <c r="J317" t="s">
        <v>30</v>
      </c>
      <c r="K317">
        <v>3.8071968737608701E-2</v>
      </c>
      <c r="M317" s="8">
        <v>15</v>
      </c>
      <c r="N317" s="8" t="s">
        <v>30</v>
      </c>
      <c r="O317" s="8">
        <f t="shared" si="4"/>
        <v>0.49612475195262901</v>
      </c>
    </row>
    <row r="318" spans="9:15" x14ac:dyDescent="0.2">
      <c r="I318">
        <v>15</v>
      </c>
      <c r="J318" t="s">
        <v>23</v>
      </c>
      <c r="K318">
        <v>3.5593510962468801E-2</v>
      </c>
      <c r="M318" s="8">
        <v>15</v>
      </c>
      <c r="N318" s="8" t="s">
        <v>23</v>
      </c>
      <c r="O318" s="8">
        <f t="shared" si="4"/>
        <v>9.1600492735664701E-2</v>
      </c>
    </row>
    <row r="319" spans="9:15" x14ac:dyDescent="0.2">
      <c r="I319">
        <v>15</v>
      </c>
      <c r="J319" t="s">
        <v>28</v>
      </c>
      <c r="K319">
        <v>3.5139975451116197E-2</v>
      </c>
      <c r="M319" s="8">
        <v>15</v>
      </c>
      <c r="N319" s="8" t="s">
        <v>28</v>
      </c>
      <c r="O319" s="8">
        <f t="shared" si="4"/>
        <v>8.5542756474668996E-2</v>
      </c>
    </row>
    <row r="320" spans="9:15" x14ac:dyDescent="0.2">
      <c r="I320">
        <v>15</v>
      </c>
      <c r="J320" t="s">
        <v>55</v>
      </c>
      <c r="K320">
        <v>3.2864765999420897E-2</v>
      </c>
      <c r="M320" s="8">
        <v>15</v>
      </c>
      <c r="N320" s="8" t="s">
        <v>55</v>
      </c>
      <c r="O320" s="8">
        <f t="shared" si="4"/>
        <v>6.96596439393114E-2</v>
      </c>
    </row>
    <row r="321" spans="9:15" x14ac:dyDescent="0.2">
      <c r="I321">
        <v>15</v>
      </c>
      <c r="J321" t="s">
        <v>33</v>
      </c>
      <c r="K321">
        <v>2.3680183251922698E-2</v>
      </c>
      <c r="M321" s="8">
        <v>15</v>
      </c>
      <c r="N321" s="8" t="s">
        <v>33</v>
      </c>
      <c r="O321" s="8">
        <f t="shared" si="4"/>
        <v>6.1561394266816998E-2</v>
      </c>
    </row>
    <row r="322" spans="9:15" x14ac:dyDescent="0.2">
      <c r="I322">
        <v>15</v>
      </c>
      <c r="J322" t="s">
        <v>48</v>
      </c>
      <c r="K322">
        <v>1.91612024039148E-2</v>
      </c>
      <c r="M322" s="8">
        <v>15</v>
      </c>
      <c r="N322" s="8" t="s">
        <v>48</v>
      </c>
      <c r="O322" s="8">
        <f t="shared" si="4"/>
        <v>5.9164533191783303E-2</v>
      </c>
    </row>
    <row r="323" spans="9:15" x14ac:dyDescent="0.2">
      <c r="I323">
        <v>16</v>
      </c>
      <c r="J323" t="s">
        <v>3</v>
      </c>
      <c r="K323">
        <v>0.71402092668069295</v>
      </c>
      <c r="M323" s="8">
        <v>16</v>
      </c>
      <c r="N323" s="8" t="s">
        <v>3</v>
      </c>
      <c r="O323" s="8">
        <f t="shared" si="4"/>
        <v>5.2300291856632597E-2</v>
      </c>
    </row>
    <row r="324" spans="9:15" x14ac:dyDescent="0.2">
      <c r="I324">
        <v>16</v>
      </c>
      <c r="J324" t="s">
        <v>0</v>
      </c>
      <c r="K324">
        <v>-0.494028783081635</v>
      </c>
      <c r="M324" s="8">
        <v>16</v>
      </c>
      <c r="N324" s="8" t="s">
        <v>0</v>
      </c>
      <c r="O324" s="8">
        <f t="shared" ref="O324:O387" si="5">ABS(K351)</f>
        <v>4.54826950458476E-2</v>
      </c>
    </row>
    <row r="325" spans="9:15" x14ac:dyDescent="0.2">
      <c r="I325">
        <v>16</v>
      </c>
      <c r="J325" t="s">
        <v>31</v>
      </c>
      <c r="K325">
        <v>0.10084278962379301</v>
      </c>
      <c r="M325" s="8">
        <v>16</v>
      </c>
      <c r="N325" s="8" t="s">
        <v>31</v>
      </c>
      <c r="O325" s="8">
        <f t="shared" si="5"/>
        <v>4.5388784617078397E-2</v>
      </c>
    </row>
    <row r="326" spans="9:15" x14ac:dyDescent="0.2">
      <c r="I326">
        <v>16</v>
      </c>
      <c r="J326" t="s">
        <v>7</v>
      </c>
      <c r="K326">
        <v>9.4143119076800397E-2</v>
      </c>
      <c r="M326" s="8">
        <v>16</v>
      </c>
      <c r="N326" s="8" t="s">
        <v>7</v>
      </c>
      <c r="O326" s="8">
        <f t="shared" si="5"/>
        <v>4.5147924599027799E-2</v>
      </c>
    </row>
    <row r="327" spans="9:15" x14ac:dyDescent="0.2">
      <c r="I327">
        <v>16</v>
      </c>
      <c r="J327" t="s">
        <v>19</v>
      </c>
      <c r="K327">
        <v>-7.71508186833363E-2</v>
      </c>
      <c r="M327" s="8">
        <v>16</v>
      </c>
      <c r="N327" s="8" t="s">
        <v>19</v>
      </c>
      <c r="O327" s="8">
        <f t="shared" si="5"/>
        <v>3.8070507955283203E-2</v>
      </c>
    </row>
    <row r="328" spans="9:15" x14ac:dyDescent="0.2">
      <c r="I328">
        <v>16</v>
      </c>
      <c r="J328" t="s">
        <v>30</v>
      </c>
      <c r="K328">
        <v>6.2283502962128201E-2</v>
      </c>
      <c r="M328" s="8">
        <v>16</v>
      </c>
      <c r="N328" s="8" t="s">
        <v>30</v>
      </c>
      <c r="O328" s="8">
        <f t="shared" si="5"/>
        <v>3.76890204584064E-2</v>
      </c>
    </row>
    <row r="329" spans="9:15" x14ac:dyDescent="0.2">
      <c r="I329">
        <v>16</v>
      </c>
      <c r="J329" t="s">
        <v>28</v>
      </c>
      <c r="K329">
        <v>-5.7786832244014E-2</v>
      </c>
      <c r="M329" s="8">
        <v>16</v>
      </c>
      <c r="N329" s="8" t="s">
        <v>28</v>
      </c>
      <c r="O329" s="8">
        <f t="shared" si="5"/>
        <v>3.7203157396871897E-2</v>
      </c>
    </row>
    <row r="330" spans="9:15" x14ac:dyDescent="0.2">
      <c r="I330">
        <v>16</v>
      </c>
      <c r="J330" t="s">
        <v>14</v>
      </c>
      <c r="K330">
        <v>5.5374308637753701E-2</v>
      </c>
      <c r="M330" s="8">
        <v>16</v>
      </c>
      <c r="N330" s="8" t="s">
        <v>14</v>
      </c>
      <c r="O330" s="8">
        <f t="shared" si="5"/>
        <v>3.4008194838756799E-2</v>
      </c>
    </row>
    <row r="331" spans="9:15" x14ac:dyDescent="0.2">
      <c r="I331">
        <v>16</v>
      </c>
      <c r="J331" t="s">
        <v>33</v>
      </c>
      <c r="K331">
        <v>5.2262511668099698E-2</v>
      </c>
      <c r="M331" s="8">
        <v>16</v>
      </c>
      <c r="N331" s="8" t="s">
        <v>33</v>
      </c>
      <c r="O331" s="8">
        <f t="shared" si="5"/>
        <v>3.2802960138376101E-2</v>
      </c>
    </row>
    <row r="332" spans="9:15" x14ac:dyDescent="0.2">
      <c r="I332">
        <v>16</v>
      </c>
      <c r="J332" t="s">
        <v>12</v>
      </c>
      <c r="K332">
        <v>4.6583386505593398E-2</v>
      </c>
      <c r="M332" s="8">
        <v>16</v>
      </c>
      <c r="N332" s="8" t="s">
        <v>12</v>
      </c>
      <c r="O332" s="8">
        <f t="shared" si="5"/>
        <v>3.2740463243176601E-2</v>
      </c>
    </row>
    <row r="333" spans="9:15" x14ac:dyDescent="0.2">
      <c r="I333">
        <v>16</v>
      </c>
      <c r="J333" t="s">
        <v>94</v>
      </c>
      <c r="K333">
        <v>4.5646574019229703E-2</v>
      </c>
      <c r="M333" s="8">
        <v>16</v>
      </c>
      <c r="N333" s="8" t="s">
        <v>94</v>
      </c>
      <c r="O333" s="8">
        <f t="shared" si="5"/>
        <v>3.02356771034058E-2</v>
      </c>
    </row>
    <row r="334" spans="9:15" x14ac:dyDescent="0.2">
      <c r="I334">
        <v>16</v>
      </c>
      <c r="J334" t="s">
        <v>37</v>
      </c>
      <c r="K334">
        <v>4.5339165856539798E-2</v>
      </c>
      <c r="M334" s="8">
        <v>16</v>
      </c>
      <c r="N334" s="8" t="s">
        <v>37</v>
      </c>
      <c r="O334" s="8">
        <f t="shared" si="5"/>
        <v>3.0105970542491998E-2</v>
      </c>
    </row>
    <row r="335" spans="9:15" x14ac:dyDescent="0.2">
      <c r="I335">
        <v>16</v>
      </c>
      <c r="J335" t="s">
        <v>74</v>
      </c>
      <c r="K335">
        <v>4.4713363656651399E-2</v>
      </c>
      <c r="M335" s="8">
        <v>16</v>
      </c>
      <c r="N335" s="8" t="s">
        <v>74</v>
      </c>
      <c r="O335" s="8">
        <f t="shared" si="5"/>
        <v>2.77599139765826E-2</v>
      </c>
    </row>
    <row r="336" spans="9:15" x14ac:dyDescent="0.2">
      <c r="I336">
        <v>16</v>
      </c>
      <c r="J336" t="s">
        <v>8</v>
      </c>
      <c r="K336">
        <v>4.2269393291588499E-2</v>
      </c>
      <c r="M336" s="8">
        <v>16</v>
      </c>
      <c r="N336" s="8" t="s">
        <v>8</v>
      </c>
      <c r="O336" s="8">
        <f t="shared" si="5"/>
        <v>0.73160589620008698</v>
      </c>
    </row>
    <row r="337" spans="9:15" x14ac:dyDescent="0.2">
      <c r="I337">
        <v>16</v>
      </c>
      <c r="J337" t="s">
        <v>137</v>
      </c>
      <c r="K337">
        <v>3.8805818980792703E-2</v>
      </c>
      <c r="M337" s="8">
        <v>16</v>
      </c>
      <c r="N337" s="8" t="s">
        <v>137</v>
      </c>
      <c r="O337" s="8">
        <f t="shared" si="5"/>
        <v>0.496861563885032</v>
      </c>
    </row>
    <row r="338" spans="9:15" x14ac:dyDescent="0.2">
      <c r="I338">
        <v>16</v>
      </c>
      <c r="J338" t="s">
        <v>129</v>
      </c>
      <c r="K338">
        <v>-3.6100016177455098E-2</v>
      </c>
      <c r="M338" s="8">
        <v>16</v>
      </c>
      <c r="N338" s="8" t="s">
        <v>129</v>
      </c>
      <c r="O338" s="8">
        <f t="shared" si="5"/>
        <v>7.7416335406103098E-2</v>
      </c>
    </row>
    <row r="339" spans="9:15" x14ac:dyDescent="0.2">
      <c r="I339">
        <v>16</v>
      </c>
      <c r="J339" t="s">
        <v>128</v>
      </c>
      <c r="K339">
        <v>-3.5507621211995299E-2</v>
      </c>
      <c r="M339" s="8">
        <v>16</v>
      </c>
      <c r="N339" s="8" t="s">
        <v>128</v>
      </c>
      <c r="O339" s="8">
        <f t="shared" si="5"/>
        <v>7.2221350186291902E-2</v>
      </c>
    </row>
    <row r="340" spans="9:15" x14ac:dyDescent="0.2">
      <c r="I340">
        <v>16</v>
      </c>
      <c r="J340" t="s">
        <v>113</v>
      </c>
      <c r="K340">
        <v>-3.4911130554300902E-2</v>
      </c>
      <c r="M340" s="8">
        <v>16</v>
      </c>
      <c r="N340" s="8" t="s">
        <v>113</v>
      </c>
      <c r="O340" s="8">
        <f t="shared" si="5"/>
        <v>6.6899500378636595E-2</v>
      </c>
    </row>
    <row r="341" spans="9:15" x14ac:dyDescent="0.2">
      <c r="I341">
        <v>16</v>
      </c>
      <c r="J341" t="s">
        <v>47</v>
      </c>
      <c r="K341">
        <v>-3.3311918423121999E-2</v>
      </c>
      <c r="M341" s="8">
        <v>16</v>
      </c>
      <c r="N341" s="8" t="s">
        <v>47</v>
      </c>
      <c r="O341" s="8">
        <f t="shared" si="5"/>
        <v>5.3744268878514301E-2</v>
      </c>
    </row>
    <row r="342" spans="9:15" x14ac:dyDescent="0.2">
      <c r="I342">
        <v>16</v>
      </c>
      <c r="J342" t="s">
        <v>81</v>
      </c>
      <c r="K342">
        <v>3.2084852521135701E-2</v>
      </c>
      <c r="M342" s="8">
        <v>16</v>
      </c>
      <c r="N342" s="8" t="s">
        <v>81</v>
      </c>
      <c r="O342" s="8">
        <f t="shared" si="5"/>
        <v>5.07019002643627E-2</v>
      </c>
    </row>
    <row r="343" spans="9:15" x14ac:dyDescent="0.2">
      <c r="I343">
        <v>17</v>
      </c>
      <c r="J343" t="s">
        <v>3</v>
      </c>
      <c r="K343">
        <v>0.71718868052191598</v>
      </c>
      <c r="M343" s="8">
        <v>17</v>
      </c>
      <c r="N343" s="8" t="s">
        <v>3</v>
      </c>
      <c r="O343" s="8">
        <f t="shared" si="5"/>
        <v>5.0525606930970399E-2</v>
      </c>
    </row>
    <row r="344" spans="9:15" x14ac:dyDescent="0.2">
      <c r="I344">
        <v>17</v>
      </c>
      <c r="J344" t="s">
        <v>0</v>
      </c>
      <c r="K344">
        <v>-0.49612475195262901</v>
      </c>
      <c r="M344" s="8">
        <v>17</v>
      </c>
      <c r="N344" s="8" t="s">
        <v>0</v>
      </c>
      <c r="O344" s="8">
        <f t="shared" si="5"/>
        <v>4.8345356306135401E-2</v>
      </c>
    </row>
    <row r="345" spans="9:15" x14ac:dyDescent="0.2">
      <c r="I345">
        <v>17</v>
      </c>
      <c r="J345" t="s">
        <v>7</v>
      </c>
      <c r="K345">
        <v>9.1600492735664701E-2</v>
      </c>
      <c r="M345" s="8">
        <v>17</v>
      </c>
      <c r="N345" s="8" t="s">
        <v>7</v>
      </c>
      <c r="O345" s="8">
        <f t="shared" si="5"/>
        <v>4.62195646632719E-2</v>
      </c>
    </row>
    <row r="346" spans="9:15" x14ac:dyDescent="0.2">
      <c r="I346">
        <v>17</v>
      </c>
      <c r="J346" t="s">
        <v>31</v>
      </c>
      <c r="K346">
        <v>8.5542756474668996E-2</v>
      </c>
      <c r="M346" s="8">
        <v>17</v>
      </c>
      <c r="N346" s="8" t="s">
        <v>31</v>
      </c>
      <c r="O346" s="8">
        <f t="shared" si="5"/>
        <v>4.54762733279429E-2</v>
      </c>
    </row>
    <row r="347" spans="9:15" x14ac:dyDescent="0.2">
      <c r="I347">
        <v>17</v>
      </c>
      <c r="J347" t="s">
        <v>14</v>
      </c>
      <c r="K347">
        <v>6.96596439393114E-2</v>
      </c>
      <c r="M347" s="8">
        <v>17</v>
      </c>
      <c r="N347" s="8" t="s">
        <v>14</v>
      </c>
      <c r="O347" s="8">
        <f t="shared" si="5"/>
        <v>4.2824283973515301E-2</v>
      </c>
    </row>
    <row r="348" spans="9:15" x14ac:dyDescent="0.2">
      <c r="I348">
        <v>17</v>
      </c>
      <c r="J348" t="s">
        <v>19</v>
      </c>
      <c r="K348">
        <v>-6.1561394266816998E-2</v>
      </c>
      <c r="M348" s="8">
        <v>17</v>
      </c>
      <c r="N348" s="8" t="s">
        <v>19</v>
      </c>
      <c r="O348" s="8">
        <f t="shared" si="5"/>
        <v>4.0464426309557697E-2</v>
      </c>
    </row>
    <row r="349" spans="9:15" x14ac:dyDescent="0.2">
      <c r="I349">
        <v>17</v>
      </c>
      <c r="J349" t="s">
        <v>30</v>
      </c>
      <c r="K349">
        <v>-5.9164533191783303E-2</v>
      </c>
      <c r="M349" s="8">
        <v>17</v>
      </c>
      <c r="N349" s="8" t="s">
        <v>30</v>
      </c>
      <c r="O349" s="8">
        <f t="shared" si="5"/>
        <v>4.0180857610462903E-2</v>
      </c>
    </row>
    <row r="350" spans="9:15" x14ac:dyDescent="0.2">
      <c r="I350">
        <v>17</v>
      </c>
      <c r="J350" t="s">
        <v>63</v>
      </c>
      <c r="K350">
        <v>-5.2300291856632597E-2</v>
      </c>
      <c r="M350" s="8">
        <v>17</v>
      </c>
      <c r="N350" s="8" t="s">
        <v>63</v>
      </c>
      <c r="O350" s="8">
        <f t="shared" si="5"/>
        <v>3.9213191612697297E-2</v>
      </c>
    </row>
    <row r="351" spans="9:15" x14ac:dyDescent="0.2">
      <c r="I351">
        <v>17</v>
      </c>
      <c r="J351" t="s">
        <v>5</v>
      </c>
      <c r="K351">
        <v>4.54826950458476E-2</v>
      </c>
      <c r="M351" s="8">
        <v>17</v>
      </c>
      <c r="N351" s="8" t="s">
        <v>5</v>
      </c>
      <c r="O351" s="8">
        <f t="shared" si="5"/>
        <v>3.7252963069488103E-2</v>
      </c>
    </row>
    <row r="352" spans="9:15" x14ac:dyDescent="0.2">
      <c r="I352">
        <v>17</v>
      </c>
      <c r="J352" t="s">
        <v>28</v>
      </c>
      <c r="K352">
        <v>-4.5388784617078397E-2</v>
      </c>
      <c r="M352" s="8">
        <v>17</v>
      </c>
      <c r="N352" s="8" t="s">
        <v>28</v>
      </c>
      <c r="O352" s="8">
        <f t="shared" si="5"/>
        <v>3.69395070613368E-2</v>
      </c>
    </row>
    <row r="353" spans="9:15" x14ac:dyDescent="0.2">
      <c r="I353">
        <v>17</v>
      </c>
      <c r="J353" t="s">
        <v>24</v>
      </c>
      <c r="K353">
        <v>4.5147924599027799E-2</v>
      </c>
      <c r="M353" s="8">
        <v>17</v>
      </c>
      <c r="N353" s="8" t="s">
        <v>24</v>
      </c>
      <c r="O353" s="8">
        <f t="shared" si="5"/>
        <v>3.6104565883564602E-2</v>
      </c>
    </row>
    <row r="354" spans="9:15" x14ac:dyDescent="0.2">
      <c r="I354">
        <v>17</v>
      </c>
      <c r="J354" t="s">
        <v>83</v>
      </c>
      <c r="K354">
        <v>3.8070507955283203E-2</v>
      </c>
      <c r="M354" s="8">
        <v>17</v>
      </c>
      <c r="N354" s="8" t="s">
        <v>83</v>
      </c>
      <c r="O354" s="8">
        <f t="shared" si="5"/>
        <v>3.18987888685743E-2</v>
      </c>
    </row>
    <row r="355" spans="9:15" x14ac:dyDescent="0.2">
      <c r="I355">
        <v>17</v>
      </c>
      <c r="J355" t="s">
        <v>26</v>
      </c>
      <c r="K355">
        <v>-3.76890204584064E-2</v>
      </c>
      <c r="M355" s="8">
        <v>17</v>
      </c>
      <c r="N355" s="8" t="s">
        <v>26</v>
      </c>
      <c r="O355" s="8">
        <f t="shared" si="5"/>
        <v>3.1451422265672602E-2</v>
      </c>
    </row>
    <row r="356" spans="9:15" x14ac:dyDescent="0.2">
      <c r="I356">
        <v>17</v>
      </c>
      <c r="J356" t="s">
        <v>8</v>
      </c>
      <c r="K356">
        <v>-3.7203157396871897E-2</v>
      </c>
      <c r="M356" s="8">
        <v>17</v>
      </c>
      <c r="N356" s="8" t="s">
        <v>8</v>
      </c>
      <c r="O356" s="8">
        <f t="shared" si="5"/>
        <v>0.71892189438675902</v>
      </c>
    </row>
    <row r="357" spans="9:15" x14ac:dyDescent="0.2">
      <c r="I357">
        <v>17</v>
      </c>
      <c r="J357" t="s">
        <v>18</v>
      </c>
      <c r="K357">
        <v>-3.4008194838756799E-2</v>
      </c>
      <c r="M357" s="8">
        <v>17</v>
      </c>
      <c r="N357" s="8" t="s">
        <v>18</v>
      </c>
      <c r="O357" s="8">
        <f t="shared" si="5"/>
        <v>0.51549567398093499</v>
      </c>
    </row>
    <row r="358" spans="9:15" x14ac:dyDescent="0.2">
      <c r="I358">
        <v>17</v>
      </c>
      <c r="J358" t="s">
        <v>77</v>
      </c>
      <c r="K358">
        <v>3.2802960138376101E-2</v>
      </c>
      <c r="M358" s="8">
        <v>17</v>
      </c>
      <c r="N358" s="8" t="s">
        <v>77</v>
      </c>
      <c r="O358" s="8">
        <f t="shared" si="5"/>
        <v>9.3026890496183096E-2</v>
      </c>
    </row>
    <row r="359" spans="9:15" x14ac:dyDescent="0.2">
      <c r="I359">
        <v>17</v>
      </c>
      <c r="J359" t="s">
        <v>72</v>
      </c>
      <c r="K359">
        <v>3.2740463243176601E-2</v>
      </c>
      <c r="M359" s="8">
        <v>17</v>
      </c>
      <c r="N359" s="8" t="s">
        <v>72</v>
      </c>
      <c r="O359" s="8">
        <f t="shared" si="5"/>
        <v>6.5062664550817204E-2</v>
      </c>
    </row>
    <row r="360" spans="9:15" x14ac:dyDescent="0.2">
      <c r="I360">
        <v>17</v>
      </c>
      <c r="J360" t="s">
        <v>123</v>
      </c>
      <c r="K360">
        <v>3.02356771034058E-2</v>
      </c>
      <c r="M360" s="8">
        <v>17</v>
      </c>
      <c r="N360" s="8" t="s">
        <v>123</v>
      </c>
      <c r="O360" s="8">
        <f t="shared" si="5"/>
        <v>6.0762281006430198E-2</v>
      </c>
    </row>
    <row r="361" spans="9:15" x14ac:dyDescent="0.2">
      <c r="I361">
        <v>17</v>
      </c>
      <c r="J361" t="s">
        <v>130</v>
      </c>
      <c r="K361">
        <v>-3.0105970542491998E-2</v>
      </c>
      <c r="M361" s="8">
        <v>17</v>
      </c>
      <c r="N361" s="8" t="s">
        <v>130</v>
      </c>
      <c r="O361" s="8">
        <f t="shared" si="5"/>
        <v>5.6705940618528197E-2</v>
      </c>
    </row>
    <row r="362" spans="9:15" x14ac:dyDescent="0.2">
      <c r="I362">
        <v>17</v>
      </c>
      <c r="J362" t="s">
        <v>122</v>
      </c>
      <c r="K362">
        <v>-2.77599139765826E-2</v>
      </c>
      <c r="M362" s="8">
        <v>17</v>
      </c>
      <c r="N362" s="8" t="s">
        <v>122</v>
      </c>
      <c r="O362" s="8">
        <f t="shared" si="5"/>
        <v>5.1894786137076002E-2</v>
      </c>
    </row>
    <row r="363" spans="9:15" x14ac:dyDescent="0.2">
      <c r="I363">
        <v>18</v>
      </c>
      <c r="J363" t="s">
        <v>3</v>
      </c>
      <c r="K363">
        <v>0.73160589620008698</v>
      </c>
      <c r="M363" s="8">
        <v>18</v>
      </c>
      <c r="N363" s="8" t="s">
        <v>3</v>
      </c>
      <c r="O363" s="8">
        <f t="shared" si="5"/>
        <v>4.78441356490674E-2</v>
      </c>
    </row>
    <row r="364" spans="9:15" x14ac:dyDescent="0.2">
      <c r="I364">
        <v>18</v>
      </c>
      <c r="J364" t="s">
        <v>0</v>
      </c>
      <c r="K364">
        <v>0.496861563885032</v>
      </c>
      <c r="M364" s="8">
        <v>18</v>
      </c>
      <c r="N364" s="8" t="s">
        <v>0</v>
      </c>
      <c r="O364" s="8">
        <f t="shared" si="5"/>
        <v>4.4166845822582401E-2</v>
      </c>
    </row>
    <row r="365" spans="9:15" x14ac:dyDescent="0.2">
      <c r="I365">
        <v>18</v>
      </c>
      <c r="J365" t="s">
        <v>7</v>
      </c>
      <c r="K365">
        <v>-7.7416335406103098E-2</v>
      </c>
      <c r="M365" s="8">
        <v>18</v>
      </c>
      <c r="N365" s="8" t="s">
        <v>7</v>
      </c>
      <c r="O365" s="8">
        <f t="shared" si="5"/>
        <v>4.2572888600202197E-2</v>
      </c>
    </row>
    <row r="366" spans="9:15" x14ac:dyDescent="0.2">
      <c r="I366">
        <v>18</v>
      </c>
      <c r="J366" t="s">
        <v>31</v>
      </c>
      <c r="K366">
        <v>7.2221350186291902E-2</v>
      </c>
      <c r="M366" s="8">
        <v>18</v>
      </c>
      <c r="N366" s="8" t="s">
        <v>31</v>
      </c>
      <c r="O366" s="8">
        <f t="shared" si="5"/>
        <v>3.9766776716762098E-2</v>
      </c>
    </row>
    <row r="367" spans="9:15" x14ac:dyDescent="0.2">
      <c r="I367">
        <v>18</v>
      </c>
      <c r="J367" t="s">
        <v>14</v>
      </c>
      <c r="K367">
        <v>6.6899500378636595E-2</v>
      </c>
      <c r="M367" s="8">
        <v>18</v>
      </c>
      <c r="N367" s="8" t="s">
        <v>14</v>
      </c>
      <c r="O367" s="8">
        <f t="shared" si="5"/>
        <v>3.9716217137449203E-2</v>
      </c>
    </row>
    <row r="368" spans="9:15" x14ac:dyDescent="0.2">
      <c r="I368">
        <v>18</v>
      </c>
      <c r="J368" t="s">
        <v>66</v>
      </c>
      <c r="K368">
        <v>5.3744268878514301E-2</v>
      </c>
      <c r="M368" s="8">
        <v>18</v>
      </c>
      <c r="N368" s="8" t="s">
        <v>66</v>
      </c>
      <c r="O368" s="8">
        <f t="shared" si="5"/>
        <v>3.8784742564291402E-2</v>
      </c>
    </row>
    <row r="369" spans="9:15" x14ac:dyDescent="0.2">
      <c r="I369">
        <v>18</v>
      </c>
      <c r="J369" t="s">
        <v>46</v>
      </c>
      <c r="K369">
        <v>-5.07019002643627E-2</v>
      </c>
      <c r="M369" s="8">
        <v>18</v>
      </c>
      <c r="N369" s="8" t="s">
        <v>46</v>
      </c>
      <c r="O369" s="8">
        <f t="shared" si="5"/>
        <v>3.8244678316326497E-2</v>
      </c>
    </row>
    <row r="370" spans="9:15" x14ac:dyDescent="0.2">
      <c r="I370">
        <v>18</v>
      </c>
      <c r="J370" t="s">
        <v>30</v>
      </c>
      <c r="K370">
        <v>5.0525606930970399E-2</v>
      </c>
      <c r="M370" s="8">
        <v>18</v>
      </c>
      <c r="N370" s="8" t="s">
        <v>30</v>
      </c>
      <c r="O370" s="8">
        <f t="shared" si="5"/>
        <v>3.7182534549209001E-2</v>
      </c>
    </row>
    <row r="371" spans="9:15" x14ac:dyDescent="0.2">
      <c r="I371">
        <v>18</v>
      </c>
      <c r="J371" t="s">
        <v>19</v>
      </c>
      <c r="K371">
        <v>-4.8345356306135401E-2</v>
      </c>
      <c r="M371" s="8">
        <v>18</v>
      </c>
      <c r="N371" s="8" t="s">
        <v>19</v>
      </c>
      <c r="O371" s="8">
        <f t="shared" si="5"/>
        <v>3.6338674671743697E-2</v>
      </c>
    </row>
    <row r="372" spans="9:15" x14ac:dyDescent="0.2">
      <c r="I372">
        <v>18</v>
      </c>
      <c r="J372" t="s">
        <v>75</v>
      </c>
      <c r="K372">
        <v>-4.62195646632719E-2</v>
      </c>
      <c r="M372" s="8">
        <v>18</v>
      </c>
      <c r="N372" s="8" t="s">
        <v>75</v>
      </c>
      <c r="O372" s="8">
        <f t="shared" si="5"/>
        <v>3.3249282144802203E-2</v>
      </c>
    </row>
    <row r="373" spans="9:15" x14ac:dyDescent="0.2">
      <c r="I373">
        <v>18</v>
      </c>
      <c r="J373" t="s">
        <v>24</v>
      </c>
      <c r="K373">
        <v>4.54762733279429E-2</v>
      </c>
      <c r="M373" s="8">
        <v>18</v>
      </c>
      <c r="N373" s="8" t="s">
        <v>24</v>
      </c>
      <c r="O373" s="8">
        <f t="shared" si="5"/>
        <v>3.2841929267684401E-2</v>
      </c>
    </row>
    <row r="374" spans="9:15" x14ac:dyDescent="0.2">
      <c r="I374">
        <v>18</v>
      </c>
      <c r="J374" t="s">
        <v>39</v>
      </c>
      <c r="K374">
        <v>4.2824283973515301E-2</v>
      </c>
      <c r="M374" s="8">
        <v>18</v>
      </c>
      <c r="N374" s="8" t="s">
        <v>39</v>
      </c>
      <c r="O374" s="8">
        <f t="shared" si="5"/>
        <v>3.11535043511172E-2</v>
      </c>
    </row>
    <row r="375" spans="9:15" x14ac:dyDescent="0.2">
      <c r="I375">
        <v>18</v>
      </c>
      <c r="J375" t="s">
        <v>56</v>
      </c>
      <c r="K375">
        <v>4.0464426309557697E-2</v>
      </c>
      <c r="M375" s="8">
        <v>18</v>
      </c>
      <c r="N375" s="8" t="s">
        <v>56</v>
      </c>
      <c r="O375" s="8">
        <f t="shared" si="5"/>
        <v>1.9544886557676999E-2</v>
      </c>
    </row>
    <row r="376" spans="9:15" x14ac:dyDescent="0.2">
      <c r="I376">
        <v>18</v>
      </c>
      <c r="J376" t="s">
        <v>28</v>
      </c>
      <c r="K376">
        <v>4.0180857610462903E-2</v>
      </c>
      <c r="M376" s="8">
        <v>18</v>
      </c>
      <c r="N376" s="8" t="s">
        <v>28</v>
      </c>
      <c r="O376" s="8">
        <f t="shared" si="5"/>
        <v>0</v>
      </c>
    </row>
    <row r="377" spans="9:15" x14ac:dyDescent="0.2">
      <c r="I377">
        <v>18</v>
      </c>
      <c r="J377" t="s">
        <v>16</v>
      </c>
      <c r="K377">
        <v>3.9213191612697297E-2</v>
      </c>
      <c r="M377" s="8">
        <v>18</v>
      </c>
      <c r="N377" s="8" t="s">
        <v>16</v>
      </c>
      <c r="O377" s="8">
        <f t="shared" si="5"/>
        <v>0</v>
      </c>
    </row>
    <row r="378" spans="9:15" x14ac:dyDescent="0.2">
      <c r="I378">
        <v>18</v>
      </c>
      <c r="J378" t="s">
        <v>8</v>
      </c>
      <c r="K378">
        <v>3.7252963069488103E-2</v>
      </c>
      <c r="M378" s="8">
        <v>18</v>
      </c>
      <c r="N378" s="8" t="s">
        <v>8</v>
      </c>
      <c r="O378" s="8">
        <f t="shared" si="5"/>
        <v>0</v>
      </c>
    </row>
    <row r="379" spans="9:15" x14ac:dyDescent="0.2">
      <c r="I379">
        <v>18</v>
      </c>
      <c r="J379" t="s">
        <v>48</v>
      </c>
      <c r="K379">
        <v>3.69395070613368E-2</v>
      </c>
      <c r="M379" s="8">
        <v>18</v>
      </c>
      <c r="N379" s="8" t="s">
        <v>48</v>
      </c>
      <c r="O379" s="8">
        <f t="shared" si="5"/>
        <v>0</v>
      </c>
    </row>
    <row r="380" spans="9:15" x14ac:dyDescent="0.2">
      <c r="I380">
        <v>18</v>
      </c>
      <c r="J380" t="s">
        <v>32</v>
      </c>
      <c r="K380">
        <v>3.6104565883564602E-2</v>
      </c>
      <c r="M380" s="8">
        <v>18</v>
      </c>
      <c r="N380" s="8" t="s">
        <v>32</v>
      </c>
      <c r="O380" s="8">
        <f t="shared" si="5"/>
        <v>0</v>
      </c>
    </row>
    <row r="381" spans="9:15" x14ac:dyDescent="0.2">
      <c r="I381">
        <v>18</v>
      </c>
      <c r="J381" t="s">
        <v>36</v>
      </c>
      <c r="K381">
        <v>-3.18987888685743E-2</v>
      </c>
      <c r="M381" s="8">
        <v>18</v>
      </c>
      <c r="N381" s="8" t="s">
        <v>36</v>
      </c>
      <c r="O381" s="8">
        <f t="shared" si="5"/>
        <v>0</v>
      </c>
    </row>
    <row r="382" spans="9:15" x14ac:dyDescent="0.2">
      <c r="I382">
        <v>18</v>
      </c>
      <c r="J382" t="s">
        <v>41</v>
      </c>
      <c r="K382">
        <v>3.1451422265672602E-2</v>
      </c>
      <c r="M382" s="8">
        <v>18</v>
      </c>
      <c r="N382" s="8" t="s">
        <v>41</v>
      </c>
      <c r="O382" s="8">
        <f t="shared" si="5"/>
        <v>0</v>
      </c>
    </row>
    <row r="383" spans="9:15" x14ac:dyDescent="0.2">
      <c r="I383">
        <v>19</v>
      </c>
      <c r="J383" t="s">
        <v>3</v>
      </c>
      <c r="K383">
        <v>-0.71892189438675902</v>
      </c>
      <c r="M383" s="8">
        <v>19</v>
      </c>
      <c r="N383" s="8" t="s">
        <v>3</v>
      </c>
      <c r="O383" s="8">
        <f t="shared" si="5"/>
        <v>0</v>
      </c>
    </row>
    <row r="384" spans="9:15" x14ac:dyDescent="0.2">
      <c r="I384">
        <v>19</v>
      </c>
      <c r="J384" t="s">
        <v>0</v>
      </c>
      <c r="K384">
        <v>-0.51549567398093499</v>
      </c>
      <c r="M384" s="8">
        <v>19</v>
      </c>
      <c r="N384" s="8" t="s">
        <v>0</v>
      </c>
      <c r="O384" s="8">
        <f t="shared" si="5"/>
        <v>0</v>
      </c>
    </row>
    <row r="385" spans="9:15" x14ac:dyDescent="0.2">
      <c r="I385">
        <v>19</v>
      </c>
      <c r="J385" t="s">
        <v>7</v>
      </c>
      <c r="K385">
        <v>9.3026890496183096E-2</v>
      </c>
      <c r="M385" s="8">
        <v>19</v>
      </c>
      <c r="N385" s="8" t="s">
        <v>7</v>
      </c>
      <c r="O385" s="8">
        <f t="shared" si="5"/>
        <v>0</v>
      </c>
    </row>
    <row r="386" spans="9:15" x14ac:dyDescent="0.2">
      <c r="I386">
        <v>19</v>
      </c>
      <c r="J386" t="s">
        <v>19</v>
      </c>
      <c r="K386">
        <v>6.5062664550817204E-2</v>
      </c>
      <c r="M386" s="8">
        <v>19</v>
      </c>
      <c r="N386" s="8" t="s">
        <v>19</v>
      </c>
      <c r="O386" s="8">
        <f t="shared" si="5"/>
        <v>0</v>
      </c>
    </row>
    <row r="387" spans="9:15" x14ac:dyDescent="0.2">
      <c r="I387">
        <v>19</v>
      </c>
      <c r="J387" t="s">
        <v>31</v>
      </c>
      <c r="K387">
        <v>6.0762281006430198E-2</v>
      </c>
      <c r="M387" s="8">
        <v>19</v>
      </c>
      <c r="N387" s="8" t="s">
        <v>31</v>
      </c>
      <c r="O387" s="8">
        <f t="shared" si="5"/>
        <v>0</v>
      </c>
    </row>
    <row r="388" spans="9:15" x14ac:dyDescent="0.2">
      <c r="I388">
        <v>19</v>
      </c>
      <c r="J388" t="s">
        <v>14</v>
      </c>
      <c r="K388">
        <v>5.6705940618528197E-2</v>
      </c>
      <c r="M388" s="8">
        <v>19</v>
      </c>
      <c r="N388" s="8" t="s">
        <v>14</v>
      </c>
      <c r="O388" s="8">
        <f t="shared" ref="O388:O402" si="6">ABS(K415)</f>
        <v>0</v>
      </c>
    </row>
    <row r="389" spans="9:15" x14ac:dyDescent="0.2">
      <c r="I389">
        <v>19</v>
      </c>
      <c r="J389" t="s">
        <v>5</v>
      </c>
      <c r="K389">
        <v>5.1894786137076002E-2</v>
      </c>
      <c r="M389" s="8">
        <v>19</v>
      </c>
      <c r="N389" s="8" t="s">
        <v>5</v>
      </c>
      <c r="O389" s="8">
        <f t="shared" si="6"/>
        <v>0</v>
      </c>
    </row>
    <row r="390" spans="9:15" x14ac:dyDescent="0.2">
      <c r="I390">
        <v>19</v>
      </c>
      <c r="J390" t="s">
        <v>83</v>
      </c>
      <c r="K390">
        <v>4.78441356490674E-2</v>
      </c>
      <c r="M390" s="8">
        <v>19</v>
      </c>
      <c r="N390" s="8" t="s">
        <v>83</v>
      </c>
      <c r="O390" s="8">
        <f t="shared" si="6"/>
        <v>0</v>
      </c>
    </row>
    <row r="391" spans="9:15" x14ac:dyDescent="0.2">
      <c r="I391">
        <v>19</v>
      </c>
      <c r="J391" t="s">
        <v>48</v>
      </c>
      <c r="K391">
        <v>-4.4166845822582401E-2</v>
      </c>
      <c r="M391" s="8">
        <v>19</v>
      </c>
      <c r="N391" s="8" t="s">
        <v>48</v>
      </c>
      <c r="O391" s="8">
        <f t="shared" si="6"/>
        <v>0</v>
      </c>
    </row>
    <row r="392" spans="9:15" x14ac:dyDescent="0.2">
      <c r="I392">
        <v>19</v>
      </c>
      <c r="J392" t="s">
        <v>30</v>
      </c>
      <c r="K392">
        <v>-4.2572888600202197E-2</v>
      </c>
      <c r="M392" s="8">
        <v>19</v>
      </c>
      <c r="N392" s="8" t="s">
        <v>30</v>
      </c>
      <c r="O392" s="8">
        <f t="shared" si="6"/>
        <v>0</v>
      </c>
    </row>
    <row r="393" spans="9:15" x14ac:dyDescent="0.2">
      <c r="I393">
        <v>19</v>
      </c>
      <c r="J393" t="s">
        <v>79</v>
      </c>
      <c r="K393">
        <v>-3.9766776716762098E-2</v>
      </c>
      <c r="M393" s="8">
        <v>19</v>
      </c>
      <c r="N393" s="8" t="s">
        <v>79</v>
      </c>
      <c r="O393" s="8">
        <f t="shared" si="6"/>
        <v>0</v>
      </c>
    </row>
    <row r="394" spans="9:15" x14ac:dyDescent="0.2">
      <c r="I394">
        <v>19</v>
      </c>
      <c r="J394" t="s">
        <v>42</v>
      </c>
      <c r="K394">
        <v>-3.9716217137449203E-2</v>
      </c>
      <c r="M394" s="8">
        <v>19</v>
      </c>
      <c r="N394" s="8" t="s">
        <v>42</v>
      </c>
      <c r="O394" s="8">
        <f t="shared" si="6"/>
        <v>0</v>
      </c>
    </row>
    <row r="395" spans="9:15" x14ac:dyDescent="0.2">
      <c r="I395">
        <v>19</v>
      </c>
      <c r="J395" t="s">
        <v>55</v>
      </c>
      <c r="K395">
        <v>3.8784742564291402E-2</v>
      </c>
      <c r="M395" s="8">
        <v>19</v>
      </c>
      <c r="N395" s="8" t="s">
        <v>55</v>
      </c>
      <c r="O395" s="8">
        <f t="shared" si="6"/>
        <v>0</v>
      </c>
    </row>
    <row r="396" spans="9:15" x14ac:dyDescent="0.2">
      <c r="I396">
        <v>19</v>
      </c>
      <c r="J396" t="s">
        <v>17</v>
      </c>
      <c r="K396">
        <v>-3.8244678316326497E-2</v>
      </c>
      <c r="M396" s="8">
        <v>19</v>
      </c>
      <c r="N396" s="8" t="s">
        <v>17</v>
      </c>
      <c r="O396" s="8">
        <f t="shared" si="6"/>
        <v>0</v>
      </c>
    </row>
    <row r="397" spans="9:15" x14ac:dyDescent="0.2">
      <c r="I397">
        <v>19</v>
      </c>
      <c r="J397" t="s">
        <v>136</v>
      </c>
      <c r="K397">
        <v>3.7182534549209001E-2</v>
      </c>
      <c r="M397" s="8">
        <v>19</v>
      </c>
      <c r="N397" s="8" t="s">
        <v>136</v>
      </c>
      <c r="O397" s="8">
        <f t="shared" si="6"/>
        <v>0</v>
      </c>
    </row>
    <row r="398" spans="9:15" x14ac:dyDescent="0.2">
      <c r="I398">
        <v>19</v>
      </c>
      <c r="J398" t="s">
        <v>128</v>
      </c>
      <c r="K398">
        <v>-3.6338674671743697E-2</v>
      </c>
      <c r="M398" s="8">
        <v>19</v>
      </c>
      <c r="N398" s="8" t="s">
        <v>128</v>
      </c>
      <c r="O398" s="8">
        <f t="shared" si="6"/>
        <v>0</v>
      </c>
    </row>
    <row r="399" spans="9:15" x14ac:dyDescent="0.2">
      <c r="I399">
        <v>19</v>
      </c>
      <c r="J399" t="s">
        <v>24</v>
      </c>
      <c r="K399">
        <v>3.3249282144802203E-2</v>
      </c>
      <c r="M399" s="8">
        <v>19</v>
      </c>
      <c r="N399" s="8" t="s">
        <v>24</v>
      </c>
      <c r="O399" s="8">
        <f t="shared" si="6"/>
        <v>0</v>
      </c>
    </row>
    <row r="400" spans="9:15" x14ac:dyDescent="0.2">
      <c r="I400">
        <v>19</v>
      </c>
      <c r="J400" t="s">
        <v>129</v>
      </c>
      <c r="K400">
        <v>3.2841929267684401E-2</v>
      </c>
      <c r="M400" s="8">
        <v>19</v>
      </c>
      <c r="N400" s="8" t="s">
        <v>129</v>
      </c>
      <c r="O400" s="8">
        <f t="shared" si="6"/>
        <v>0</v>
      </c>
    </row>
    <row r="401" spans="9:15" x14ac:dyDescent="0.2">
      <c r="I401">
        <v>19</v>
      </c>
      <c r="J401" t="s">
        <v>135</v>
      </c>
      <c r="K401">
        <v>3.11535043511172E-2</v>
      </c>
      <c r="M401" s="8">
        <v>19</v>
      </c>
      <c r="N401" s="8" t="s">
        <v>135</v>
      </c>
      <c r="O401" s="8">
        <f t="shared" si="6"/>
        <v>0</v>
      </c>
    </row>
    <row r="402" spans="9:15" x14ac:dyDescent="0.2">
      <c r="I402">
        <v>19</v>
      </c>
      <c r="J402" t="s">
        <v>33</v>
      </c>
      <c r="K402">
        <v>-1.9544886557676999E-2</v>
      </c>
      <c r="M402" s="8">
        <v>19</v>
      </c>
      <c r="N402" s="8" t="s">
        <v>33</v>
      </c>
      <c r="O402" s="8">
        <f t="shared" si="6"/>
        <v>0</v>
      </c>
    </row>
  </sheetData>
  <pageMargins left="0.75" right="0.75" top="1" bottom="1" header="0.5" footer="0.5"/>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1CBFF-B996-EB47-AA0F-21D0D754E286}">
  <dimension ref="A1:P402"/>
  <sheetViews>
    <sheetView showGridLines="0" workbookViewId="0">
      <selection activeCell="B2" sqref="B2:C22"/>
    </sheetView>
  </sheetViews>
  <sheetFormatPr baseColWidth="10" defaultRowHeight="16" x14ac:dyDescent="0.2"/>
  <cols>
    <col min="2" max="2" width="14.5" bestFit="1" customWidth="1"/>
    <col min="3" max="3" width="38.33203125" bestFit="1" customWidth="1"/>
    <col min="5" max="5" width="14.5" bestFit="1" customWidth="1"/>
    <col min="6" max="6" width="38.33203125" bestFit="1" customWidth="1"/>
    <col min="7" max="7" width="20.1640625" bestFit="1" customWidth="1"/>
    <col min="10" max="10" width="12.5" bestFit="1" customWidth="1"/>
    <col min="11" max="11" width="14.5" bestFit="1" customWidth="1"/>
    <col min="12" max="12" width="24" bestFit="1" customWidth="1"/>
    <col min="14" max="14" width="17" bestFit="1" customWidth="1"/>
    <col min="15" max="15" width="14.5" bestFit="1" customWidth="1"/>
    <col min="16" max="16" width="28.5" bestFit="1" customWidth="1"/>
  </cols>
  <sheetData>
    <row r="1" spans="1:16" x14ac:dyDescent="0.2">
      <c r="J1" t="s">
        <v>126</v>
      </c>
      <c r="N1" t="s">
        <v>127</v>
      </c>
    </row>
    <row r="2" spans="1:16" ht="17" thickBot="1" x14ac:dyDescent="0.25">
      <c r="B2" s="16" t="s">
        <v>52</v>
      </c>
      <c r="C2" s="16" t="s">
        <v>103</v>
      </c>
      <c r="E2" s="2" t="s">
        <v>52</v>
      </c>
      <c r="F2" t="s">
        <v>103</v>
      </c>
      <c r="G2" t="s">
        <v>54</v>
      </c>
      <c r="J2" t="s">
        <v>49</v>
      </c>
      <c r="K2" t="s">
        <v>50</v>
      </c>
      <c r="L2" t="s">
        <v>51</v>
      </c>
      <c r="N2" t="s">
        <v>49</v>
      </c>
      <c r="O2" t="s">
        <v>50</v>
      </c>
      <c r="P2" t="s">
        <v>102</v>
      </c>
    </row>
    <row r="3" spans="1:16" x14ac:dyDescent="0.2">
      <c r="A3" s="4">
        <v>1</v>
      </c>
      <c r="B3" s="23" t="s">
        <v>3</v>
      </c>
      <c r="C3" s="18">
        <v>0.15556196137619191</v>
      </c>
      <c r="E3" s="3" t="s">
        <v>3</v>
      </c>
      <c r="F3">
        <v>0.15556196137619191</v>
      </c>
      <c r="G3">
        <v>20</v>
      </c>
      <c r="J3">
        <v>0</v>
      </c>
      <c r="K3" t="s">
        <v>3</v>
      </c>
      <c r="L3">
        <v>0.15550199036107001</v>
      </c>
      <c r="N3">
        <v>0</v>
      </c>
      <c r="O3" t="s">
        <v>3</v>
      </c>
      <c r="P3">
        <f>ABS(L3)</f>
        <v>0.15550199036107001</v>
      </c>
    </row>
    <row r="4" spans="1:16" x14ac:dyDescent="0.2">
      <c r="A4" s="5">
        <v>2</v>
      </c>
      <c r="B4" s="3" t="s">
        <v>0</v>
      </c>
      <c r="C4" s="20">
        <v>4.5828537498271288E-3</v>
      </c>
      <c r="E4" s="3" t="s">
        <v>0</v>
      </c>
      <c r="F4">
        <v>4.5828537498271288E-3</v>
      </c>
      <c r="G4">
        <v>20</v>
      </c>
      <c r="J4">
        <v>0</v>
      </c>
      <c r="K4" t="s">
        <v>0</v>
      </c>
      <c r="L4">
        <v>-4.31692069632618E-3</v>
      </c>
      <c r="N4">
        <v>0</v>
      </c>
      <c r="O4" t="s">
        <v>0</v>
      </c>
      <c r="P4">
        <f t="shared" ref="P4:P67" si="0">ABS(L4)</f>
        <v>4.31692069632618E-3</v>
      </c>
    </row>
    <row r="5" spans="1:16" x14ac:dyDescent="0.2">
      <c r="A5" s="5">
        <v>3</v>
      </c>
      <c r="B5" s="3" t="s">
        <v>26</v>
      </c>
      <c r="C5" s="20">
        <v>2.795786800446553E-3</v>
      </c>
      <c r="E5" s="3" t="s">
        <v>26</v>
      </c>
      <c r="F5">
        <v>2.795786800446553E-3</v>
      </c>
      <c r="G5">
        <v>20</v>
      </c>
      <c r="J5">
        <v>0</v>
      </c>
      <c r="K5" t="s">
        <v>26</v>
      </c>
      <c r="L5">
        <v>2.8110042651218001E-3</v>
      </c>
      <c r="N5">
        <v>0</v>
      </c>
      <c r="O5" t="s">
        <v>26</v>
      </c>
      <c r="P5">
        <f t="shared" si="0"/>
        <v>2.8110042651218001E-3</v>
      </c>
    </row>
    <row r="6" spans="1:16" x14ac:dyDescent="0.2">
      <c r="A6" s="5">
        <v>4</v>
      </c>
      <c r="B6" s="3" t="s">
        <v>2</v>
      </c>
      <c r="C6" s="20">
        <v>1.9671141105389836E-3</v>
      </c>
      <c r="E6" s="3" t="s">
        <v>2</v>
      </c>
      <c r="F6">
        <v>1.9671141105389836E-3</v>
      </c>
      <c r="G6">
        <v>20</v>
      </c>
      <c r="J6">
        <v>0</v>
      </c>
      <c r="K6" t="s">
        <v>2</v>
      </c>
      <c r="L6">
        <v>2.17247865558148E-3</v>
      </c>
      <c r="N6">
        <v>0</v>
      </c>
      <c r="O6" t="s">
        <v>2</v>
      </c>
      <c r="P6">
        <f t="shared" si="0"/>
        <v>2.17247865558148E-3</v>
      </c>
    </row>
    <row r="7" spans="1:16" x14ac:dyDescent="0.2">
      <c r="A7" s="5">
        <v>5</v>
      </c>
      <c r="B7" s="3" t="s">
        <v>6</v>
      </c>
      <c r="C7" s="20">
        <v>6.2702878139546598E-4</v>
      </c>
      <c r="E7" s="3" t="s">
        <v>6</v>
      </c>
      <c r="F7">
        <v>6.2702878139546598E-4</v>
      </c>
      <c r="G7">
        <v>1</v>
      </c>
      <c r="J7">
        <v>0</v>
      </c>
      <c r="K7" t="s">
        <v>33</v>
      </c>
      <c r="L7">
        <v>-6.7082202977163097E-4</v>
      </c>
      <c r="N7">
        <v>0</v>
      </c>
      <c r="O7" t="s">
        <v>33</v>
      </c>
      <c r="P7">
        <f t="shared" si="0"/>
        <v>6.7082202977163097E-4</v>
      </c>
    </row>
    <row r="8" spans="1:16" x14ac:dyDescent="0.2">
      <c r="A8" s="5">
        <v>6</v>
      </c>
      <c r="B8" s="3" t="s">
        <v>38</v>
      </c>
      <c r="C8" s="20">
        <v>4.4726594142877843E-4</v>
      </c>
      <c r="E8" s="3" t="s">
        <v>38</v>
      </c>
      <c r="F8">
        <v>4.4726594142877843E-4</v>
      </c>
      <c r="G8">
        <v>5</v>
      </c>
      <c r="J8">
        <v>0</v>
      </c>
      <c r="K8" t="s">
        <v>36</v>
      </c>
      <c r="L8">
        <v>5.9245251788871795E-4</v>
      </c>
      <c r="N8">
        <v>0</v>
      </c>
      <c r="O8" t="s">
        <v>36</v>
      </c>
      <c r="P8">
        <f t="shared" si="0"/>
        <v>5.9245251788871795E-4</v>
      </c>
    </row>
    <row r="9" spans="1:16" x14ac:dyDescent="0.2">
      <c r="A9" s="5">
        <v>7</v>
      </c>
      <c r="B9" s="3" t="s">
        <v>60</v>
      </c>
      <c r="C9" s="20">
        <v>4.4565044464016531E-4</v>
      </c>
      <c r="E9" s="3" t="s">
        <v>60</v>
      </c>
      <c r="F9">
        <v>4.4565044464016531E-4</v>
      </c>
      <c r="G9">
        <v>3</v>
      </c>
      <c r="J9">
        <v>0</v>
      </c>
      <c r="K9" t="s">
        <v>55</v>
      </c>
      <c r="L9">
        <v>5.3031387282497097E-4</v>
      </c>
      <c r="N9">
        <v>0</v>
      </c>
      <c r="O9" t="s">
        <v>55</v>
      </c>
      <c r="P9">
        <f t="shared" si="0"/>
        <v>5.3031387282497097E-4</v>
      </c>
    </row>
    <row r="10" spans="1:16" x14ac:dyDescent="0.2">
      <c r="A10" s="5">
        <v>8</v>
      </c>
      <c r="B10" s="3" t="s">
        <v>67</v>
      </c>
      <c r="C10" s="20">
        <v>4.3433465051711726E-4</v>
      </c>
      <c r="E10" s="3" t="s">
        <v>67</v>
      </c>
      <c r="F10">
        <v>4.3433465051711726E-4</v>
      </c>
      <c r="G10">
        <v>4</v>
      </c>
      <c r="J10">
        <v>0</v>
      </c>
      <c r="K10" t="s">
        <v>40</v>
      </c>
      <c r="L10">
        <v>-5.1340890569248902E-4</v>
      </c>
      <c r="N10">
        <v>0</v>
      </c>
      <c r="O10" t="s">
        <v>40</v>
      </c>
      <c r="P10">
        <f t="shared" si="0"/>
        <v>5.1340890569248902E-4</v>
      </c>
    </row>
    <row r="11" spans="1:16" x14ac:dyDescent="0.2">
      <c r="A11" s="5">
        <v>9</v>
      </c>
      <c r="B11" s="3" t="s">
        <v>33</v>
      </c>
      <c r="C11" s="20">
        <v>4.2717831402262573E-4</v>
      </c>
      <c r="E11" s="3" t="s">
        <v>33</v>
      </c>
      <c r="F11">
        <v>4.2717831402262573E-4</v>
      </c>
      <c r="G11">
        <v>8</v>
      </c>
      <c r="J11">
        <v>0</v>
      </c>
      <c r="K11" t="s">
        <v>44</v>
      </c>
      <c r="L11">
        <v>4.4653705944025702E-4</v>
      </c>
      <c r="N11">
        <v>0</v>
      </c>
      <c r="O11" t="s">
        <v>44</v>
      </c>
      <c r="P11">
        <f t="shared" si="0"/>
        <v>4.4653705944025702E-4</v>
      </c>
    </row>
    <row r="12" spans="1:16" x14ac:dyDescent="0.2">
      <c r="A12" s="5">
        <v>10</v>
      </c>
      <c r="B12" s="3" t="s">
        <v>36</v>
      </c>
      <c r="C12" s="20">
        <v>4.0899165579999286E-4</v>
      </c>
      <c r="E12" s="3" t="s">
        <v>36</v>
      </c>
      <c r="F12">
        <v>4.0899165579999286E-4</v>
      </c>
      <c r="G12">
        <v>7</v>
      </c>
      <c r="J12">
        <v>0</v>
      </c>
      <c r="K12" t="s">
        <v>80</v>
      </c>
      <c r="L12">
        <v>3.6566438856141398E-4</v>
      </c>
      <c r="N12">
        <v>0</v>
      </c>
      <c r="O12" t="s">
        <v>80</v>
      </c>
      <c r="P12">
        <f t="shared" si="0"/>
        <v>3.6566438856141398E-4</v>
      </c>
    </row>
    <row r="13" spans="1:16" x14ac:dyDescent="0.2">
      <c r="A13" s="5">
        <v>11</v>
      </c>
      <c r="B13" s="3" t="s">
        <v>39</v>
      </c>
      <c r="C13" s="20">
        <v>3.7670146298399685E-4</v>
      </c>
      <c r="E13" s="3" t="s">
        <v>39</v>
      </c>
      <c r="F13">
        <v>3.7670146298399685E-4</v>
      </c>
      <c r="G13">
        <v>10</v>
      </c>
      <c r="J13">
        <v>0</v>
      </c>
      <c r="K13" t="s">
        <v>39</v>
      </c>
      <c r="L13">
        <v>3.4769145613754301E-4</v>
      </c>
      <c r="N13">
        <v>0</v>
      </c>
      <c r="O13" t="s">
        <v>39</v>
      </c>
      <c r="P13">
        <f t="shared" si="0"/>
        <v>3.4769145613754301E-4</v>
      </c>
    </row>
    <row r="14" spans="1:16" x14ac:dyDescent="0.2">
      <c r="A14" s="5">
        <v>12</v>
      </c>
      <c r="B14" s="3" t="s">
        <v>34</v>
      </c>
      <c r="C14" s="20">
        <v>3.7554603371327841E-4</v>
      </c>
      <c r="E14" s="3" t="s">
        <v>34</v>
      </c>
      <c r="F14">
        <v>3.7554603371327841E-4</v>
      </c>
      <c r="G14">
        <v>10</v>
      </c>
      <c r="J14">
        <v>0</v>
      </c>
      <c r="K14" t="s">
        <v>59</v>
      </c>
      <c r="L14">
        <v>-3.31361180312342E-4</v>
      </c>
      <c r="N14">
        <v>0</v>
      </c>
      <c r="O14" t="s">
        <v>59</v>
      </c>
      <c r="P14">
        <f t="shared" si="0"/>
        <v>3.31361180312342E-4</v>
      </c>
    </row>
    <row r="15" spans="1:16" x14ac:dyDescent="0.2">
      <c r="A15" s="5">
        <v>13</v>
      </c>
      <c r="B15" s="3" t="s">
        <v>79</v>
      </c>
      <c r="C15" s="20">
        <v>3.7383936381076704E-4</v>
      </c>
      <c r="E15" s="3" t="s">
        <v>79</v>
      </c>
      <c r="F15">
        <v>3.7383936381076704E-4</v>
      </c>
      <c r="G15">
        <v>2</v>
      </c>
      <c r="J15">
        <v>0</v>
      </c>
      <c r="K15" t="s">
        <v>47</v>
      </c>
      <c r="L15">
        <v>3.3086547748950801E-4</v>
      </c>
      <c r="N15">
        <v>0</v>
      </c>
      <c r="O15" t="s">
        <v>47</v>
      </c>
      <c r="P15">
        <f t="shared" si="0"/>
        <v>3.3086547748950801E-4</v>
      </c>
    </row>
    <row r="16" spans="1:16" x14ac:dyDescent="0.2">
      <c r="A16" s="5">
        <v>14</v>
      </c>
      <c r="B16" s="3" t="s">
        <v>40</v>
      </c>
      <c r="C16" s="20">
        <v>3.7181284100120413E-4</v>
      </c>
      <c r="E16" s="3" t="s">
        <v>40</v>
      </c>
      <c r="F16">
        <v>3.7181284100120413E-4</v>
      </c>
      <c r="G16">
        <v>7</v>
      </c>
      <c r="J16">
        <v>0</v>
      </c>
      <c r="K16" t="s">
        <v>74</v>
      </c>
      <c r="L16">
        <v>3.30184574149061E-4</v>
      </c>
      <c r="N16">
        <v>0</v>
      </c>
      <c r="O16" t="s">
        <v>74</v>
      </c>
      <c r="P16">
        <f t="shared" si="0"/>
        <v>3.30184574149061E-4</v>
      </c>
    </row>
    <row r="17" spans="1:16" x14ac:dyDescent="0.2">
      <c r="A17" s="5">
        <v>15</v>
      </c>
      <c r="B17" s="3" t="s">
        <v>57</v>
      </c>
      <c r="C17" s="20">
        <v>3.7120724510629412E-4</v>
      </c>
      <c r="E17" s="3" t="s">
        <v>57</v>
      </c>
      <c r="F17">
        <v>3.7120724510629412E-4</v>
      </c>
      <c r="G17">
        <v>9</v>
      </c>
      <c r="J17">
        <v>0</v>
      </c>
      <c r="K17" t="s">
        <v>72</v>
      </c>
      <c r="L17">
        <v>3.1309599944810701E-4</v>
      </c>
      <c r="N17">
        <v>0</v>
      </c>
      <c r="O17" t="s">
        <v>72</v>
      </c>
      <c r="P17">
        <f t="shared" si="0"/>
        <v>3.1309599944810701E-4</v>
      </c>
    </row>
    <row r="18" spans="1:16" x14ac:dyDescent="0.2">
      <c r="A18" s="5">
        <v>16</v>
      </c>
      <c r="B18" s="3" t="s">
        <v>43</v>
      </c>
      <c r="C18" s="20">
        <v>3.6182243189772188E-4</v>
      </c>
      <c r="E18" s="3" t="s">
        <v>43</v>
      </c>
      <c r="F18">
        <v>3.6182243189772188E-4</v>
      </c>
      <c r="G18">
        <v>11</v>
      </c>
      <c r="J18">
        <v>0</v>
      </c>
      <c r="K18" t="s">
        <v>57</v>
      </c>
      <c r="L18">
        <v>-3.0492213484840599E-4</v>
      </c>
      <c r="N18">
        <v>0</v>
      </c>
      <c r="O18" t="s">
        <v>57</v>
      </c>
      <c r="P18">
        <f t="shared" si="0"/>
        <v>3.0492213484840599E-4</v>
      </c>
    </row>
    <row r="19" spans="1:16" x14ac:dyDescent="0.2">
      <c r="A19" s="5">
        <v>17</v>
      </c>
      <c r="B19" s="3" t="s">
        <v>48</v>
      </c>
      <c r="C19" s="20">
        <v>3.5651787768236726E-4</v>
      </c>
      <c r="E19" s="3" t="s">
        <v>48</v>
      </c>
      <c r="F19">
        <v>3.5651787768236726E-4</v>
      </c>
      <c r="G19">
        <v>7</v>
      </c>
      <c r="J19">
        <v>0</v>
      </c>
      <c r="K19" t="s">
        <v>60</v>
      </c>
      <c r="L19">
        <v>-2.9803367901209E-4</v>
      </c>
      <c r="N19">
        <v>0</v>
      </c>
      <c r="O19" t="s">
        <v>60</v>
      </c>
      <c r="P19">
        <f t="shared" si="0"/>
        <v>2.9803367901209E-4</v>
      </c>
    </row>
    <row r="20" spans="1:16" x14ac:dyDescent="0.2">
      <c r="A20" s="5">
        <v>18</v>
      </c>
      <c r="B20" s="3" t="s">
        <v>56</v>
      </c>
      <c r="C20" s="20">
        <v>3.560982651576775E-4</v>
      </c>
      <c r="E20" s="3" t="s">
        <v>56</v>
      </c>
      <c r="F20">
        <v>3.560982651576775E-4</v>
      </c>
      <c r="G20">
        <v>4</v>
      </c>
      <c r="J20">
        <v>0</v>
      </c>
      <c r="K20" t="s">
        <v>111</v>
      </c>
      <c r="L20">
        <v>2.9386155650634998E-4</v>
      </c>
      <c r="N20">
        <v>0</v>
      </c>
      <c r="O20" t="s">
        <v>111</v>
      </c>
      <c r="P20">
        <f t="shared" si="0"/>
        <v>2.9386155650634998E-4</v>
      </c>
    </row>
    <row r="21" spans="1:16" x14ac:dyDescent="0.2">
      <c r="A21" s="5">
        <v>19</v>
      </c>
      <c r="B21" s="3" t="s">
        <v>61</v>
      </c>
      <c r="C21" s="20">
        <v>3.5391288305934349E-4</v>
      </c>
      <c r="E21" s="3" t="s">
        <v>61</v>
      </c>
      <c r="F21">
        <v>3.5391288305934349E-4</v>
      </c>
      <c r="G21">
        <v>11</v>
      </c>
      <c r="J21">
        <v>0</v>
      </c>
      <c r="K21" t="s">
        <v>75</v>
      </c>
      <c r="L21">
        <v>-2.1418686352328499E-4</v>
      </c>
      <c r="N21">
        <v>0</v>
      </c>
      <c r="O21" t="s">
        <v>75</v>
      </c>
      <c r="P21">
        <f t="shared" si="0"/>
        <v>2.1418686352328499E-4</v>
      </c>
    </row>
    <row r="22" spans="1:16" ht="17" thickBot="1" x14ac:dyDescent="0.25">
      <c r="A22" s="6">
        <v>20</v>
      </c>
      <c r="B22" s="24" t="s">
        <v>90</v>
      </c>
      <c r="C22" s="22">
        <v>3.5366656169898933E-4</v>
      </c>
      <c r="E22" s="3" t="s">
        <v>90</v>
      </c>
      <c r="F22">
        <v>3.5366656169898933E-4</v>
      </c>
      <c r="G22">
        <v>3</v>
      </c>
      <c r="J22">
        <v>0</v>
      </c>
      <c r="K22" t="s">
        <v>46</v>
      </c>
      <c r="L22">
        <v>-1.73117916367742E-4</v>
      </c>
      <c r="N22">
        <v>0</v>
      </c>
      <c r="O22" t="s">
        <v>46</v>
      </c>
      <c r="P22">
        <f t="shared" si="0"/>
        <v>1.73117916367742E-4</v>
      </c>
    </row>
    <row r="23" spans="1:16" x14ac:dyDescent="0.2">
      <c r="B23" s="3" t="s">
        <v>44</v>
      </c>
      <c r="C23">
        <v>3.530577912862564E-4</v>
      </c>
      <c r="E23" s="3" t="s">
        <v>44</v>
      </c>
      <c r="F23">
        <v>3.530577912862564E-4</v>
      </c>
      <c r="G23">
        <v>14</v>
      </c>
      <c r="J23">
        <v>1</v>
      </c>
      <c r="K23" t="s">
        <v>3</v>
      </c>
      <c r="L23">
        <v>-0.15557617589453501</v>
      </c>
      <c r="N23">
        <v>1</v>
      </c>
      <c r="O23" t="s">
        <v>3</v>
      </c>
      <c r="P23">
        <f t="shared" si="0"/>
        <v>0.15557617589453501</v>
      </c>
    </row>
    <row r="24" spans="1:16" x14ac:dyDescent="0.2">
      <c r="B24" s="3" t="s">
        <v>42</v>
      </c>
      <c r="C24">
        <v>3.5190309531374044E-4</v>
      </c>
      <c r="E24" s="3" t="s">
        <v>42</v>
      </c>
      <c r="F24">
        <v>3.5190309531374044E-4</v>
      </c>
      <c r="G24">
        <v>7</v>
      </c>
      <c r="J24">
        <v>1</v>
      </c>
      <c r="K24" t="s">
        <v>0</v>
      </c>
      <c r="L24">
        <v>-4.4405618791364598E-3</v>
      </c>
      <c r="N24">
        <v>1</v>
      </c>
      <c r="O24" t="s">
        <v>0</v>
      </c>
      <c r="P24">
        <f t="shared" si="0"/>
        <v>4.4405618791364598E-3</v>
      </c>
    </row>
    <row r="25" spans="1:16" x14ac:dyDescent="0.2">
      <c r="B25" s="3" t="s">
        <v>122</v>
      </c>
      <c r="C25">
        <v>3.49453660530815E-4</v>
      </c>
      <c r="E25" s="3" t="s">
        <v>122</v>
      </c>
      <c r="F25">
        <v>3.49453660530815E-4</v>
      </c>
      <c r="G25">
        <v>1</v>
      </c>
      <c r="J25">
        <v>1</v>
      </c>
      <c r="K25" t="s">
        <v>26</v>
      </c>
      <c r="L25">
        <v>2.7010317529359202E-3</v>
      </c>
      <c r="N25">
        <v>1</v>
      </c>
      <c r="O25" t="s">
        <v>26</v>
      </c>
      <c r="P25">
        <f t="shared" si="0"/>
        <v>2.7010317529359202E-3</v>
      </c>
    </row>
    <row r="26" spans="1:16" x14ac:dyDescent="0.2">
      <c r="B26" s="3" t="s">
        <v>75</v>
      </c>
      <c r="C26">
        <v>3.436777311329616E-4</v>
      </c>
      <c r="E26" s="3" t="s">
        <v>75</v>
      </c>
      <c r="F26">
        <v>3.436777311329616E-4</v>
      </c>
      <c r="G26">
        <v>7</v>
      </c>
      <c r="J26">
        <v>1</v>
      </c>
      <c r="K26" t="s">
        <v>2</v>
      </c>
      <c r="L26">
        <v>2.28699663058016E-3</v>
      </c>
      <c r="N26">
        <v>1</v>
      </c>
      <c r="O26" t="s">
        <v>2</v>
      </c>
      <c r="P26">
        <f t="shared" si="0"/>
        <v>2.28699663058016E-3</v>
      </c>
    </row>
    <row r="27" spans="1:16" x14ac:dyDescent="0.2">
      <c r="B27" s="3" t="s">
        <v>123</v>
      </c>
      <c r="C27">
        <v>3.3985652797573998E-4</v>
      </c>
      <c r="E27" s="3" t="s">
        <v>123</v>
      </c>
      <c r="F27">
        <v>3.3985652797573998E-4</v>
      </c>
      <c r="G27">
        <v>1</v>
      </c>
      <c r="J27">
        <v>1</v>
      </c>
      <c r="K27" t="s">
        <v>68</v>
      </c>
      <c r="L27">
        <v>-4.71014894337711E-4</v>
      </c>
      <c r="N27">
        <v>1</v>
      </c>
      <c r="O27" t="s">
        <v>68</v>
      </c>
      <c r="P27">
        <f t="shared" si="0"/>
        <v>4.71014894337711E-4</v>
      </c>
    </row>
    <row r="28" spans="1:16" x14ac:dyDescent="0.2">
      <c r="B28" s="3" t="s">
        <v>76</v>
      </c>
      <c r="C28">
        <v>3.3654864591152402E-4</v>
      </c>
      <c r="E28" s="3" t="s">
        <v>76</v>
      </c>
      <c r="F28">
        <v>3.3654864591152402E-4</v>
      </c>
      <c r="G28">
        <v>1</v>
      </c>
      <c r="J28">
        <v>1</v>
      </c>
      <c r="K28" t="s">
        <v>38</v>
      </c>
      <c r="L28">
        <v>-4.64120897962922E-4</v>
      </c>
      <c r="N28">
        <v>1</v>
      </c>
      <c r="O28" t="s">
        <v>38</v>
      </c>
      <c r="P28">
        <f t="shared" si="0"/>
        <v>4.64120897962922E-4</v>
      </c>
    </row>
    <row r="29" spans="1:16" x14ac:dyDescent="0.2">
      <c r="B29" s="3" t="s">
        <v>66</v>
      </c>
      <c r="C29">
        <v>3.3409218377067373E-4</v>
      </c>
      <c r="E29" s="3" t="s">
        <v>66</v>
      </c>
      <c r="F29">
        <v>3.3409218377067373E-4</v>
      </c>
      <c r="G29">
        <v>10</v>
      </c>
      <c r="J29">
        <v>1</v>
      </c>
      <c r="K29" t="s">
        <v>65</v>
      </c>
      <c r="L29">
        <v>4.0226619419442299E-4</v>
      </c>
      <c r="N29">
        <v>1</v>
      </c>
      <c r="O29" t="s">
        <v>65</v>
      </c>
      <c r="P29">
        <f t="shared" si="0"/>
        <v>4.0226619419442299E-4</v>
      </c>
    </row>
    <row r="30" spans="1:16" x14ac:dyDescent="0.2">
      <c r="B30" s="3" t="s">
        <v>58</v>
      </c>
      <c r="C30">
        <v>3.333250252273876E-4</v>
      </c>
      <c r="E30" s="3" t="s">
        <v>58</v>
      </c>
      <c r="F30">
        <v>3.333250252273876E-4</v>
      </c>
      <c r="G30">
        <v>5</v>
      </c>
      <c r="J30">
        <v>1</v>
      </c>
      <c r="K30" t="s">
        <v>91</v>
      </c>
      <c r="L30">
        <v>-3.70922305755348E-4</v>
      </c>
      <c r="N30">
        <v>1</v>
      </c>
      <c r="O30" t="s">
        <v>91</v>
      </c>
      <c r="P30">
        <f t="shared" si="0"/>
        <v>3.70922305755348E-4</v>
      </c>
    </row>
    <row r="31" spans="1:16" x14ac:dyDescent="0.2">
      <c r="B31" s="3" t="s">
        <v>7</v>
      </c>
      <c r="C31">
        <v>3.2670193435467451E-4</v>
      </c>
      <c r="E31" s="3" t="s">
        <v>7</v>
      </c>
      <c r="F31">
        <v>3.2670193435467451E-4</v>
      </c>
      <c r="G31">
        <v>2</v>
      </c>
      <c r="J31">
        <v>1</v>
      </c>
      <c r="K31" t="s">
        <v>57</v>
      </c>
      <c r="L31">
        <v>3.2292284773050001E-4</v>
      </c>
      <c r="N31">
        <v>1</v>
      </c>
      <c r="O31" t="s">
        <v>57</v>
      </c>
      <c r="P31">
        <f t="shared" si="0"/>
        <v>3.2292284773050001E-4</v>
      </c>
    </row>
    <row r="32" spans="1:16" x14ac:dyDescent="0.2">
      <c r="B32" s="3" t="s">
        <v>55</v>
      </c>
      <c r="C32">
        <v>3.2576323562679397E-4</v>
      </c>
      <c r="E32" s="3" t="s">
        <v>55</v>
      </c>
      <c r="F32">
        <v>3.2576323562679397E-4</v>
      </c>
      <c r="G32">
        <v>10</v>
      </c>
      <c r="J32">
        <v>1</v>
      </c>
      <c r="K32" t="s">
        <v>71</v>
      </c>
      <c r="L32">
        <v>3.00420504754979E-4</v>
      </c>
      <c r="N32">
        <v>1</v>
      </c>
      <c r="O32" t="s">
        <v>71</v>
      </c>
      <c r="P32">
        <f t="shared" si="0"/>
        <v>3.00420504754979E-4</v>
      </c>
    </row>
    <row r="33" spans="2:16" x14ac:dyDescent="0.2">
      <c r="B33" s="3" t="s">
        <v>37</v>
      </c>
      <c r="C33">
        <v>3.2566200018643512E-4</v>
      </c>
      <c r="E33" s="3" t="s">
        <v>37</v>
      </c>
      <c r="F33">
        <v>3.2566200018643512E-4</v>
      </c>
      <c r="G33">
        <v>6</v>
      </c>
      <c r="J33">
        <v>1</v>
      </c>
      <c r="K33" t="s">
        <v>80</v>
      </c>
      <c r="L33">
        <v>-2.9701778067869498E-4</v>
      </c>
      <c r="N33">
        <v>1</v>
      </c>
      <c r="O33" t="s">
        <v>80</v>
      </c>
      <c r="P33">
        <f t="shared" si="0"/>
        <v>2.9701778067869498E-4</v>
      </c>
    </row>
    <row r="34" spans="2:16" x14ac:dyDescent="0.2">
      <c r="B34" s="3" t="s">
        <v>47</v>
      </c>
      <c r="C34">
        <v>3.2306233074241744E-4</v>
      </c>
      <c r="E34" s="3" t="s">
        <v>47</v>
      </c>
      <c r="F34">
        <v>3.2306233074241744E-4</v>
      </c>
      <c r="G34">
        <v>9</v>
      </c>
      <c r="J34">
        <v>1</v>
      </c>
      <c r="K34" t="s">
        <v>40</v>
      </c>
      <c r="L34">
        <v>2.8640532841772199E-4</v>
      </c>
      <c r="N34">
        <v>1</v>
      </c>
      <c r="O34" t="s">
        <v>40</v>
      </c>
      <c r="P34">
        <f t="shared" si="0"/>
        <v>2.8640532841772199E-4</v>
      </c>
    </row>
    <row r="35" spans="2:16" x14ac:dyDescent="0.2">
      <c r="B35" s="3" t="s">
        <v>72</v>
      </c>
      <c r="C35">
        <v>3.2278784213549778E-4</v>
      </c>
      <c r="E35" s="3" t="s">
        <v>72</v>
      </c>
      <c r="F35">
        <v>3.2278784213549778E-4</v>
      </c>
      <c r="G35">
        <v>9</v>
      </c>
      <c r="J35">
        <v>1</v>
      </c>
      <c r="K35" t="s">
        <v>85</v>
      </c>
      <c r="L35">
        <v>2.8525747103408101E-4</v>
      </c>
      <c r="N35">
        <v>1</v>
      </c>
      <c r="O35" t="s">
        <v>85</v>
      </c>
      <c r="P35">
        <f t="shared" si="0"/>
        <v>2.8525747103408101E-4</v>
      </c>
    </row>
    <row r="36" spans="2:16" x14ac:dyDescent="0.2">
      <c r="B36" s="3" t="s">
        <v>35</v>
      </c>
      <c r="C36">
        <v>3.2004925406814926E-4</v>
      </c>
      <c r="E36" s="3" t="s">
        <v>35</v>
      </c>
      <c r="F36">
        <v>3.2004925406814926E-4</v>
      </c>
      <c r="G36">
        <v>8</v>
      </c>
      <c r="J36">
        <v>1</v>
      </c>
      <c r="K36" t="s">
        <v>37</v>
      </c>
      <c r="L36">
        <v>2.6544994913342399E-4</v>
      </c>
      <c r="N36">
        <v>1</v>
      </c>
      <c r="O36" t="s">
        <v>37</v>
      </c>
      <c r="P36">
        <f t="shared" si="0"/>
        <v>2.6544994913342399E-4</v>
      </c>
    </row>
    <row r="37" spans="2:16" x14ac:dyDescent="0.2">
      <c r="B37" s="3" t="s">
        <v>45</v>
      </c>
      <c r="C37">
        <v>3.18748711857389E-4</v>
      </c>
      <c r="E37" s="3" t="s">
        <v>45</v>
      </c>
      <c r="F37">
        <v>3.18748711857389E-4</v>
      </c>
      <c r="G37">
        <v>5</v>
      </c>
      <c r="J37">
        <v>1</v>
      </c>
      <c r="K37" t="s">
        <v>61</v>
      </c>
      <c r="L37">
        <v>2.5963038297152998E-4</v>
      </c>
      <c r="N37">
        <v>1</v>
      </c>
      <c r="O37" t="s">
        <v>61</v>
      </c>
      <c r="P37">
        <f t="shared" si="0"/>
        <v>2.5963038297152998E-4</v>
      </c>
    </row>
    <row r="38" spans="2:16" x14ac:dyDescent="0.2">
      <c r="B38" s="3" t="s">
        <v>68</v>
      </c>
      <c r="C38">
        <v>3.1594364887339822E-4</v>
      </c>
      <c r="E38" s="3" t="s">
        <v>68</v>
      </c>
      <c r="F38">
        <v>3.1594364887339822E-4</v>
      </c>
      <c r="G38">
        <v>4</v>
      </c>
      <c r="J38">
        <v>1</v>
      </c>
      <c r="K38" t="s">
        <v>44</v>
      </c>
      <c r="L38">
        <v>2.5057732510981801E-4</v>
      </c>
      <c r="N38">
        <v>1</v>
      </c>
      <c r="O38" t="s">
        <v>44</v>
      </c>
      <c r="P38">
        <f t="shared" si="0"/>
        <v>2.5057732510981801E-4</v>
      </c>
    </row>
    <row r="39" spans="2:16" x14ac:dyDescent="0.2">
      <c r="B39" s="3" t="s">
        <v>46</v>
      </c>
      <c r="C39">
        <v>3.140544603386161E-4</v>
      </c>
      <c r="E39" s="3" t="s">
        <v>46</v>
      </c>
      <c r="F39">
        <v>3.140544603386161E-4</v>
      </c>
      <c r="G39">
        <v>10</v>
      </c>
      <c r="J39">
        <v>1</v>
      </c>
      <c r="K39" t="s">
        <v>112</v>
      </c>
      <c r="L39">
        <v>2.4573143092738802E-4</v>
      </c>
      <c r="N39">
        <v>1</v>
      </c>
      <c r="O39" t="s">
        <v>112</v>
      </c>
      <c r="P39">
        <f t="shared" si="0"/>
        <v>2.4573143092738802E-4</v>
      </c>
    </row>
    <row r="40" spans="2:16" x14ac:dyDescent="0.2">
      <c r="B40" s="3" t="s">
        <v>80</v>
      </c>
      <c r="C40">
        <v>3.1205206471867768E-4</v>
      </c>
      <c r="E40" s="3" t="s">
        <v>80</v>
      </c>
      <c r="F40">
        <v>3.1205206471867768E-4</v>
      </c>
      <c r="G40">
        <v>8</v>
      </c>
      <c r="J40">
        <v>1</v>
      </c>
      <c r="K40" t="s">
        <v>74</v>
      </c>
      <c r="L40">
        <v>-2.26881204442877E-4</v>
      </c>
      <c r="N40">
        <v>1</v>
      </c>
      <c r="O40" t="s">
        <v>74</v>
      </c>
      <c r="P40">
        <f t="shared" si="0"/>
        <v>2.26881204442877E-4</v>
      </c>
    </row>
    <row r="41" spans="2:16" x14ac:dyDescent="0.2">
      <c r="B41" s="3" t="s">
        <v>32</v>
      </c>
      <c r="C41">
        <v>3.0972208064293928E-4</v>
      </c>
      <c r="E41" s="3" t="s">
        <v>32</v>
      </c>
      <c r="F41">
        <v>3.0972208064293928E-4</v>
      </c>
      <c r="G41">
        <v>4</v>
      </c>
      <c r="J41">
        <v>1</v>
      </c>
      <c r="K41" t="s">
        <v>70</v>
      </c>
      <c r="L41">
        <v>-2.02390197348894E-4</v>
      </c>
      <c r="N41">
        <v>1</v>
      </c>
      <c r="O41" t="s">
        <v>70</v>
      </c>
      <c r="P41">
        <f t="shared" si="0"/>
        <v>2.02390197348894E-4</v>
      </c>
    </row>
    <row r="42" spans="2:16" x14ac:dyDescent="0.2">
      <c r="B42" s="3" t="s">
        <v>64</v>
      </c>
      <c r="C42">
        <v>3.0625635976492269E-4</v>
      </c>
      <c r="E42" s="3" t="s">
        <v>64</v>
      </c>
      <c r="F42">
        <v>3.0625635976492269E-4</v>
      </c>
      <c r="G42">
        <v>3</v>
      </c>
      <c r="J42">
        <v>1</v>
      </c>
      <c r="K42" t="s">
        <v>43</v>
      </c>
      <c r="L42">
        <v>-1.8685059980409001E-4</v>
      </c>
      <c r="N42">
        <v>1</v>
      </c>
      <c r="O42" t="s">
        <v>43</v>
      </c>
      <c r="P42">
        <f t="shared" si="0"/>
        <v>1.8685059980409001E-4</v>
      </c>
    </row>
    <row r="43" spans="2:16" x14ac:dyDescent="0.2">
      <c r="B43" s="3" t="s">
        <v>59</v>
      </c>
      <c r="C43">
        <v>3.0478380294825431E-4</v>
      </c>
      <c r="E43" s="3" t="s">
        <v>59</v>
      </c>
      <c r="F43">
        <v>3.0478380294825431E-4</v>
      </c>
      <c r="G43">
        <v>6</v>
      </c>
      <c r="J43">
        <v>2</v>
      </c>
      <c r="K43" t="s">
        <v>3</v>
      </c>
      <c r="L43">
        <v>-0.155530443163032</v>
      </c>
      <c r="N43">
        <v>2</v>
      </c>
      <c r="O43" t="s">
        <v>3</v>
      </c>
      <c r="P43">
        <f t="shared" si="0"/>
        <v>0.155530443163032</v>
      </c>
    </row>
    <row r="44" spans="2:16" x14ac:dyDescent="0.2">
      <c r="B44" s="3" t="s">
        <v>81</v>
      </c>
      <c r="C44">
        <v>3.0429975429320565E-4</v>
      </c>
      <c r="E44" s="3" t="s">
        <v>81</v>
      </c>
      <c r="F44">
        <v>3.0429975429320565E-4</v>
      </c>
      <c r="G44">
        <v>5</v>
      </c>
      <c r="J44">
        <v>2</v>
      </c>
      <c r="K44" t="s">
        <v>0</v>
      </c>
      <c r="L44">
        <v>-4.4978314702617201E-3</v>
      </c>
      <c r="N44">
        <v>2</v>
      </c>
      <c r="O44" t="s">
        <v>0</v>
      </c>
      <c r="P44">
        <f t="shared" si="0"/>
        <v>4.4978314702617201E-3</v>
      </c>
    </row>
    <row r="45" spans="2:16" x14ac:dyDescent="0.2">
      <c r="B45" s="3" t="s">
        <v>71</v>
      </c>
      <c r="C45">
        <v>3.00420504754979E-4</v>
      </c>
      <c r="E45" s="3" t="s">
        <v>71</v>
      </c>
      <c r="F45">
        <v>3.00420504754979E-4</v>
      </c>
      <c r="G45">
        <v>1</v>
      </c>
      <c r="J45">
        <v>2</v>
      </c>
      <c r="K45" t="s">
        <v>26</v>
      </c>
      <c r="L45">
        <v>2.7688612149315002E-3</v>
      </c>
      <c r="N45">
        <v>2</v>
      </c>
      <c r="O45" t="s">
        <v>26</v>
      </c>
      <c r="P45">
        <f t="shared" si="0"/>
        <v>2.7688612149315002E-3</v>
      </c>
    </row>
    <row r="46" spans="2:16" x14ac:dyDescent="0.2">
      <c r="B46" s="3" t="s">
        <v>111</v>
      </c>
      <c r="C46">
        <v>2.9386155650634998E-4</v>
      </c>
      <c r="E46" s="3" t="s">
        <v>111</v>
      </c>
      <c r="F46">
        <v>2.9386155650634998E-4</v>
      </c>
      <c r="G46">
        <v>1</v>
      </c>
      <c r="J46">
        <v>2</v>
      </c>
      <c r="K46" t="s">
        <v>2</v>
      </c>
      <c r="L46">
        <v>1.6842849589412099E-3</v>
      </c>
      <c r="N46">
        <v>2</v>
      </c>
      <c r="O46" t="s">
        <v>2</v>
      </c>
      <c r="P46">
        <f t="shared" si="0"/>
        <v>1.6842849589412099E-3</v>
      </c>
    </row>
    <row r="47" spans="2:16" x14ac:dyDescent="0.2">
      <c r="B47" s="3" t="s">
        <v>91</v>
      </c>
      <c r="C47">
        <v>2.8971999441982401E-4</v>
      </c>
      <c r="E47" s="3" t="s">
        <v>91</v>
      </c>
      <c r="F47">
        <v>2.8971999441982401E-4</v>
      </c>
      <c r="G47">
        <v>5</v>
      </c>
      <c r="J47">
        <v>2</v>
      </c>
      <c r="K47" t="s">
        <v>38</v>
      </c>
      <c r="L47">
        <v>-6.8419969197501995E-4</v>
      </c>
      <c r="N47">
        <v>2</v>
      </c>
      <c r="O47" t="s">
        <v>38</v>
      </c>
      <c r="P47">
        <f t="shared" si="0"/>
        <v>6.8419969197501995E-4</v>
      </c>
    </row>
    <row r="48" spans="2:16" x14ac:dyDescent="0.2">
      <c r="B48" s="3" t="s">
        <v>29</v>
      </c>
      <c r="C48">
        <v>2.8745312477132702E-4</v>
      </c>
      <c r="E48" s="3" t="s">
        <v>29</v>
      </c>
      <c r="F48">
        <v>2.8745312477132702E-4</v>
      </c>
      <c r="G48">
        <v>1</v>
      </c>
      <c r="J48">
        <v>2</v>
      </c>
      <c r="K48" t="s">
        <v>35</v>
      </c>
      <c r="L48">
        <v>-4.8721035295478299E-4</v>
      </c>
      <c r="N48">
        <v>2</v>
      </c>
      <c r="O48" t="s">
        <v>35</v>
      </c>
      <c r="P48">
        <f t="shared" si="0"/>
        <v>4.8721035295478299E-4</v>
      </c>
    </row>
    <row r="49" spans="2:16" x14ac:dyDescent="0.2">
      <c r="B49" s="3" t="s">
        <v>22</v>
      </c>
      <c r="C49">
        <v>2.8000977661401367E-4</v>
      </c>
      <c r="E49" s="3" t="s">
        <v>22</v>
      </c>
      <c r="F49">
        <v>2.8000977661401367E-4</v>
      </c>
      <c r="G49">
        <v>3</v>
      </c>
      <c r="J49">
        <v>2</v>
      </c>
      <c r="K49" t="s">
        <v>57</v>
      </c>
      <c r="L49">
        <v>-3.9113107136269897E-4</v>
      </c>
      <c r="N49">
        <v>2</v>
      </c>
      <c r="O49" t="s">
        <v>57</v>
      </c>
      <c r="P49">
        <f t="shared" si="0"/>
        <v>3.9113107136269897E-4</v>
      </c>
    </row>
    <row r="50" spans="2:16" x14ac:dyDescent="0.2">
      <c r="B50" s="3" t="s">
        <v>74</v>
      </c>
      <c r="C50">
        <v>2.785887186111874E-4</v>
      </c>
      <c r="E50" s="3" t="s">
        <v>74</v>
      </c>
      <c r="F50">
        <v>2.785887186111874E-4</v>
      </c>
      <c r="G50">
        <v>5</v>
      </c>
      <c r="J50">
        <v>2</v>
      </c>
      <c r="K50" t="s">
        <v>47</v>
      </c>
      <c r="L50">
        <v>-3.4883855493265497E-4</v>
      </c>
      <c r="N50">
        <v>2</v>
      </c>
      <c r="O50" t="s">
        <v>47</v>
      </c>
      <c r="P50">
        <f t="shared" si="0"/>
        <v>3.4883855493265497E-4</v>
      </c>
    </row>
    <row r="51" spans="2:16" x14ac:dyDescent="0.2">
      <c r="B51" s="3" t="s">
        <v>41</v>
      </c>
      <c r="C51">
        <v>2.7786343842077954E-4</v>
      </c>
      <c r="E51" s="3" t="s">
        <v>41</v>
      </c>
      <c r="F51">
        <v>2.7786343842077954E-4</v>
      </c>
      <c r="G51">
        <v>9</v>
      </c>
      <c r="J51">
        <v>2</v>
      </c>
      <c r="K51" t="s">
        <v>74</v>
      </c>
      <c r="L51">
        <v>3.3936243294753298E-4</v>
      </c>
      <c r="N51">
        <v>2</v>
      </c>
      <c r="O51" t="s">
        <v>74</v>
      </c>
      <c r="P51">
        <f t="shared" si="0"/>
        <v>3.3936243294753298E-4</v>
      </c>
    </row>
    <row r="52" spans="2:16" x14ac:dyDescent="0.2">
      <c r="B52" s="3" t="s">
        <v>65</v>
      </c>
      <c r="C52">
        <v>2.761213846131516E-4</v>
      </c>
      <c r="E52" s="3" t="s">
        <v>65</v>
      </c>
      <c r="F52">
        <v>2.761213846131516E-4</v>
      </c>
      <c r="G52">
        <v>7</v>
      </c>
      <c r="J52">
        <v>2</v>
      </c>
      <c r="K52" t="s">
        <v>61</v>
      </c>
      <c r="L52">
        <v>3.2395717403157798E-4</v>
      </c>
      <c r="N52">
        <v>2</v>
      </c>
      <c r="O52" t="s">
        <v>61</v>
      </c>
      <c r="P52">
        <f t="shared" si="0"/>
        <v>3.2395717403157798E-4</v>
      </c>
    </row>
    <row r="53" spans="2:16" x14ac:dyDescent="0.2">
      <c r="B53" s="3" t="s">
        <v>82</v>
      </c>
      <c r="C53">
        <v>2.7345008699544037E-4</v>
      </c>
      <c r="E53" s="3" t="s">
        <v>82</v>
      </c>
      <c r="F53">
        <v>2.7345008699544037E-4</v>
      </c>
      <c r="G53">
        <v>3</v>
      </c>
      <c r="J53">
        <v>2</v>
      </c>
      <c r="K53" t="s">
        <v>40</v>
      </c>
      <c r="L53">
        <v>2.9351617430896902E-4</v>
      </c>
      <c r="N53">
        <v>2</v>
      </c>
      <c r="O53" t="s">
        <v>40</v>
      </c>
      <c r="P53">
        <f t="shared" si="0"/>
        <v>2.9351617430896902E-4</v>
      </c>
    </row>
    <row r="54" spans="2:16" x14ac:dyDescent="0.2">
      <c r="B54" s="3" t="s">
        <v>62</v>
      </c>
      <c r="C54">
        <v>2.6899308092635799E-4</v>
      </c>
      <c r="E54" s="3" t="s">
        <v>62</v>
      </c>
      <c r="F54">
        <v>2.6899308092635799E-4</v>
      </c>
      <c r="G54">
        <v>1</v>
      </c>
      <c r="J54">
        <v>2</v>
      </c>
      <c r="K54" t="s">
        <v>113</v>
      </c>
      <c r="L54">
        <v>-2.5354385950141102E-4</v>
      </c>
      <c r="N54">
        <v>2</v>
      </c>
      <c r="O54" t="s">
        <v>113</v>
      </c>
      <c r="P54">
        <f t="shared" si="0"/>
        <v>2.5354385950141102E-4</v>
      </c>
    </row>
    <row r="55" spans="2:16" x14ac:dyDescent="0.2">
      <c r="B55" s="3" t="s">
        <v>124</v>
      </c>
      <c r="C55">
        <v>2.6852126630897398E-4</v>
      </c>
      <c r="E55" s="3" t="s">
        <v>124</v>
      </c>
      <c r="F55">
        <v>2.6852126630897398E-4</v>
      </c>
      <c r="G55">
        <v>1</v>
      </c>
      <c r="J55">
        <v>2</v>
      </c>
      <c r="K55" t="s">
        <v>48</v>
      </c>
      <c r="L55">
        <v>-2.5155374108947002E-4</v>
      </c>
      <c r="N55">
        <v>2</v>
      </c>
      <c r="O55" t="s">
        <v>48</v>
      </c>
      <c r="P55">
        <f t="shared" si="0"/>
        <v>2.5155374108947002E-4</v>
      </c>
    </row>
    <row r="56" spans="2:16" x14ac:dyDescent="0.2">
      <c r="B56" s="3" t="s">
        <v>63</v>
      </c>
      <c r="C56">
        <v>2.6789558582293517E-4</v>
      </c>
      <c r="E56" s="3" t="s">
        <v>63</v>
      </c>
      <c r="F56">
        <v>2.6789558582293517E-4</v>
      </c>
      <c r="G56">
        <v>5</v>
      </c>
      <c r="J56">
        <v>2</v>
      </c>
      <c r="K56" t="s">
        <v>17</v>
      </c>
      <c r="L56">
        <v>2.4324245316481599E-4</v>
      </c>
      <c r="N56">
        <v>2</v>
      </c>
      <c r="O56" t="s">
        <v>17</v>
      </c>
      <c r="P56">
        <f t="shared" si="0"/>
        <v>2.4324245316481599E-4</v>
      </c>
    </row>
    <row r="57" spans="2:16" x14ac:dyDescent="0.2">
      <c r="B57" s="3" t="s">
        <v>69</v>
      </c>
      <c r="C57">
        <v>2.6465490746754302E-4</v>
      </c>
      <c r="E57" s="3" t="s">
        <v>69</v>
      </c>
      <c r="F57">
        <v>2.6465490746754302E-4</v>
      </c>
      <c r="G57">
        <v>1</v>
      </c>
      <c r="J57">
        <v>2</v>
      </c>
      <c r="K57" t="s">
        <v>85</v>
      </c>
      <c r="L57">
        <v>-2.38118529020252E-4</v>
      </c>
      <c r="N57">
        <v>2</v>
      </c>
      <c r="O57" t="s">
        <v>85</v>
      </c>
      <c r="P57">
        <f t="shared" si="0"/>
        <v>2.38118529020252E-4</v>
      </c>
    </row>
    <row r="58" spans="2:16" x14ac:dyDescent="0.2">
      <c r="B58" s="3" t="s">
        <v>70</v>
      </c>
      <c r="C58">
        <v>2.6123652013439105E-4</v>
      </c>
      <c r="E58" s="3" t="s">
        <v>70</v>
      </c>
      <c r="F58">
        <v>2.6123652013439105E-4</v>
      </c>
      <c r="G58">
        <v>9</v>
      </c>
      <c r="J58">
        <v>2</v>
      </c>
      <c r="K58" t="s">
        <v>64</v>
      </c>
      <c r="L58">
        <v>-2.3767072081164E-4</v>
      </c>
      <c r="N58">
        <v>2</v>
      </c>
      <c r="O58" t="s">
        <v>64</v>
      </c>
      <c r="P58">
        <f t="shared" si="0"/>
        <v>2.3767072081164E-4</v>
      </c>
    </row>
    <row r="59" spans="2:16" x14ac:dyDescent="0.2">
      <c r="B59" s="3" t="s">
        <v>77</v>
      </c>
      <c r="C59">
        <v>2.5750994501114399E-4</v>
      </c>
      <c r="E59" s="3" t="s">
        <v>77</v>
      </c>
      <c r="F59">
        <v>2.5750994501114399E-4</v>
      </c>
      <c r="G59">
        <v>3</v>
      </c>
      <c r="J59">
        <v>2</v>
      </c>
      <c r="K59" t="s">
        <v>91</v>
      </c>
      <c r="L59">
        <v>-2.3331548535930101E-4</v>
      </c>
      <c r="N59">
        <v>2</v>
      </c>
      <c r="O59" t="s">
        <v>91</v>
      </c>
      <c r="P59">
        <f t="shared" si="0"/>
        <v>2.3331548535930101E-4</v>
      </c>
    </row>
    <row r="60" spans="2:16" x14ac:dyDescent="0.2">
      <c r="B60" s="3" t="s">
        <v>85</v>
      </c>
      <c r="C60">
        <v>2.5727630527279724E-4</v>
      </c>
      <c r="E60" s="3" t="s">
        <v>85</v>
      </c>
      <c r="F60">
        <v>2.5727630527279724E-4</v>
      </c>
      <c r="G60">
        <v>4</v>
      </c>
      <c r="J60">
        <v>2</v>
      </c>
      <c r="K60" t="s">
        <v>22</v>
      </c>
      <c r="L60">
        <v>2.2898362066258999E-4</v>
      </c>
      <c r="N60">
        <v>2</v>
      </c>
      <c r="O60" t="s">
        <v>22</v>
      </c>
      <c r="P60">
        <f t="shared" si="0"/>
        <v>2.2898362066258999E-4</v>
      </c>
    </row>
    <row r="61" spans="2:16" x14ac:dyDescent="0.2">
      <c r="B61" s="3" t="s">
        <v>96</v>
      </c>
      <c r="C61">
        <v>2.5603314315035297E-4</v>
      </c>
      <c r="E61" s="3" t="s">
        <v>96</v>
      </c>
      <c r="F61">
        <v>2.5603314315035297E-4</v>
      </c>
      <c r="G61">
        <v>1</v>
      </c>
      <c r="J61">
        <v>2</v>
      </c>
      <c r="K61" t="s">
        <v>63</v>
      </c>
      <c r="L61">
        <v>-2.0613489125057501E-4</v>
      </c>
      <c r="N61">
        <v>2</v>
      </c>
      <c r="O61" t="s">
        <v>63</v>
      </c>
      <c r="P61">
        <f t="shared" si="0"/>
        <v>2.0613489125057501E-4</v>
      </c>
    </row>
    <row r="62" spans="2:16" x14ac:dyDescent="0.2">
      <c r="B62" s="3" t="s">
        <v>113</v>
      </c>
      <c r="C62">
        <v>2.5354385950141102E-4</v>
      </c>
      <c r="E62" s="3" t="s">
        <v>113</v>
      </c>
      <c r="F62">
        <v>2.5354385950141102E-4</v>
      </c>
      <c r="G62">
        <v>1</v>
      </c>
      <c r="J62">
        <v>2</v>
      </c>
      <c r="K62" t="s">
        <v>65</v>
      </c>
      <c r="L62">
        <v>-1.2595742652063299E-4</v>
      </c>
      <c r="N62">
        <v>2</v>
      </c>
      <c r="O62" t="s">
        <v>65</v>
      </c>
      <c r="P62">
        <f t="shared" si="0"/>
        <v>1.2595742652063299E-4</v>
      </c>
    </row>
    <row r="63" spans="2:16" x14ac:dyDescent="0.2">
      <c r="B63" s="3" t="s">
        <v>14</v>
      </c>
      <c r="C63">
        <v>2.4711822354007702E-4</v>
      </c>
      <c r="E63" s="3" t="s">
        <v>14</v>
      </c>
      <c r="F63">
        <v>2.4711822354007702E-4</v>
      </c>
      <c r="G63">
        <v>1</v>
      </c>
      <c r="J63">
        <v>3</v>
      </c>
      <c r="K63" t="s">
        <v>3</v>
      </c>
      <c r="L63">
        <v>-0.155488301364752</v>
      </c>
      <c r="N63">
        <v>3</v>
      </c>
      <c r="O63" t="s">
        <v>3</v>
      </c>
      <c r="P63">
        <f t="shared" si="0"/>
        <v>0.155488301364752</v>
      </c>
    </row>
    <row r="64" spans="2:16" x14ac:dyDescent="0.2">
      <c r="B64" s="3" t="s">
        <v>112</v>
      </c>
      <c r="C64">
        <v>2.4573143092738802E-4</v>
      </c>
      <c r="E64" s="3" t="s">
        <v>112</v>
      </c>
      <c r="F64">
        <v>2.4573143092738802E-4</v>
      </c>
      <c r="G64">
        <v>1</v>
      </c>
      <c r="J64">
        <v>3</v>
      </c>
      <c r="K64" t="s">
        <v>0</v>
      </c>
      <c r="L64">
        <v>-4.9388243149771404E-3</v>
      </c>
      <c r="N64">
        <v>3</v>
      </c>
      <c r="O64" t="s">
        <v>0</v>
      </c>
      <c r="P64">
        <f t="shared" si="0"/>
        <v>4.9388243149771404E-3</v>
      </c>
    </row>
    <row r="65" spans="2:16" x14ac:dyDescent="0.2">
      <c r="B65" s="3" t="s">
        <v>17</v>
      </c>
      <c r="C65">
        <v>2.4324245316481599E-4</v>
      </c>
      <c r="E65" s="3" t="s">
        <v>17</v>
      </c>
      <c r="F65">
        <v>2.4324245316481599E-4</v>
      </c>
      <c r="G65">
        <v>1</v>
      </c>
      <c r="J65">
        <v>3</v>
      </c>
      <c r="K65" t="s">
        <v>26</v>
      </c>
      <c r="L65">
        <v>2.8668560662792699E-3</v>
      </c>
      <c r="N65">
        <v>3</v>
      </c>
      <c r="O65" t="s">
        <v>26</v>
      </c>
      <c r="P65">
        <f t="shared" si="0"/>
        <v>2.8668560662792699E-3</v>
      </c>
    </row>
    <row r="66" spans="2:16" x14ac:dyDescent="0.2">
      <c r="B66" s="3" t="s">
        <v>78</v>
      </c>
      <c r="C66">
        <v>2.42834569543606E-4</v>
      </c>
      <c r="E66" s="3" t="s">
        <v>78</v>
      </c>
      <c r="F66">
        <v>2.42834569543606E-4</v>
      </c>
      <c r="G66">
        <v>1</v>
      </c>
      <c r="J66">
        <v>3</v>
      </c>
      <c r="K66" t="s">
        <v>2</v>
      </c>
      <c r="L66">
        <v>1.5535493193758201E-3</v>
      </c>
      <c r="N66">
        <v>3</v>
      </c>
      <c r="O66" t="s">
        <v>2</v>
      </c>
      <c r="P66">
        <f t="shared" si="0"/>
        <v>1.5535493193758201E-3</v>
      </c>
    </row>
    <row r="67" spans="2:16" x14ac:dyDescent="0.2">
      <c r="B67" s="3" t="s">
        <v>119</v>
      </c>
      <c r="C67">
        <v>2.3982529763050199E-4</v>
      </c>
      <c r="E67" s="3" t="s">
        <v>119</v>
      </c>
      <c r="F67">
        <v>2.3982529763050199E-4</v>
      </c>
      <c r="G67">
        <v>1</v>
      </c>
      <c r="J67">
        <v>3</v>
      </c>
      <c r="K67" t="s">
        <v>39</v>
      </c>
      <c r="L67">
        <v>-7.4148413188735796E-4</v>
      </c>
      <c r="N67">
        <v>3</v>
      </c>
      <c r="O67" t="s">
        <v>39</v>
      </c>
      <c r="P67">
        <f t="shared" si="0"/>
        <v>7.4148413188735796E-4</v>
      </c>
    </row>
    <row r="68" spans="2:16" x14ac:dyDescent="0.2">
      <c r="B68" s="3" t="s">
        <v>114</v>
      </c>
      <c r="C68">
        <v>2.38241149066835E-4</v>
      </c>
      <c r="E68" s="3" t="s">
        <v>114</v>
      </c>
      <c r="F68">
        <v>2.38241149066835E-4</v>
      </c>
      <c r="G68">
        <v>2</v>
      </c>
      <c r="J68">
        <v>3</v>
      </c>
      <c r="K68" t="s">
        <v>57</v>
      </c>
      <c r="L68">
        <v>-5.6262472374605404E-4</v>
      </c>
      <c r="N68">
        <v>3</v>
      </c>
      <c r="O68" t="s">
        <v>57</v>
      </c>
      <c r="P68">
        <f t="shared" ref="P68:P131" si="1">ABS(L68)</f>
        <v>5.6262472374605404E-4</v>
      </c>
    </row>
    <row r="69" spans="2:16" x14ac:dyDescent="0.2">
      <c r="B69" s="3" t="s">
        <v>125</v>
      </c>
      <c r="C69">
        <v>2.3822183274787499E-4</v>
      </c>
      <c r="E69" s="3" t="s">
        <v>125</v>
      </c>
      <c r="F69">
        <v>2.3822183274787499E-4</v>
      </c>
      <c r="G69">
        <v>1</v>
      </c>
      <c r="J69">
        <v>3</v>
      </c>
      <c r="K69" t="s">
        <v>75</v>
      </c>
      <c r="L69">
        <v>-4.3956315466228002E-4</v>
      </c>
      <c r="N69">
        <v>3</v>
      </c>
      <c r="O69" t="s">
        <v>75</v>
      </c>
      <c r="P69">
        <f t="shared" si="1"/>
        <v>4.3956315466228002E-4</v>
      </c>
    </row>
    <row r="70" spans="2:16" x14ac:dyDescent="0.2">
      <c r="B70" s="3" t="s">
        <v>120</v>
      </c>
      <c r="C70">
        <v>2.3626823667411101E-4</v>
      </c>
      <c r="E70" s="3" t="s">
        <v>120</v>
      </c>
      <c r="F70">
        <v>2.3626823667411101E-4</v>
      </c>
      <c r="G70">
        <v>1</v>
      </c>
      <c r="J70">
        <v>3</v>
      </c>
      <c r="K70" t="s">
        <v>34</v>
      </c>
      <c r="L70">
        <v>3.97333954381687E-4</v>
      </c>
      <c r="N70">
        <v>3</v>
      </c>
      <c r="O70" t="s">
        <v>34</v>
      </c>
      <c r="P70">
        <f t="shared" si="1"/>
        <v>3.97333954381687E-4</v>
      </c>
    </row>
    <row r="71" spans="2:16" x14ac:dyDescent="0.2">
      <c r="B71" s="3" t="s">
        <v>83</v>
      </c>
      <c r="C71">
        <v>2.35949605562033E-4</v>
      </c>
      <c r="E71" s="3" t="s">
        <v>83</v>
      </c>
      <c r="F71">
        <v>2.35949605562033E-4</v>
      </c>
      <c r="G71">
        <v>1</v>
      </c>
      <c r="J71">
        <v>3</v>
      </c>
      <c r="K71" t="s">
        <v>56</v>
      </c>
      <c r="L71">
        <v>3.5834256743822601E-4</v>
      </c>
      <c r="N71">
        <v>3</v>
      </c>
      <c r="O71" t="s">
        <v>56</v>
      </c>
      <c r="P71">
        <f t="shared" si="1"/>
        <v>3.5834256743822601E-4</v>
      </c>
    </row>
    <row r="72" spans="2:16" x14ac:dyDescent="0.2">
      <c r="B72" s="3" t="s">
        <v>118</v>
      </c>
      <c r="C72">
        <v>2.3067861324730201E-4</v>
      </c>
      <c r="E72" s="3" t="s">
        <v>118</v>
      </c>
      <c r="F72">
        <v>2.3067861324730201E-4</v>
      </c>
      <c r="G72">
        <v>1</v>
      </c>
      <c r="J72">
        <v>3</v>
      </c>
      <c r="K72" t="s">
        <v>33</v>
      </c>
      <c r="L72">
        <v>-3.38085633613612E-4</v>
      </c>
      <c r="N72">
        <v>3</v>
      </c>
      <c r="O72" t="s">
        <v>33</v>
      </c>
      <c r="P72">
        <f t="shared" si="1"/>
        <v>3.38085633613612E-4</v>
      </c>
    </row>
    <row r="73" spans="2:16" x14ac:dyDescent="0.2">
      <c r="B73" s="3" t="s">
        <v>116</v>
      </c>
      <c r="C73">
        <v>2.297260526319765E-4</v>
      </c>
      <c r="E73" s="3" t="s">
        <v>116</v>
      </c>
      <c r="F73">
        <v>2.297260526319765E-4</v>
      </c>
      <c r="G73">
        <v>2</v>
      </c>
      <c r="J73">
        <v>3</v>
      </c>
      <c r="K73" t="s">
        <v>46</v>
      </c>
      <c r="L73">
        <v>3.1360685912197697E-4</v>
      </c>
      <c r="N73">
        <v>3</v>
      </c>
      <c r="O73" t="s">
        <v>46</v>
      </c>
      <c r="P73">
        <f t="shared" si="1"/>
        <v>3.1360685912197697E-4</v>
      </c>
    </row>
    <row r="74" spans="2:16" x14ac:dyDescent="0.2">
      <c r="B74" s="3" t="s">
        <v>117</v>
      </c>
      <c r="C74">
        <v>2.1807262532105501E-4</v>
      </c>
      <c r="E74" s="3" t="s">
        <v>117</v>
      </c>
      <c r="F74">
        <v>2.1807262532105501E-4</v>
      </c>
      <c r="G74">
        <v>1</v>
      </c>
      <c r="J74">
        <v>3</v>
      </c>
      <c r="K74" t="s">
        <v>80</v>
      </c>
      <c r="L74">
        <v>-3.0329035689008498E-4</v>
      </c>
      <c r="N74">
        <v>3</v>
      </c>
      <c r="O74" t="s">
        <v>80</v>
      </c>
      <c r="P74">
        <f t="shared" si="1"/>
        <v>3.0329035689008498E-4</v>
      </c>
    </row>
    <row r="75" spans="2:16" x14ac:dyDescent="0.2">
      <c r="B75" s="3" t="s">
        <v>101</v>
      </c>
      <c r="C75">
        <v>2.15690487086039E-4</v>
      </c>
      <c r="E75" s="3" t="s">
        <v>101</v>
      </c>
      <c r="F75">
        <v>2.15690487086039E-4</v>
      </c>
      <c r="G75">
        <v>1</v>
      </c>
      <c r="J75">
        <v>3</v>
      </c>
      <c r="K75" t="s">
        <v>47</v>
      </c>
      <c r="L75">
        <v>-2.9681076146093603E-4</v>
      </c>
      <c r="N75">
        <v>3</v>
      </c>
      <c r="O75" t="s">
        <v>47</v>
      </c>
      <c r="P75">
        <f t="shared" si="1"/>
        <v>2.9681076146093603E-4</v>
      </c>
    </row>
    <row r="76" spans="2:16" x14ac:dyDescent="0.2">
      <c r="B76" s="3" t="s">
        <v>93</v>
      </c>
      <c r="C76">
        <v>2.14803604504599E-4</v>
      </c>
      <c r="E76" s="3" t="s">
        <v>93</v>
      </c>
      <c r="F76">
        <v>2.14803604504599E-4</v>
      </c>
      <c r="G76">
        <v>1</v>
      </c>
      <c r="J76">
        <v>3</v>
      </c>
      <c r="K76" t="s">
        <v>70</v>
      </c>
      <c r="L76">
        <v>2.38762399072733E-4</v>
      </c>
      <c r="N76">
        <v>3</v>
      </c>
      <c r="O76" t="s">
        <v>70</v>
      </c>
      <c r="P76">
        <f t="shared" si="1"/>
        <v>2.38762399072733E-4</v>
      </c>
    </row>
    <row r="77" spans="2:16" x14ac:dyDescent="0.2">
      <c r="B77" s="3" t="s">
        <v>25</v>
      </c>
      <c r="C77">
        <v>2.11146030832287E-4</v>
      </c>
      <c r="E77" s="3" t="s">
        <v>25</v>
      </c>
      <c r="F77">
        <v>2.11146030832287E-4</v>
      </c>
      <c r="G77">
        <v>1</v>
      </c>
      <c r="J77">
        <v>3</v>
      </c>
      <c r="K77" t="s">
        <v>43</v>
      </c>
      <c r="L77">
        <v>-2.29931937138012E-4</v>
      </c>
      <c r="N77">
        <v>3</v>
      </c>
      <c r="O77" t="s">
        <v>43</v>
      </c>
      <c r="P77">
        <f t="shared" si="1"/>
        <v>2.29931937138012E-4</v>
      </c>
    </row>
    <row r="78" spans="2:16" x14ac:dyDescent="0.2">
      <c r="B78" s="3" t="s">
        <v>99</v>
      </c>
      <c r="C78">
        <v>2.1053805395607501E-4</v>
      </c>
      <c r="E78" s="3" t="s">
        <v>99</v>
      </c>
      <c r="F78">
        <v>2.1053805395607501E-4</v>
      </c>
      <c r="G78">
        <v>1</v>
      </c>
      <c r="J78">
        <v>3</v>
      </c>
      <c r="K78" t="s">
        <v>36</v>
      </c>
      <c r="L78">
        <v>2.2387398277639399E-4</v>
      </c>
      <c r="N78">
        <v>3</v>
      </c>
      <c r="O78" t="s">
        <v>36</v>
      </c>
      <c r="P78">
        <f t="shared" si="1"/>
        <v>2.2387398277639399E-4</v>
      </c>
    </row>
    <row r="79" spans="2:16" x14ac:dyDescent="0.2">
      <c r="B79" s="3" t="s">
        <v>115</v>
      </c>
      <c r="C79">
        <v>2.0803181379930801E-4</v>
      </c>
      <c r="E79" s="3" t="s">
        <v>115</v>
      </c>
      <c r="F79">
        <v>2.0803181379930801E-4</v>
      </c>
      <c r="G79">
        <v>1</v>
      </c>
      <c r="J79">
        <v>3</v>
      </c>
      <c r="K79" t="s">
        <v>77</v>
      </c>
      <c r="L79">
        <v>2.2142256153193001E-4</v>
      </c>
      <c r="N79">
        <v>3</v>
      </c>
      <c r="O79" t="s">
        <v>77</v>
      </c>
      <c r="P79">
        <f t="shared" si="1"/>
        <v>2.2142256153193001E-4</v>
      </c>
    </row>
    <row r="80" spans="2:16" x14ac:dyDescent="0.2">
      <c r="B80" s="3" t="s">
        <v>121</v>
      </c>
      <c r="C80">
        <v>2.0658968056818199E-4</v>
      </c>
      <c r="E80" s="3" t="s">
        <v>121</v>
      </c>
      <c r="F80">
        <v>2.0658968056818199E-4</v>
      </c>
      <c r="G80">
        <v>1</v>
      </c>
      <c r="J80">
        <v>3</v>
      </c>
      <c r="K80" t="s">
        <v>37</v>
      </c>
      <c r="L80">
        <v>2.1075341854007499E-4</v>
      </c>
      <c r="N80">
        <v>3</v>
      </c>
      <c r="O80" t="s">
        <v>37</v>
      </c>
      <c r="P80">
        <f t="shared" si="1"/>
        <v>2.1075341854007499E-4</v>
      </c>
    </row>
    <row r="81" spans="2:16" x14ac:dyDescent="0.2">
      <c r="B81" s="3" t="s">
        <v>20</v>
      </c>
      <c r="C81">
        <v>1.9869685468070701E-4</v>
      </c>
      <c r="E81" s="3" t="s">
        <v>20</v>
      </c>
      <c r="F81">
        <v>1.9869685468070701E-4</v>
      </c>
      <c r="G81">
        <v>1</v>
      </c>
      <c r="J81">
        <v>3</v>
      </c>
      <c r="K81" t="s">
        <v>114</v>
      </c>
      <c r="L81">
        <v>-2.0988911429029001E-4</v>
      </c>
      <c r="N81">
        <v>3</v>
      </c>
      <c r="O81" t="s">
        <v>114</v>
      </c>
      <c r="P81">
        <f t="shared" si="1"/>
        <v>2.0988911429029001E-4</v>
      </c>
    </row>
    <row r="82" spans="2:16" x14ac:dyDescent="0.2">
      <c r="B82" s="3" t="s">
        <v>19</v>
      </c>
      <c r="C82">
        <v>1.8757922820369699E-4</v>
      </c>
      <c r="E82" s="3" t="s">
        <v>19</v>
      </c>
      <c r="F82">
        <v>1.8757922820369699E-4</v>
      </c>
      <c r="G82">
        <v>1</v>
      </c>
      <c r="J82">
        <v>3</v>
      </c>
      <c r="K82" t="s">
        <v>115</v>
      </c>
      <c r="L82">
        <v>-2.0803181379930801E-4</v>
      </c>
      <c r="N82">
        <v>3</v>
      </c>
      <c r="O82" t="s">
        <v>115</v>
      </c>
      <c r="P82">
        <f t="shared" si="1"/>
        <v>2.0803181379930801E-4</v>
      </c>
    </row>
    <row r="83" spans="2:16" x14ac:dyDescent="0.2">
      <c r="E83" s="3" t="s">
        <v>53</v>
      </c>
      <c r="F83">
        <v>8.5077851127528855E-3</v>
      </c>
      <c r="G83">
        <v>400</v>
      </c>
      <c r="J83">
        <v>4</v>
      </c>
      <c r="K83" t="s">
        <v>3</v>
      </c>
      <c r="L83">
        <v>0.155766346533528</v>
      </c>
      <c r="N83">
        <v>4</v>
      </c>
      <c r="O83" t="s">
        <v>3</v>
      </c>
      <c r="P83">
        <f t="shared" si="1"/>
        <v>0.155766346533528</v>
      </c>
    </row>
    <row r="84" spans="2:16" x14ac:dyDescent="0.2">
      <c r="J84">
        <v>4</v>
      </c>
      <c r="K84" t="s">
        <v>0</v>
      </c>
      <c r="L84">
        <v>-4.6215804912062503E-3</v>
      </c>
      <c r="N84">
        <v>4</v>
      </c>
      <c r="O84" t="s">
        <v>0</v>
      </c>
      <c r="P84">
        <f t="shared" si="1"/>
        <v>4.6215804912062503E-3</v>
      </c>
    </row>
    <row r="85" spans="2:16" x14ac:dyDescent="0.2">
      <c r="J85">
        <v>4</v>
      </c>
      <c r="K85" t="s">
        <v>26</v>
      </c>
      <c r="L85">
        <v>2.7275006202356002E-3</v>
      </c>
      <c r="N85">
        <v>4</v>
      </c>
      <c r="O85" t="s">
        <v>26</v>
      </c>
      <c r="P85">
        <f t="shared" si="1"/>
        <v>2.7275006202356002E-3</v>
      </c>
    </row>
    <row r="86" spans="2:16" x14ac:dyDescent="0.2">
      <c r="J86">
        <v>4</v>
      </c>
      <c r="K86" t="s">
        <v>2</v>
      </c>
      <c r="L86">
        <v>-1.8212349605129601E-3</v>
      </c>
      <c r="N86">
        <v>4</v>
      </c>
      <c r="O86" t="s">
        <v>2</v>
      </c>
      <c r="P86">
        <f t="shared" si="1"/>
        <v>1.8212349605129601E-3</v>
      </c>
    </row>
    <row r="87" spans="2:16" x14ac:dyDescent="0.2">
      <c r="J87">
        <v>4</v>
      </c>
      <c r="K87" t="s">
        <v>46</v>
      </c>
      <c r="L87">
        <v>5.7733345679106404E-4</v>
      </c>
      <c r="N87">
        <v>4</v>
      </c>
      <c r="O87" t="s">
        <v>46</v>
      </c>
      <c r="P87">
        <f t="shared" si="1"/>
        <v>5.7733345679106404E-4</v>
      </c>
    </row>
    <row r="88" spans="2:16" x14ac:dyDescent="0.2">
      <c r="J88">
        <v>4</v>
      </c>
      <c r="K88" t="s">
        <v>75</v>
      </c>
      <c r="L88">
        <v>4.5951953426128102E-4</v>
      </c>
      <c r="N88">
        <v>4</v>
      </c>
      <c r="O88" t="s">
        <v>75</v>
      </c>
      <c r="P88">
        <f t="shared" si="1"/>
        <v>4.5951953426128102E-4</v>
      </c>
    </row>
    <row r="89" spans="2:16" x14ac:dyDescent="0.2">
      <c r="J89">
        <v>4</v>
      </c>
      <c r="K89" t="s">
        <v>33</v>
      </c>
      <c r="L89">
        <v>-3.4395352529852899E-4</v>
      </c>
      <c r="N89">
        <v>4</v>
      </c>
      <c r="O89" t="s">
        <v>33</v>
      </c>
      <c r="P89">
        <f t="shared" si="1"/>
        <v>3.4395352529852899E-4</v>
      </c>
    </row>
    <row r="90" spans="2:16" x14ac:dyDescent="0.2">
      <c r="J90">
        <v>4</v>
      </c>
      <c r="K90" t="s">
        <v>39</v>
      </c>
      <c r="L90">
        <v>3.4387767767272802E-4</v>
      </c>
      <c r="N90">
        <v>4</v>
      </c>
      <c r="O90" t="s">
        <v>39</v>
      </c>
      <c r="P90">
        <f t="shared" si="1"/>
        <v>3.4387767767272802E-4</v>
      </c>
    </row>
    <row r="91" spans="2:16" x14ac:dyDescent="0.2">
      <c r="J91">
        <v>4</v>
      </c>
      <c r="K91" t="s">
        <v>47</v>
      </c>
      <c r="L91">
        <v>-3.1821780059497598E-4</v>
      </c>
      <c r="N91">
        <v>4</v>
      </c>
      <c r="O91" t="s">
        <v>47</v>
      </c>
      <c r="P91">
        <f t="shared" si="1"/>
        <v>3.1821780059497598E-4</v>
      </c>
    </row>
    <row r="92" spans="2:16" x14ac:dyDescent="0.2">
      <c r="J92">
        <v>4</v>
      </c>
      <c r="K92" t="s">
        <v>56</v>
      </c>
      <c r="L92">
        <v>-3.1155503735094599E-4</v>
      </c>
      <c r="N92">
        <v>4</v>
      </c>
      <c r="O92" t="s">
        <v>56</v>
      </c>
      <c r="P92">
        <f t="shared" si="1"/>
        <v>3.1155503735094599E-4</v>
      </c>
    </row>
    <row r="93" spans="2:16" x14ac:dyDescent="0.2">
      <c r="J93">
        <v>4</v>
      </c>
      <c r="K93" t="s">
        <v>61</v>
      </c>
      <c r="L93">
        <v>3.0495547588702302E-4</v>
      </c>
      <c r="N93">
        <v>4</v>
      </c>
      <c r="O93" t="s">
        <v>61</v>
      </c>
      <c r="P93">
        <f t="shared" si="1"/>
        <v>3.0495547588702302E-4</v>
      </c>
    </row>
    <row r="94" spans="2:16" x14ac:dyDescent="0.2">
      <c r="J94">
        <v>4</v>
      </c>
      <c r="K94" t="s">
        <v>72</v>
      </c>
      <c r="L94">
        <v>-2.6302762383387799E-4</v>
      </c>
      <c r="N94">
        <v>4</v>
      </c>
      <c r="O94" t="s">
        <v>72</v>
      </c>
      <c r="P94">
        <f t="shared" si="1"/>
        <v>2.6302762383387799E-4</v>
      </c>
    </row>
    <row r="95" spans="2:16" x14ac:dyDescent="0.2">
      <c r="J95">
        <v>4</v>
      </c>
      <c r="K95" t="s">
        <v>37</v>
      </c>
      <c r="L95">
        <v>-2.4548586353718201E-4</v>
      </c>
      <c r="N95">
        <v>4</v>
      </c>
      <c r="O95" t="s">
        <v>37</v>
      </c>
      <c r="P95">
        <f t="shared" si="1"/>
        <v>2.4548586353718201E-4</v>
      </c>
    </row>
    <row r="96" spans="2:16" x14ac:dyDescent="0.2">
      <c r="J96">
        <v>4</v>
      </c>
      <c r="K96" t="s">
        <v>82</v>
      </c>
      <c r="L96">
        <v>-2.42514971574907E-4</v>
      </c>
      <c r="N96">
        <v>4</v>
      </c>
      <c r="O96" t="s">
        <v>82</v>
      </c>
      <c r="P96">
        <f t="shared" si="1"/>
        <v>2.42514971574907E-4</v>
      </c>
    </row>
    <row r="97" spans="10:16" x14ac:dyDescent="0.2">
      <c r="J97">
        <v>4</v>
      </c>
      <c r="K97" t="s">
        <v>70</v>
      </c>
      <c r="L97">
        <v>2.3256706230509201E-4</v>
      </c>
      <c r="N97">
        <v>4</v>
      </c>
      <c r="O97" t="s">
        <v>70</v>
      </c>
      <c r="P97">
        <f t="shared" si="1"/>
        <v>2.3256706230509201E-4</v>
      </c>
    </row>
    <row r="98" spans="10:16" x14ac:dyDescent="0.2">
      <c r="J98">
        <v>4</v>
      </c>
      <c r="K98" t="s">
        <v>43</v>
      </c>
      <c r="L98">
        <v>-2.2929016423176799E-4</v>
      </c>
      <c r="N98">
        <v>4</v>
      </c>
      <c r="O98" t="s">
        <v>43</v>
      </c>
      <c r="P98">
        <f t="shared" si="1"/>
        <v>2.2929016423176799E-4</v>
      </c>
    </row>
    <row r="99" spans="10:16" x14ac:dyDescent="0.2">
      <c r="J99">
        <v>4</v>
      </c>
      <c r="K99" t="s">
        <v>48</v>
      </c>
      <c r="L99">
        <v>2.2848826164404001E-4</v>
      </c>
      <c r="N99">
        <v>4</v>
      </c>
      <c r="O99" t="s">
        <v>48</v>
      </c>
      <c r="P99">
        <f t="shared" si="1"/>
        <v>2.2848826164404001E-4</v>
      </c>
    </row>
    <row r="100" spans="10:16" x14ac:dyDescent="0.2">
      <c r="J100">
        <v>4</v>
      </c>
      <c r="K100" t="s">
        <v>116</v>
      </c>
      <c r="L100">
        <v>-2.03038855352242E-4</v>
      </c>
      <c r="N100">
        <v>4</v>
      </c>
      <c r="O100" t="s">
        <v>116</v>
      </c>
      <c r="P100">
        <f t="shared" si="1"/>
        <v>2.03038855352242E-4</v>
      </c>
    </row>
    <row r="101" spans="10:16" x14ac:dyDescent="0.2">
      <c r="J101">
        <v>4</v>
      </c>
      <c r="K101" t="s">
        <v>41</v>
      </c>
      <c r="L101">
        <v>-1.5563153261200299E-4</v>
      </c>
      <c r="N101">
        <v>4</v>
      </c>
      <c r="O101" t="s">
        <v>41</v>
      </c>
      <c r="P101">
        <f t="shared" si="1"/>
        <v>1.5563153261200299E-4</v>
      </c>
    </row>
    <row r="102" spans="10:16" x14ac:dyDescent="0.2">
      <c r="J102">
        <v>4</v>
      </c>
      <c r="K102" t="s">
        <v>44</v>
      </c>
      <c r="L102">
        <v>-1.51857154762876E-4</v>
      </c>
      <c r="N102">
        <v>4</v>
      </c>
      <c r="O102" t="s">
        <v>44</v>
      </c>
      <c r="P102">
        <f t="shared" si="1"/>
        <v>1.51857154762876E-4</v>
      </c>
    </row>
    <row r="103" spans="10:16" x14ac:dyDescent="0.2">
      <c r="J103">
        <v>5</v>
      </c>
      <c r="K103" t="s">
        <v>3</v>
      </c>
      <c r="L103">
        <v>0.15549729401824</v>
      </c>
      <c r="N103">
        <v>5</v>
      </c>
      <c r="O103" t="s">
        <v>3</v>
      </c>
      <c r="P103">
        <f t="shared" si="1"/>
        <v>0.15549729401824</v>
      </c>
    </row>
    <row r="104" spans="10:16" x14ac:dyDescent="0.2">
      <c r="J104">
        <v>5</v>
      </c>
      <c r="K104" t="s">
        <v>0</v>
      </c>
      <c r="L104">
        <v>-4.5582066583184496E-3</v>
      </c>
      <c r="N104">
        <v>5</v>
      </c>
      <c r="O104" t="s">
        <v>0</v>
      </c>
      <c r="P104">
        <f t="shared" si="1"/>
        <v>4.5582066583184496E-3</v>
      </c>
    </row>
    <row r="105" spans="10:16" x14ac:dyDescent="0.2">
      <c r="J105">
        <v>5</v>
      </c>
      <c r="K105" t="s">
        <v>26</v>
      </c>
      <c r="L105">
        <v>2.8214011971767401E-3</v>
      </c>
      <c r="N105">
        <v>5</v>
      </c>
      <c r="O105" t="s">
        <v>26</v>
      </c>
      <c r="P105">
        <f t="shared" si="1"/>
        <v>2.8214011971767401E-3</v>
      </c>
    </row>
    <row r="106" spans="10:16" x14ac:dyDescent="0.2">
      <c r="J106">
        <v>5</v>
      </c>
      <c r="K106" t="s">
        <v>2</v>
      </c>
      <c r="L106">
        <v>-2.0144882848769099E-3</v>
      </c>
      <c r="N106">
        <v>5</v>
      </c>
      <c r="O106" t="s">
        <v>2</v>
      </c>
      <c r="P106">
        <f t="shared" si="1"/>
        <v>2.0144882848769099E-3</v>
      </c>
    </row>
    <row r="107" spans="10:16" x14ac:dyDescent="0.2">
      <c r="J107">
        <v>5</v>
      </c>
      <c r="K107" t="s">
        <v>38</v>
      </c>
      <c r="L107">
        <v>6.1323976782978404E-4</v>
      </c>
      <c r="N107">
        <v>5</v>
      </c>
      <c r="O107" t="s">
        <v>38</v>
      </c>
      <c r="P107">
        <f t="shared" si="1"/>
        <v>6.1323976782978404E-4</v>
      </c>
    </row>
    <row r="108" spans="10:16" x14ac:dyDescent="0.2">
      <c r="J108">
        <v>5</v>
      </c>
      <c r="K108" t="s">
        <v>66</v>
      </c>
      <c r="L108">
        <v>4.7346858794575198E-4</v>
      </c>
      <c r="N108">
        <v>5</v>
      </c>
      <c r="O108" t="s">
        <v>66</v>
      </c>
      <c r="P108">
        <f t="shared" si="1"/>
        <v>4.7346858794575198E-4</v>
      </c>
    </row>
    <row r="109" spans="10:16" x14ac:dyDescent="0.2">
      <c r="J109">
        <v>5</v>
      </c>
      <c r="K109" t="s">
        <v>44</v>
      </c>
      <c r="L109">
        <v>4.6044937154535398E-4</v>
      </c>
      <c r="N109">
        <v>5</v>
      </c>
      <c r="O109" t="s">
        <v>44</v>
      </c>
      <c r="P109">
        <f t="shared" si="1"/>
        <v>4.6044937154535398E-4</v>
      </c>
    </row>
    <row r="110" spans="10:16" x14ac:dyDescent="0.2">
      <c r="J110">
        <v>5</v>
      </c>
      <c r="K110" t="s">
        <v>40</v>
      </c>
      <c r="L110">
        <v>4.56460194789447E-4</v>
      </c>
      <c r="N110">
        <v>5</v>
      </c>
      <c r="O110" t="s">
        <v>40</v>
      </c>
      <c r="P110">
        <f t="shared" si="1"/>
        <v>4.56460194789447E-4</v>
      </c>
    </row>
    <row r="111" spans="10:16" x14ac:dyDescent="0.2">
      <c r="J111">
        <v>5</v>
      </c>
      <c r="K111" t="s">
        <v>80</v>
      </c>
      <c r="L111">
        <v>4.3798477803790199E-4</v>
      </c>
      <c r="N111">
        <v>5</v>
      </c>
      <c r="O111" t="s">
        <v>80</v>
      </c>
      <c r="P111">
        <f t="shared" si="1"/>
        <v>4.3798477803790199E-4</v>
      </c>
    </row>
    <row r="112" spans="10:16" x14ac:dyDescent="0.2">
      <c r="J112">
        <v>5</v>
      </c>
      <c r="K112" t="s">
        <v>58</v>
      </c>
      <c r="L112">
        <v>-4.3700942098097998E-4</v>
      </c>
      <c r="N112">
        <v>5</v>
      </c>
      <c r="O112" t="s">
        <v>58</v>
      </c>
      <c r="P112">
        <f t="shared" si="1"/>
        <v>4.3700942098097998E-4</v>
      </c>
    </row>
    <row r="113" spans="10:16" x14ac:dyDescent="0.2">
      <c r="J113">
        <v>5</v>
      </c>
      <c r="K113" t="s">
        <v>55</v>
      </c>
      <c r="L113">
        <v>3.8445101575657699E-4</v>
      </c>
      <c r="N113">
        <v>5</v>
      </c>
      <c r="O113" t="s">
        <v>55</v>
      </c>
      <c r="P113">
        <f t="shared" si="1"/>
        <v>3.8445101575657699E-4</v>
      </c>
    </row>
    <row r="114" spans="10:16" x14ac:dyDescent="0.2">
      <c r="J114">
        <v>5</v>
      </c>
      <c r="K114" t="s">
        <v>42</v>
      </c>
      <c r="L114">
        <v>3.6773254551461998E-4</v>
      </c>
      <c r="N114">
        <v>5</v>
      </c>
      <c r="O114" t="s">
        <v>42</v>
      </c>
      <c r="P114">
        <f t="shared" si="1"/>
        <v>3.6773254551461998E-4</v>
      </c>
    </row>
    <row r="115" spans="10:16" x14ac:dyDescent="0.2">
      <c r="J115">
        <v>5</v>
      </c>
      <c r="K115" t="s">
        <v>36</v>
      </c>
      <c r="L115">
        <v>-3.5894213332134101E-4</v>
      </c>
      <c r="N115">
        <v>5</v>
      </c>
      <c r="O115" t="s">
        <v>36</v>
      </c>
      <c r="P115">
        <f t="shared" si="1"/>
        <v>3.5894213332134101E-4</v>
      </c>
    </row>
    <row r="116" spans="10:16" x14ac:dyDescent="0.2">
      <c r="J116">
        <v>5</v>
      </c>
      <c r="K116" t="s">
        <v>63</v>
      </c>
      <c r="L116">
        <v>-3.1810297484480298E-4</v>
      </c>
      <c r="N116">
        <v>5</v>
      </c>
      <c r="O116" t="s">
        <v>63</v>
      </c>
      <c r="P116">
        <f t="shared" si="1"/>
        <v>3.1810297484480298E-4</v>
      </c>
    </row>
    <row r="117" spans="10:16" x14ac:dyDescent="0.2">
      <c r="J117">
        <v>5</v>
      </c>
      <c r="K117" t="s">
        <v>35</v>
      </c>
      <c r="L117">
        <v>2.9736002466803198E-4</v>
      </c>
      <c r="N117">
        <v>5</v>
      </c>
      <c r="O117" t="s">
        <v>35</v>
      </c>
      <c r="P117">
        <f t="shared" si="1"/>
        <v>2.9736002466803198E-4</v>
      </c>
    </row>
    <row r="118" spans="10:16" x14ac:dyDescent="0.2">
      <c r="J118">
        <v>5</v>
      </c>
      <c r="K118" t="s">
        <v>57</v>
      </c>
      <c r="L118">
        <v>2.9201275332276498E-4</v>
      </c>
      <c r="N118">
        <v>5</v>
      </c>
      <c r="O118" t="s">
        <v>57</v>
      </c>
      <c r="P118">
        <f t="shared" si="1"/>
        <v>2.9201275332276498E-4</v>
      </c>
    </row>
    <row r="119" spans="10:16" x14ac:dyDescent="0.2">
      <c r="J119">
        <v>5</v>
      </c>
      <c r="K119" t="s">
        <v>91</v>
      </c>
      <c r="L119">
        <v>-2.9164137659829902E-4</v>
      </c>
      <c r="N119">
        <v>5</v>
      </c>
      <c r="O119" t="s">
        <v>91</v>
      </c>
      <c r="P119">
        <f t="shared" si="1"/>
        <v>2.9164137659829902E-4</v>
      </c>
    </row>
    <row r="120" spans="10:16" x14ac:dyDescent="0.2">
      <c r="J120">
        <v>5</v>
      </c>
      <c r="K120" t="s">
        <v>77</v>
      </c>
      <c r="L120">
        <v>-2.5370824744362001E-4</v>
      </c>
      <c r="N120">
        <v>5</v>
      </c>
      <c r="O120" t="s">
        <v>77</v>
      </c>
      <c r="P120">
        <f t="shared" si="1"/>
        <v>2.5370824744362001E-4</v>
      </c>
    </row>
    <row r="121" spans="10:16" x14ac:dyDescent="0.2">
      <c r="J121">
        <v>5</v>
      </c>
      <c r="K121" t="s">
        <v>67</v>
      </c>
      <c r="L121">
        <v>2.49190116196236E-4</v>
      </c>
      <c r="N121">
        <v>5</v>
      </c>
      <c r="O121" t="s">
        <v>67</v>
      </c>
      <c r="P121">
        <f t="shared" si="1"/>
        <v>2.49190116196236E-4</v>
      </c>
    </row>
    <row r="122" spans="10:16" x14ac:dyDescent="0.2">
      <c r="J122">
        <v>5</v>
      </c>
      <c r="K122" t="s">
        <v>46</v>
      </c>
      <c r="L122">
        <v>2.43305061244047E-4</v>
      </c>
      <c r="N122">
        <v>5</v>
      </c>
      <c r="O122" t="s">
        <v>46</v>
      </c>
      <c r="P122">
        <f t="shared" si="1"/>
        <v>2.43305061244047E-4</v>
      </c>
    </row>
    <row r="123" spans="10:16" x14ac:dyDescent="0.2">
      <c r="J123">
        <v>6</v>
      </c>
      <c r="K123" t="s">
        <v>3</v>
      </c>
      <c r="L123">
        <v>0.15554140573282099</v>
      </c>
      <c r="N123">
        <v>6</v>
      </c>
      <c r="O123" t="s">
        <v>3</v>
      </c>
      <c r="P123">
        <f t="shared" si="1"/>
        <v>0.15554140573282099</v>
      </c>
    </row>
    <row r="124" spans="10:16" x14ac:dyDescent="0.2">
      <c r="J124">
        <v>6</v>
      </c>
      <c r="K124" t="s">
        <v>0</v>
      </c>
      <c r="L124">
        <v>-4.1409433951258498E-3</v>
      </c>
      <c r="N124">
        <v>6</v>
      </c>
      <c r="O124" t="s">
        <v>0</v>
      </c>
      <c r="P124">
        <f t="shared" si="1"/>
        <v>4.1409433951258498E-3</v>
      </c>
    </row>
    <row r="125" spans="10:16" x14ac:dyDescent="0.2">
      <c r="J125">
        <v>6</v>
      </c>
      <c r="K125" t="s">
        <v>26</v>
      </c>
      <c r="L125">
        <v>2.8111281611283602E-3</v>
      </c>
      <c r="N125">
        <v>6</v>
      </c>
      <c r="O125" t="s">
        <v>26</v>
      </c>
      <c r="P125">
        <f t="shared" si="1"/>
        <v>2.8111281611283602E-3</v>
      </c>
    </row>
    <row r="126" spans="10:16" x14ac:dyDescent="0.2">
      <c r="J126">
        <v>6</v>
      </c>
      <c r="K126" t="s">
        <v>2</v>
      </c>
      <c r="L126">
        <v>-1.9559070254981598E-3</v>
      </c>
      <c r="N126">
        <v>6</v>
      </c>
      <c r="O126" t="s">
        <v>2</v>
      </c>
      <c r="P126">
        <f t="shared" si="1"/>
        <v>1.9559070254981598E-3</v>
      </c>
    </row>
    <row r="127" spans="10:16" x14ac:dyDescent="0.2">
      <c r="J127">
        <v>6</v>
      </c>
      <c r="K127" t="s">
        <v>80</v>
      </c>
      <c r="L127">
        <v>4.3541525120809001E-4</v>
      </c>
      <c r="N127">
        <v>6</v>
      </c>
      <c r="O127" t="s">
        <v>80</v>
      </c>
      <c r="P127">
        <f t="shared" si="1"/>
        <v>4.3541525120809001E-4</v>
      </c>
    </row>
    <row r="128" spans="10:16" x14ac:dyDescent="0.2">
      <c r="J128">
        <v>6</v>
      </c>
      <c r="K128" t="s">
        <v>57</v>
      </c>
      <c r="L128">
        <v>-4.1955640687955101E-4</v>
      </c>
      <c r="N128">
        <v>6</v>
      </c>
      <c r="O128" t="s">
        <v>57</v>
      </c>
      <c r="P128">
        <f t="shared" si="1"/>
        <v>4.1955640687955101E-4</v>
      </c>
    </row>
    <row r="129" spans="10:16" x14ac:dyDescent="0.2">
      <c r="J129">
        <v>6</v>
      </c>
      <c r="K129" t="s">
        <v>36</v>
      </c>
      <c r="L129">
        <v>3.9520802933166099E-4</v>
      </c>
      <c r="N129">
        <v>6</v>
      </c>
      <c r="O129" t="s">
        <v>36</v>
      </c>
      <c r="P129">
        <f t="shared" si="1"/>
        <v>3.9520802933166099E-4</v>
      </c>
    </row>
    <row r="130" spans="10:16" x14ac:dyDescent="0.2">
      <c r="J130">
        <v>6</v>
      </c>
      <c r="K130" t="s">
        <v>41</v>
      </c>
      <c r="L130">
        <v>3.6785388513798701E-4</v>
      </c>
      <c r="N130">
        <v>6</v>
      </c>
      <c r="O130" t="s">
        <v>41</v>
      </c>
      <c r="P130">
        <f t="shared" si="1"/>
        <v>3.6785388513798701E-4</v>
      </c>
    </row>
    <row r="131" spans="10:16" x14ac:dyDescent="0.2">
      <c r="J131">
        <v>6</v>
      </c>
      <c r="K131" t="s">
        <v>42</v>
      </c>
      <c r="L131">
        <v>3.4166893604257E-4</v>
      </c>
      <c r="N131">
        <v>6</v>
      </c>
      <c r="O131" t="s">
        <v>42</v>
      </c>
      <c r="P131">
        <f t="shared" si="1"/>
        <v>3.4166893604257E-4</v>
      </c>
    </row>
    <row r="132" spans="10:16" x14ac:dyDescent="0.2">
      <c r="J132">
        <v>6</v>
      </c>
      <c r="K132" t="s">
        <v>43</v>
      </c>
      <c r="L132">
        <v>-3.3255941949492899E-4</v>
      </c>
      <c r="N132">
        <v>6</v>
      </c>
      <c r="O132" t="s">
        <v>43</v>
      </c>
      <c r="P132">
        <f t="shared" ref="P132:P195" si="2">ABS(L132)</f>
        <v>3.3255941949492899E-4</v>
      </c>
    </row>
    <row r="133" spans="10:16" x14ac:dyDescent="0.2">
      <c r="J133">
        <v>6</v>
      </c>
      <c r="K133" t="s">
        <v>70</v>
      </c>
      <c r="L133">
        <v>3.11134506763802E-4</v>
      </c>
      <c r="N133">
        <v>6</v>
      </c>
      <c r="O133" t="s">
        <v>70</v>
      </c>
      <c r="P133">
        <f t="shared" si="2"/>
        <v>3.11134506763802E-4</v>
      </c>
    </row>
    <row r="134" spans="10:16" x14ac:dyDescent="0.2">
      <c r="J134">
        <v>6</v>
      </c>
      <c r="K134" t="s">
        <v>34</v>
      </c>
      <c r="L134">
        <v>2.8381458630422399E-4</v>
      </c>
      <c r="N134">
        <v>6</v>
      </c>
      <c r="O134" t="s">
        <v>34</v>
      </c>
      <c r="P134">
        <f t="shared" si="2"/>
        <v>2.8381458630422399E-4</v>
      </c>
    </row>
    <row r="135" spans="10:16" x14ac:dyDescent="0.2">
      <c r="J135">
        <v>6</v>
      </c>
      <c r="K135" t="s">
        <v>37</v>
      </c>
      <c r="L135">
        <v>-2.8274979961782698E-4</v>
      </c>
      <c r="N135">
        <v>6</v>
      </c>
      <c r="O135" t="s">
        <v>37</v>
      </c>
      <c r="P135">
        <f t="shared" si="2"/>
        <v>2.8274979961782698E-4</v>
      </c>
    </row>
    <row r="136" spans="10:16" x14ac:dyDescent="0.2">
      <c r="J136">
        <v>6</v>
      </c>
      <c r="K136" t="s">
        <v>44</v>
      </c>
      <c r="L136">
        <v>-2.60090519408351E-4</v>
      </c>
      <c r="N136">
        <v>6</v>
      </c>
      <c r="O136" t="s">
        <v>44</v>
      </c>
      <c r="P136">
        <f t="shared" si="2"/>
        <v>2.60090519408351E-4</v>
      </c>
    </row>
    <row r="137" spans="10:16" x14ac:dyDescent="0.2">
      <c r="J137">
        <v>6</v>
      </c>
      <c r="K137" t="s">
        <v>90</v>
      </c>
      <c r="L137">
        <v>-2.5829993863689101E-4</v>
      </c>
      <c r="N137">
        <v>6</v>
      </c>
      <c r="O137" t="s">
        <v>90</v>
      </c>
      <c r="P137">
        <f t="shared" si="2"/>
        <v>2.5829993863689101E-4</v>
      </c>
    </row>
    <row r="138" spans="10:16" x14ac:dyDescent="0.2">
      <c r="J138">
        <v>6</v>
      </c>
      <c r="K138" t="s">
        <v>55</v>
      </c>
      <c r="L138">
        <v>2.5662131473618401E-4</v>
      </c>
      <c r="N138">
        <v>6</v>
      </c>
      <c r="O138" t="s">
        <v>55</v>
      </c>
      <c r="P138">
        <f t="shared" si="2"/>
        <v>2.5662131473618401E-4</v>
      </c>
    </row>
    <row r="139" spans="10:16" x14ac:dyDescent="0.2">
      <c r="J139">
        <v>6</v>
      </c>
      <c r="K139" t="s">
        <v>78</v>
      </c>
      <c r="L139">
        <v>-2.42834569543606E-4</v>
      </c>
      <c r="N139">
        <v>6</v>
      </c>
      <c r="O139" t="s">
        <v>78</v>
      </c>
      <c r="P139">
        <f t="shared" si="2"/>
        <v>2.42834569543606E-4</v>
      </c>
    </row>
    <row r="140" spans="10:16" x14ac:dyDescent="0.2">
      <c r="J140">
        <v>6</v>
      </c>
      <c r="K140" t="s">
        <v>39</v>
      </c>
      <c r="L140">
        <v>2.2550601622872701E-4</v>
      </c>
      <c r="N140">
        <v>6</v>
      </c>
      <c r="O140" t="s">
        <v>39</v>
      </c>
      <c r="P140">
        <f t="shared" si="2"/>
        <v>2.2550601622872701E-4</v>
      </c>
    </row>
    <row r="141" spans="10:16" x14ac:dyDescent="0.2">
      <c r="J141">
        <v>6</v>
      </c>
      <c r="K141" t="s">
        <v>117</v>
      </c>
      <c r="L141">
        <v>2.1807262532105501E-4</v>
      </c>
      <c r="N141">
        <v>6</v>
      </c>
      <c r="O141" t="s">
        <v>117</v>
      </c>
      <c r="P141">
        <f t="shared" si="2"/>
        <v>2.1807262532105501E-4</v>
      </c>
    </row>
    <row r="142" spans="10:16" x14ac:dyDescent="0.2">
      <c r="J142">
        <v>6</v>
      </c>
      <c r="K142" t="s">
        <v>33</v>
      </c>
      <c r="L142">
        <v>1.85874917990044E-4</v>
      </c>
      <c r="N142">
        <v>6</v>
      </c>
      <c r="O142" t="s">
        <v>33</v>
      </c>
      <c r="P142">
        <f t="shared" si="2"/>
        <v>1.85874917990044E-4</v>
      </c>
    </row>
    <row r="143" spans="10:16" x14ac:dyDescent="0.2">
      <c r="J143">
        <v>7</v>
      </c>
      <c r="K143" t="s">
        <v>3</v>
      </c>
      <c r="L143">
        <v>-0.15561184934116901</v>
      </c>
      <c r="N143">
        <v>7</v>
      </c>
      <c r="O143" t="s">
        <v>3</v>
      </c>
      <c r="P143">
        <f t="shared" si="2"/>
        <v>0.15561184934116901</v>
      </c>
    </row>
    <row r="144" spans="10:16" x14ac:dyDescent="0.2">
      <c r="J144">
        <v>7</v>
      </c>
      <c r="K144" t="s">
        <v>0</v>
      </c>
      <c r="L144">
        <v>-4.7129210664236401E-3</v>
      </c>
      <c r="N144">
        <v>7</v>
      </c>
      <c r="O144" t="s">
        <v>0</v>
      </c>
      <c r="P144">
        <f t="shared" si="2"/>
        <v>4.7129210664236401E-3</v>
      </c>
    </row>
    <row r="145" spans="10:16" x14ac:dyDescent="0.2">
      <c r="J145">
        <v>7</v>
      </c>
      <c r="K145" t="s">
        <v>26</v>
      </c>
      <c r="L145">
        <v>2.6961259332775002E-3</v>
      </c>
      <c r="N145">
        <v>7</v>
      </c>
      <c r="O145" t="s">
        <v>26</v>
      </c>
      <c r="P145">
        <f t="shared" si="2"/>
        <v>2.6961259332775002E-3</v>
      </c>
    </row>
    <row r="146" spans="10:16" x14ac:dyDescent="0.2">
      <c r="J146">
        <v>7</v>
      </c>
      <c r="K146" t="s">
        <v>2</v>
      </c>
      <c r="L146">
        <v>-1.8977971947968201E-3</v>
      </c>
      <c r="N146">
        <v>7</v>
      </c>
      <c r="O146" t="s">
        <v>2</v>
      </c>
      <c r="P146">
        <f t="shared" si="2"/>
        <v>1.8977971947968201E-3</v>
      </c>
    </row>
    <row r="147" spans="10:16" x14ac:dyDescent="0.2">
      <c r="J147">
        <v>7</v>
      </c>
      <c r="K147" t="s">
        <v>56</v>
      </c>
      <c r="L147">
        <v>4.8690779662058798E-4</v>
      </c>
      <c r="N147">
        <v>7</v>
      </c>
      <c r="O147" t="s">
        <v>56</v>
      </c>
      <c r="P147">
        <f t="shared" si="2"/>
        <v>4.8690779662058798E-4</v>
      </c>
    </row>
    <row r="148" spans="10:16" x14ac:dyDescent="0.2">
      <c r="J148">
        <v>7</v>
      </c>
      <c r="K148" t="s">
        <v>33</v>
      </c>
      <c r="L148">
        <v>-4.7619172571494598E-4</v>
      </c>
      <c r="N148">
        <v>7</v>
      </c>
      <c r="O148" t="s">
        <v>33</v>
      </c>
      <c r="P148">
        <f t="shared" si="2"/>
        <v>4.7619172571494598E-4</v>
      </c>
    </row>
    <row r="149" spans="10:16" x14ac:dyDescent="0.2">
      <c r="J149">
        <v>7</v>
      </c>
      <c r="K149" t="s">
        <v>40</v>
      </c>
      <c r="L149">
        <v>-4.26507657964977E-4</v>
      </c>
      <c r="N149">
        <v>7</v>
      </c>
      <c r="O149" t="s">
        <v>40</v>
      </c>
      <c r="P149">
        <f t="shared" si="2"/>
        <v>4.26507657964977E-4</v>
      </c>
    </row>
    <row r="150" spans="10:16" x14ac:dyDescent="0.2">
      <c r="J150">
        <v>7</v>
      </c>
      <c r="K150" t="s">
        <v>34</v>
      </c>
      <c r="L150">
        <v>3.3847477302888798E-4</v>
      </c>
      <c r="N150">
        <v>7</v>
      </c>
      <c r="O150" t="s">
        <v>34</v>
      </c>
      <c r="P150">
        <f t="shared" si="2"/>
        <v>3.3847477302888798E-4</v>
      </c>
    </row>
    <row r="151" spans="10:16" x14ac:dyDescent="0.2">
      <c r="J151">
        <v>7</v>
      </c>
      <c r="K151" t="s">
        <v>65</v>
      </c>
      <c r="L151">
        <v>3.32385730679532E-4</v>
      </c>
      <c r="N151">
        <v>7</v>
      </c>
      <c r="O151" t="s">
        <v>65</v>
      </c>
      <c r="P151">
        <f t="shared" si="2"/>
        <v>3.32385730679532E-4</v>
      </c>
    </row>
    <row r="152" spans="10:16" x14ac:dyDescent="0.2">
      <c r="J152">
        <v>7</v>
      </c>
      <c r="K152" t="s">
        <v>44</v>
      </c>
      <c r="L152">
        <v>-3.18810627781104E-4</v>
      </c>
      <c r="N152">
        <v>7</v>
      </c>
      <c r="O152" t="s">
        <v>44</v>
      </c>
      <c r="P152">
        <f t="shared" si="2"/>
        <v>3.18810627781104E-4</v>
      </c>
    </row>
    <row r="153" spans="10:16" x14ac:dyDescent="0.2">
      <c r="J153">
        <v>7</v>
      </c>
      <c r="K153" t="s">
        <v>55</v>
      </c>
      <c r="L153">
        <v>3.0818747728667998E-4</v>
      </c>
      <c r="N153">
        <v>7</v>
      </c>
      <c r="O153" t="s">
        <v>55</v>
      </c>
      <c r="P153">
        <f t="shared" si="2"/>
        <v>3.0818747728667998E-4</v>
      </c>
    </row>
    <row r="154" spans="10:16" x14ac:dyDescent="0.2">
      <c r="J154">
        <v>7</v>
      </c>
      <c r="K154" t="s">
        <v>70</v>
      </c>
      <c r="L154">
        <v>-2.9099656073083499E-4</v>
      </c>
      <c r="N154">
        <v>7</v>
      </c>
      <c r="O154" t="s">
        <v>70</v>
      </c>
      <c r="P154">
        <f t="shared" si="2"/>
        <v>2.9099656073083499E-4</v>
      </c>
    </row>
    <row r="155" spans="10:16" x14ac:dyDescent="0.2">
      <c r="J155">
        <v>7</v>
      </c>
      <c r="K155" t="s">
        <v>58</v>
      </c>
      <c r="L155">
        <v>-2.8746701726923098E-4</v>
      </c>
      <c r="N155">
        <v>7</v>
      </c>
      <c r="O155" t="s">
        <v>58</v>
      </c>
      <c r="P155">
        <f t="shared" si="2"/>
        <v>2.8746701726923098E-4</v>
      </c>
    </row>
    <row r="156" spans="10:16" x14ac:dyDescent="0.2">
      <c r="J156">
        <v>7</v>
      </c>
      <c r="K156" t="s">
        <v>85</v>
      </c>
      <c r="L156">
        <v>2.6287988294197598E-4</v>
      </c>
      <c r="N156">
        <v>7</v>
      </c>
      <c r="O156" t="s">
        <v>85</v>
      </c>
      <c r="P156">
        <f t="shared" si="2"/>
        <v>2.6287988294197598E-4</v>
      </c>
    </row>
    <row r="157" spans="10:16" x14ac:dyDescent="0.2">
      <c r="J157">
        <v>7</v>
      </c>
      <c r="K157" t="s">
        <v>96</v>
      </c>
      <c r="L157">
        <v>2.5603314315035297E-4</v>
      </c>
      <c r="N157">
        <v>7</v>
      </c>
      <c r="O157" t="s">
        <v>96</v>
      </c>
      <c r="P157">
        <f t="shared" si="2"/>
        <v>2.5603314315035297E-4</v>
      </c>
    </row>
    <row r="158" spans="10:16" x14ac:dyDescent="0.2">
      <c r="J158">
        <v>7</v>
      </c>
      <c r="K158" t="s">
        <v>61</v>
      </c>
      <c r="L158">
        <v>-2.5527557795608502E-4</v>
      </c>
      <c r="N158">
        <v>7</v>
      </c>
      <c r="O158" t="s">
        <v>61</v>
      </c>
      <c r="P158">
        <f t="shared" si="2"/>
        <v>2.5527557795608502E-4</v>
      </c>
    </row>
    <row r="159" spans="10:16" x14ac:dyDescent="0.2">
      <c r="J159">
        <v>7</v>
      </c>
      <c r="K159" t="s">
        <v>66</v>
      </c>
      <c r="L159">
        <v>-2.5464504512934998E-4</v>
      </c>
      <c r="N159">
        <v>7</v>
      </c>
      <c r="O159" t="s">
        <v>66</v>
      </c>
      <c r="P159">
        <f t="shared" si="2"/>
        <v>2.5464504512934998E-4</v>
      </c>
    </row>
    <row r="160" spans="10:16" x14ac:dyDescent="0.2">
      <c r="J160">
        <v>7</v>
      </c>
      <c r="K160" t="s">
        <v>80</v>
      </c>
      <c r="L160">
        <v>2.2286389640309599E-4</v>
      </c>
      <c r="N160">
        <v>7</v>
      </c>
      <c r="O160" t="s">
        <v>80</v>
      </c>
      <c r="P160">
        <f t="shared" si="2"/>
        <v>2.2286389640309599E-4</v>
      </c>
    </row>
    <row r="161" spans="10:16" x14ac:dyDescent="0.2">
      <c r="J161">
        <v>7</v>
      </c>
      <c r="K161" t="s">
        <v>93</v>
      </c>
      <c r="L161">
        <v>-2.14803604504599E-4</v>
      </c>
      <c r="N161">
        <v>7</v>
      </c>
      <c r="O161" t="s">
        <v>93</v>
      </c>
      <c r="P161">
        <f t="shared" si="2"/>
        <v>2.14803604504599E-4</v>
      </c>
    </row>
    <row r="162" spans="10:16" x14ac:dyDescent="0.2">
      <c r="J162">
        <v>7</v>
      </c>
      <c r="K162" t="s">
        <v>46</v>
      </c>
      <c r="L162">
        <v>2.13082504727464E-4</v>
      </c>
      <c r="N162">
        <v>7</v>
      </c>
      <c r="O162" t="s">
        <v>46</v>
      </c>
      <c r="P162">
        <f t="shared" si="2"/>
        <v>2.13082504727464E-4</v>
      </c>
    </row>
    <row r="163" spans="10:16" x14ac:dyDescent="0.2">
      <c r="J163">
        <v>8</v>
      </c>
      <c r="K163" t="s">
        <v>3</v>
      </c>
      <c r="L163">
        <v>-0.15560507190732301</v>
      </c>
      <c r="N163">
        <v>8</v>
      </c>
      <c r="O163" t="s">
        <v>3</v>
      </c>
      <c r="P163">
        <f t="shared" si="2"/>
        <v>0.15560507190732301</v>
      </c>
    </row>
    <row r="164" spans="10:16" x14ac:dyDescent="0.2">
      <c r="J164">
        <v>8</v>
      </c>
      <c r="K164" t="s">
        <v>0</v>
      </c>
      <c r="L164">
        <v>-4.7338527680553504E-3</v>
      </c>
      <c r="N164">
        <v>8</v>
      </c>
      <c r="O164" t="s">
        <v>0</v>
      </c>
      <c r="P164">
        <f t="shared" si="2"/>
        <v>4.7338527680553504E-3</v>
      </c>
    </row>
    <row r="165" spans="10:16" x14ac:dyDescent="0.2">
      <c r="J165">
        <v>8</v>
      </c>
      <c r="K165" t="s">
        <v>26</v>
      </c>
      <c r="L165">
        <v>2.7494803863069199E-3</v>
      </c>
      <c r="N165">
        <v>8</v>
      </c>
      <c r="O165" t="s">
        <v>26</v>
      </c>
      <c r="P165">
        <f t="shared" si="2"/>
        <v>2.7494803863069199E-3</v>
      </c>
    </row>
    <row r="166" spans="10:16" x14ac:dyDescent="0.2">
      <c r="J166">
        <v>8</v>
      </c>
      <c r="K166" t="s">
        <v>2</v>
      </c>
      <c r="L166">
        <v>-2.0429507122055701E-3</v>
      </c>
      <c r="N166">
        <v>8</v>
      </c>
      <c r="O166" t="s">
        <v>2</v>
      </c>
      <c r="P166">
        <f t="shared" si="2"/>
        <v>2.0429507122055701E-3</v>
      </c>
    </row>
    <row r="167" spans="10:16" x14ac:dyDescent="0.2">
      <c r="J167">
        <v>8</v>
      </c>
      <c r="K167" t="s">
        <v>55</v>
      </c>
      <c r="L167">
        <v>-5.0943019370021804E-4</v>
      </c>
      <c r="N167">
        <v>8</v>
      </c>
      <c r="O167" t="s">
        <v>55</v>
      </c>
      <c r="P167">
        <f t="shared" si="2"/>
        <v>5.0943019370021804E-4</v>
      </c>
    </row>
    <row r="168" spans="10:16" x14ac:dyDescent="0.2">
      <c r="J168">
        <v>8</v>
      </c>
      <c r="K168" t="s">
        <v>90</v>
      </c>
      <c r="L168">
        <v>-4.8711683231485398E-4</v>
      </c>
      <c r="N168">
        <v>8</v>
      </c>
      <c r="O168" t="s">
        <v>90</v>
      </c>
      <c r="P168">
        <f t="shared" si="2"/>
        <v>4.8711683231485398E-4</v>
      </c>
    </row>
    <row r="169" spans="10:16" x14ac:dyDescent="0.2">
      <c r="J169">
        <v>8</v>
      </c>
      <c r="K169" t="s">
        <v>44</v>
      </c>
      <c r="L169">
        <v>-4.1841377365836298E-4</v>
      </c>
      <c r="N169">
        <v>8</v>
      </c>
      <c r="O169" t="s">
        <v>44</v>
      </c>
      <c r="P169">
        <f t="shared" si="2"/>
        <v>4.1841377365836298E-4</v>
      </c>
    </row>
    <row r="170" spans="10:16" x14ac:dyDescent="0.2">
      <c r="J170">
        <v>8</v>
      </c>
      <c r="K170" t="s">
        <v>35</v>
      </c>
      <c r="L170">
        <v>3.34547980087118E-4</v>
      </c>
      <c r="N170">
        <v>8</v>
      </c>
      <c r="O170" t="s">
        <v>35</v>
      </c>
      <c r="P170">
        <f t="shared" si="2"/>
        <v>3.34547980087118E-4</v>
      </c>
    </row>
    <row r="171" spans="10:16" x14ac:dyDescent="0.2">
      <c r="J171">
        <v>8</v>
      </c>
      <c r="K171" t="s">
        <v>39</v>
      </c>
      <c r="L171">
        <v>3.2988692096611901E-4</v>
      </c>
      <c r="N171">
        <v>8</v>
      </c>
      <c r="O171" t="s">
        <v>39</v>
      </c>
      <c r="P171">
        <f t="shared" si="2"/>
        <v>3.2988692096611901E-4</v>
      </c>
    </row>
    <row r="172" spans="10:16" x14ac:dyDescent="0.2">
      <c r="J172">
        <v>8</v>
      </c>
      <c r="K172" t="s">
        <v>47</v>
      </c>
      <c r="L172">
        <v>-3.2792641731946298E-4</v>
      </c>
      <c r="N172">
        <v>8</v>
      </c>
      <c r="O172" t="s">
        <v>47</v>
      </c>
      <c r="P172">
        <f t="shared" si="2"/>
        <v>3.2792641731946298E-4</v>
      </c>
    </row>
    <row r="173" spans="10:16" x14ac:dyDescent="0.2">
      <c r="J173">
        <v>8</v>
      </c>
      <c r="K173" t="s">
        <v>72</v>
      </c>
      <c r="L173">
        <v>-3.2545219190700098E-4</v>
      </c>
      <c r="N173">
        <v>8</v>
      </c>
      <c r="O173" t="s">
        <v>72</v>
      </c>
      <c r="P173">
        <f t="shared" si="2"/>
        <v>3.2545219190700098E-4</v>
      </c>
    </row>
    <row r="174" spans="10:16" x14ac:dyDescent="0.2">
      <c r="J174">
        <v>8</v>
      </c>
      <c r="K174" t="s">
        <v>45</v>
      </c>
      <c r="L174">
        <v>3.0602138610657002E-4</v>
      </c>
      <c r="N174">
        <v>8</v>
      </c>
      <c r="O174" t="s">
        <v>45</v>
      </c>
      <c r="P174">
        <f t="shared" si="2"/>
        <v>3.0602138610657002E-4</v>
      </c>
    </row>
    <row r="175" spans="10:16" x14ac:dyDescent="0.2">
      <c r="J175">
        <v>8</v>
      </c>
      <c r="K175" t="s">
        <v>66</v>
      </c>
      <c r="L175">
        <v>-2.9685741070030897E-4</v>
      </c>
      <c r="N175">
        <v>8</v>
      </c>
      <c r="O175" t="s">
        <v>66</v>
      </c>
      <c r="P175">
        <f t="shared" si="2"/>
        <v>2.9685741070030897E-4</v>
      </c>
    </row>
    <row r="176" spans="10:16" x14ac:dyDescent="0.2">
      <c r="J176">
        <v>8</v>
      </c>
      <c r="K176" t="s">
        <v>46</v>
      </c>
      <c r="L176">
        <v>2.33300992207084E-4</v>
      </c>
      <c r="N176">
        <v>8</v>
      </c>
      <c r="O176" t="s">
        <v>46</v>
      </c>
      <c r="P176">
        <f t="shared" si="2"/>
        <v>2.33300992207084E-4</v>
      </c>
    </row>
    <row r="177" spans="10:16" x14ac:dyDescent="0.2">
      <c r="J177">
        <v>8</v>
      </c>
      <c r="K177" t="s">
        <v>59</v>
      </c>
      <c r="L177">
        <v>2.2881932303695499E-4</v>
      </c>
      <c r="N177">
        <v>8</v>
      </c>
      <c r="O177" t="s">
        <v>59</v>
      </c>
      <c r="P177">
        <f t="shared" si="2"/>
        <v>2.2881932303695499E-4</v>
      </c>
    </row>
    <row r="178" spans="10:16" x14ac:dyDescent="0.2">
      <c r="J178">
        <v>8</v>
      </c>
      <c r="K178" t="s">
        <v>70</v>
      </c>
      <c r="L178">
        <v>-2.2211316474380499E-4</v>
      </c>
      <c r="N178">
        <v>8</v>
      </c>
      <c r="O178" t="s">
        <v>70</v>
      </c>
      <c r="P178">
        <f t="shared" si="2"/>
        <v>2.2211316474380499E-4</v>
      </c>
    </row>
    <row r="179" spans="10:16" x14ac:dyDescent="0.2">
      <c r="J179">
        <v>8</v>
      </c>
      <c r="K179" t="s">
        <v>91</v>
      </c>
      <c r="L179">
        <v>-2.2020743983316499E-4</v>
      </c>
      <c r="N179">
        <v>8</v>
      </c>
      <c r="O179" t="s">
        <v>91</v>
      </c>
      <c r="P179">
        <f t="shared" si="2"/>
        <v>2.2020743983316499E-4</v>
      </c>
    </row>
    <row r="180" spans="10:16" x14ac:dyDescent="0.2">
      <c r="J180">
        <v>8</v>
      </c>
      <c r="K180" t="s">
        <v>25</v>
      </c>
      <c r="L180">
        <v>2.11146030832287E-4</v>
      </c>
      <c r="N180">
        <v>8</v>
      </c>
      <c r="O180" t="s">
        <v>25</v>
      </c>
      <c r="P180">
        <f t="shared" si="2"/>
        <v>2.11146030832287E-4</v>
      </c>
    </row>
    <row r="181" spans="10:16" x14ac:dyDescent="0.2">
      <c r="J181">
        <v>8</v>
      </c>
      <c r="K181" t="s">
        <v>38</v>
      </c>
      <c r="L181">
        <v>2.09786533072815E-4</v>
      </c>
      <c r="N181">
        <v>8</v>
      </c>
      <c r="O181" t="s">
        <v>38</v>
      </c>
      <c r="P181">
        <f t="shared" si="2"/>
        <v>2.09786533072815E-4</v>
      </c>
    </row>
    <row r="182" spans="10:16" x14ac:dyDescent="0.2">
      <c r="J182">
        <v>8</v>
      </c>
      <c r="K182" t="s">
        <v>42</v>
      </c>
      <c r="L182">
        <v>1.6371885132165901E-4</v>
      </c>
      <c r="N182">
        <v>8</v>
      </c>
      <c r="O182" t="s">
        <v>42</v>
      </c>
      <c r="P182">
        <f t="shared" si="2"/>
        <v>1.6371885132165901E-4</v>
      </c>
    </row>
    <row r="183" spans="10:16" x14ac:dyDescent="0.2">
      <c r="J183">
        <v>9</v>
      </c>
      <c r="K183" t="s">
        <v>3</v>
      </c>
      <c r="L183">
        <v>-0.15552893192306899</v>
      </c>
      <c r="N183">
        <v>9</v>
      </c>
      <c r="O183" t="s">
        <v>3</v>
      </c>
      <c r="P183">
        <f t="shared" si="2"/>
        <v>0.15552893192306899</v>
      </c>
    </row>
    <row r="184" spans="10:16" x14ac:dyDescent="0.2">
      <c r="J184">
        <v>9</v>
      </c>
      <c r="K184" t="s">
        <v>0</v>
      </c>
      <c r="L184">
        <v>-4.4527381484065097E-3</v>
      </c>
      <c r="N184">
        <v>9</v>
      </c>
      <c r="O184" t="s">
        <v>0</v>
      </c>
      <c r="P184">
        <f t="shared" si="2"/>
        <v>4.4527381484065097E-3</v>
      </c>
    </row>
    <row r="185" spans="10:16" x14ac:dyDescent="0.2">
      <c r="J185">
        <v>9</v>
      </c>
      <c r="K185" t="s">
        <v>26</v>
      </c>
      <c r="L185">
        <v>2.6486705353547498E-3</v>
      </c>
      <c r="N185">
        <v>9</v>
      </c>
      <c r="O185" t="s">
        <v>26</v>
      </c>
      <c r="P185">
        <f t="shared" si="2"/>
        <v>2.6486705353547498E-3</v>
      </c>
    </row>
    <row r="186" spans="10:16" x14ac:dyDescent="0.2">
      <c r="J186">
        <v>9</v>
      </c>
      <c r="K186" t="s">
        <v>2</v>
      </c>
      <c r="L186">
        <v>-1.9627811592344102E-3</v>
      </c>
      <c r="N186">
        <v>9</v>
      </c>
      <c r="O186" t="s">
        <v>2</v>
      </c>
      <c r="P186">
        <f t="shared" si="2"/>
        <v>1.9627811592344102E-3</v>
      </c>
    </row>
    <row r="187" spans="10:16" x14ac:dyDescent="0.2">
      <c r="J187">
        <v>9</v>
      </c>
      <c r="K187" t="s">
        <v>34</v>
      </c>
      <c r="L187">
        <v>-6.6571927120889502E-4</v>
      </c>
      <c r="N187">
        <v>9</v>
      </c>
      <c r="O187" t="s">
        <v>34</v>
      </c>
      <c r="P187">
        <f t="shared" si="2"/>
        <v>6.6571927120889502E-4</v>
      </c>
    </row>
    <row r="188" spans="10:16" x14ac:dyDescent="0.2">
      <c r="J188">
        <v>9</v>
      </c>
      <c r="K188" t="s">
        <v>43</v>
      </c>
      <c r="L188">
        <v>5.5822166769279701E-4</v>
      </c>
      <c r="N188">
        <v>9</v>
      </c>
      <c r="O188" t="s">
        <v>43</v>
      </c>
      <c r="P188">
        <f t="shared" si="2"/>
        <v>5.5822166769279701E-4</v>
      </c>
    </row>
    <row r="189" spans="10:16" x14ac:dyDescent="0.2">
      <c r="J189">
        <v>9</v>
      </c>
      <c r="K189" t="s">
        <v>72</v>
      </c>
      <c r="L189">
        <v>-4.9001124990331402E-4</v>
      </c>
      <c r="N189">
        <v>9</v>
      </c>
      <c r="O189" t="s">
        <v>72</v>
      </c>
      <c r="P189">
        <f t="shared" si="2"/>
        <v>4.9001124990331402E-4</v>
      </c>
    </row>
    <row r="190" spans="10:16" x14ac:dyDescent="0.2">
      <c r="J190">
        <v>9</v>
      </c>
      <c r="K190" t="s">
        <v>64</v>
      </c>
      <c r="L190">
        <v>4.6472948002291702E-4</v>
      </c>
      <c r="N190">
        <v>9</v>
      </c>
      <c r="O190" t="s">
        <v>64</v>
      </c>
      <c r="P190">
        <f t="shared" si="2"/>
        <v>4.6472948002291702E-4</v>
      </c>
    </row>
    <row r="191" spans="10:16" x14ac:dyDescent="0.2">
      <c r="J191">
        <v>9</v>
      </c>
      <c r="K191" t="s">
        <v>42</v>
      </c>
      <c r="L191">
        <v>3.8487415199845598E-4</v>
      </c>
      <c r="N191">
        <v>9</v>
      </c>
      <c r="O191" t="s">
        <v>42</v>
      </c>
      <c r="P191">
        <f t="shared" si="2"/>
        <v>3.8487415199845598E-4</v>
      </c>
    </row>
    <row r="192" spans="10:16" x14ac:dyDescent="0.2">
      <c r="J192">
        <v>9</v>
      </c>
      <c r="K192" t="s">
        <v>39</v>
      </c>
      <c r="L192">
        <v>-3.3490917137420599E-4</v>
      </c>
      <c r="N192">
        <v>9</v>
      </c>
      <c r="O192" t="s">
        <v>39</v>
      </c>
      <c r="P192">
        <f t="shared" si="2"/>
        <v>3.3490917137420599E-4</v>
      </c>
    </row>
    <row r="193" spans="10:16" x14ac:dyDescent="0.2">
      <c r="J193">
        <v>9</v>
      </c>
      <c r="K193" t="s">
        <v>41</v>
      </c>
      <c r="L193">
        <v>-2.9708195174937401E-4</v>
      </c>
      <c r="N193">
        <v>9</v>
      </c>
      <c r="O193" t="s">
        <v>41</v>
      </c>
      <c r="P193">
        <f t="shared" si="2"/>
        <v>2.9708195174937401E-4</v>
      </c>
    </row>
    <row r="194" spans="10:16" x14ac:dyDescent="0.2">
      <c r="J194">
        <v>9</v>
      </c>
      <c r="K194" t="s">
        <v>70</v>
      </c>
      <c r="L194">
        <v>2.7828413006674498E-4</v>
      </c>
      <c r="N194">
        <v>9</v>
      </c>
      <c r="O194" t="s">
        <v>70</v>
      </c>
      <c r="P194">
        <f t="shared" si="2"/>
        <v>2.7828413006674498E-4</v>
      </c>
    </row>
    <row r="195" spans="10:16" x14ac:dyDescent="0.2">
      <c r="J195">
        <v>9</v>
      </c>
      <c r="K195" t="s">
        <v>48</v>
      </c>
      <c r="L195">
        <v>-2.73205977465904E-4</v>
      </c>
      <c r="N195">
        <v>9</v>
      </c>
      <c r="O195" t="s">
        <v>48</v>
      </c>
      <c r="P195">
        <f t="shared" si="2"/>
        <v>2.73205977465904E-4</v>
      </c>
    </row>
    <row r="196" spans="10:16" x14ac:dyDescent="0.2">
      <c r="J196">
        <v>9</v>
      </c>
      <c r="K196" t="s">
        <v>63</v>
      </c>
      <c r="L196">
        <v>-2.52193738109205E-4</v>
      </c>
      <c r="N196">
        <v>9</v>
      </c>
      <c r="O196" t="s">
        <v>63</v>
      </c>
      <c r="P196">
        <f t="shared" ref="P196:P259" si="3">ABS(L196)</f>
        <v>2.52193738109205E-4</v>
      </c>
    </row>
    <row r="197" spans="10:16" x14ac:dyDescent="0.2">
      <c r="J197">
        <v>9</v>
      </c>
      <c r="K197" t="s">
        <v>75</v>
      </c>
      <c r="L197">
        <v>-2.5103499954295098E-4</v>
      </c>
      <c r="N197">
        <v>9</v>
      </c>
      <c r="O197" t="s">
        <v>75</v>
      </c>
      <c r="P197">
        <f t="shared" si="3"/>
        <v>2.5103499954295098E-4</v>
      </c>
    </row>
    <row r="198" spans="10:16" x14ac:dyDescent="0.2">
      <c r="J198">
        <v>9</v>
      </c>
      <c r="K198" t="s">
        <v>65</v>
      </c>
      <c r="L198">
        <v>-2.5089641815547202E-4</v>
      </c>
      <c r="N198">
        <v>9</v>
      </c>
      <c r="O198" t="s">
        <v>65</v>
      </c>
      <c r="P198">
        <f t="shared" si="3"/>
        <v>2.5089641815547202E-4</v>
      </c>
    </row>
    <row r="199" spans="10:16" x14ac:dyDescent="0.2">
      <c r="J199">
        <v>9</v>
      </c>
      <c r="K199" t="s">
        <v>33</v>
      </c>
      <c r="L199">
        <v>-2.3515278962756399E-4</v>
      </c>
      <c r="N199">
        <v>9</v>
      </c>
      <c r="O199" t="s">
        <v>33</v>
      </c>
      <c r="P199">
        <f t="shared" si="3"/>
        <v>2.3515278962756399E-4</v>
      </c>
    </row>
    <row r="200" spans="10:16" x14ac:dyDescent="0.2">
      <c r="J200">
        <v>9</v>
      </c>
      <c r="K200" t="s">
        <v>118</v>
      </c>
      <c r="L200">
        <v>-2.3067861324730201E-4</v>
      </c>
      <c r="N200">
        <v>9</v>
      </c>
      <c r="O200" t="s">
        <v>118</v>
      </c>
      <c r="P200">
        <f t="shared" si="3"/>
        <v>2.3067861324730201E-4</v>
      </c>
    </row>
    <row r="201" spans="10:16" x14ac:dyDescent="0.2">
      <c r="J201">
        <v>9</v>
      </c>
      <c r="K201" t="s">
        <v>59</v>
      </c>
      <c r="L201">
        <v>2.1803789722654799E-4</v>
      </c>
      <c r="N201">
        <v>9</v>
      </c>
      <c r="O201" t="s">
        <v>59</v>
      </c>
      <c r="P201">
        <f t="shared" si="3"/>
        <v>2.1803789722654799E-4</v>
      </c>
    </row>
    <row r="202" spans="10:16" x14ac:dyDescent="0.2">
      <c r="J202">
        <v>9</v>
      </c>
      <c r="K202" t="s">
        <v>80</v>
      </c>
      <c r="L202">
        <v>-2.09690505089796E-4</v>
      </c>
      <c r="N202">
        <v>9</v>
      </c>
      <c r="O202" t="s">
        <v>80</v>
      </c>
      <c r="P202">
        <f t="shared" si="3"/>
        <v>2.09690505089796E-4</v>
      </c>
    </row>
    <row r="203" spans="10:16" x14ac:dyDescent="0.2">
      <c r="J203">
        <v>10</v>
      </c>
      <c r="K203" t="s">
        <v>3</v>
      </c>
      <c r="L203">
        <v>0.15558705454326499</v>
      </c>
      <c r="N203">
        <v>10</v>
      </c>
      <c r="O203" t="s">
        <v>3</v>
      </c>
      <c r="P203">
        <f t="shared" si="3"/>
        <v>0.15558705454326499</v>
      </c>
    </row>
    <row r="204" spans="10:16" x14ac:dyDescent="0.2">
      <c r="J204">
        <v>10</v>
      </c>
      <c r="K204" t="s">
        <v>0</v>
      </c>
      <c r="L204">
        <v>-4.2465934020750797E-3</v>
      </c>
      <c r="N204">
        <v>10</v>
      </c>
      <c r="O204" t="s">
        <v>0</v>
      </c>
      <c r="P204">
        <f t="shared" si="3"/>
        <v>4.2465934020750797E-3</v>
      </c>
    </row>
    <row r="205" spans="10:16" x14ac:dyDescent="0.2">
      <c r="J205">
        <v>10</v>
      </c>
      <c r="K205" t="s">
        <v>26</v>
      </c>
      <c r="L205">
        <v>-2.81720994565972E-3</v>
      </c>
      <c r="N205">
        <v>10</v>
      </c>
      <c r="O205" t="s">
        <v>26</v>
      </c>
      <c r="P205">
        <f t="shared" si="3"/>
        <v>2.81720994565972E-3</v>
      </c>
    </row>
    <row r="206" spans="10:16" x14ac:dyDescent="0.2">
      <c r="J206">
        <v>10</v>
      </c>
      <c r="K206" t="s">
        <v>2</v>
      </c>
      <c r="L206">
        <v>2.2228022511719902E-3</v>
      </c>
      <c r="N206">
        <v>10</v>
      </c>
      <c r="O206" t="s">
        <v>2</v>
      </c>
      <c r="P206">
        <f t="shared" si="3"/>
        <v>2.2228022511719902E-3</v>
      </c>
    </row>
    <row r="207" spans="10:16" x14ac:dyDescent="0.2">
      <c r="J207">
        <v>10</v>
      </c>
      <c r="K207" t="s">
        <v>36</v>
      </c>
      <c r="L207">
        <v>-4.9579636240151403E-4</v>
      </c>
      <c r="N207">
        <v>10</v>
      </c>
      <c r="O207" t="s">
        <v>36</v>
      </c>
      <c r="P207">
        <f t="shared" si="3"/>
        <v>4.9579636240151403E-4</v>
      </c>
    </row>
    <row r="208" spans="10:16" x14ac:dyDescent="0.2">
      <c r="J208">
        <v>10</v>
      </c>
      <c r="K208" t="s">
        <v>40</v>
      </c>
      <c r="L208">
        <v>3.9596026999032301E-4</v>
      </c>
      <c r="N208">
        <v>10</v>
      </c>
      <c r="O208" t="s">
        <v>40</v>
      </c>
      <c r="P208">
        <f t="shared" si="3"/>
        <v>3.9596026999032301E-4</v>
      </c>
    </row>
    <row r="209" spans="10:16" x14ac:dyDescent="0.2">
      <c r="J209">
        <v>10</v>
      </c>
      <c r="K209" t="s">
        <v>48</v>
      </c>
      <c r="L209">
        <v>3.6706672949790998E-4</v>
      </c>
      <c r="N209">
        <v>10</v>
      </c>
      <c r="O209" t="s">
        <v>48</v>
      </c>
      <c r="P209">
        <f t="shared" si="3"/>
        <v>3.6706672949790998E-4</v>
      </c>
    </row>
    <row r="210" spans="10:16" x14ac:dyDescent="0.2">
      <c r="J210">
        <v>10</v>
      </c>
      <c r="K210" t="s">
        <v>66</v>
      </c>
      <c r="L210">
        <v>-3.5993015455895998E-4</v>
      </c>
      <c r="N210">
        <v>10</v>
      </c>
      <c r="O210" t="s">
        <v>66</v>
      </c>
      <c r="P210">
        <f t="shared" si="3"/>
        <v>3.5993015455895998E-4</v>
      </c>
    </row>
    <row r="211" spans="10:16" x14ac:dyDescent="0.2">
      <c r="J211">
        <v>10</v>
      </c>
      <c r="K211" t="s">
        <v>39</v>
      </c>
      <c r="L211">
        <v>3.5010394224138099E-4</v>
      </c>
      <c r="N211">
        <v>10</v>
      </c>
      <c r="O211" t="s">
        <v>39</v>
      </c>
      <c r="P211">
        <f t="shared" si="3"/>
        <v>3.5010394224138099E-4</v>
      </c>
    </row>
    <row r="212" spans="10:16" x14ac:dyDescent="0.2">
      <c r="J212">
        <v>10</v>
      </c>
      <c r="K212" t="s">
        <v>22</v>
      </c>
      <c r="L212">
        <v>-3.1009211559596302E-4</v>
      </c>
      <c r="N212">
        <v>10</v>
      </c>
      <c r="O212" t="s">
        <v>22</v>
      </c>
      <c r="P212">
        <f t="shared" si="3"/>
        <v>3.1009211559596302E-4</v>
      </c>
    </row>
    <row r="213" spans="10:16" x14ac:dyDescent="0.2">
      <c r="J213">
        <v>10</v>
      </c>
      <c r="K213" t="s">
        <v>34</v>
      </c>
      <c r="L213">
        <v>-2.9459445127381001E-4</v>
      </c>
      <c r="N213">
        <v>10</v>
      </c>
      <c r="O213" t="s">
        <v>34</v>
      </c>
      <c r="P213">
        <f t="shared" si="3"/>
        <v>2.9459445127381001E-4</v>
      </c>
    </row>
    <row r="214" spans="10:16" x14ac:dyDescent="0.2">
      <c r="J214">
        <v>10</v>
      </c>
      <c r="K214" t="s">
        <v>44</v>
      </c>
      <c r="L214">
        <v>2.8350545069579099E-4</v>
      </c>
      <c r="N214">
        <v>10</v>
      </c>
      <c r="O214" t="s">
        <v>44</v>
      </c>
      <c r="P214">
        <f t="shared" si="3"/>
        <v>2.8350545069579099E-4</v>
      </c>
    </row>
    <row r="215" spans="10:16" x14ac:dyDescent="0.2">
      <c r="J215">
        <v>10</v>
      </c>
      <c r="K215" t="s">
        <v>32</v>
      </c>
      <c r="L215">
        <v>2.4558280267409602E-4</v>
      </c>
      <c r="N215">
        <v>10</v>
      </c>
      <c r="O215" t="s">
        <v>32</v>
      </c>
      <c r="P215">
        <f t="shared" si="3"/>
        <v>2.4558280267409602E-4</v>
      </c>
    </row>
    <row r="216" spans="10:16" x14ac:dyDescent="0.2">
      <c r="J216">
        <v>10</v>
      </c>
      <c r="K216" t="s">
        <v>119</v>
      </c>
      <c r="L216">
        <v>2.3982529763050199E-4</v>
      </c>
      <c r="N216">
        <v>10</v>
      </c>
      <c r="O216" t="s">
        <v>119</v>
      </c>
      <c r="P216">
        <f t="shared" si="3"/>
        <v>2.3982529763050199E-4</v>
      </c>
    </row>
    <row r="217" spans="10:16" x14ac:dyDescent="0.2">
      <c r="J217">
        <v>10</v>
      </c>
      <c r="K217" t="s">
        <v>41</v>
      </c>
      <c r="L217">
        <v>2.29540024269299E-4</v>
      </c>
      <c r="N217">
        <v>10</v>
      </c>
      <c r="O217" t="s">
        <v>41</v>
      </c>
      <c r="P217">
        <f t="shared" si="3"/>
        <v>2.29540024269299E-4</v>
      </c>
    </row>
    <row r="218" spans="10:16" x14ac:dyDescent="0.2">
      <c r="J218">
        <v>10</v>
      </c>
      <c r="K218" t="s">
        <v>101</v>
      </c>
      <c r="L218">
        <v>-2.15690487086039E-4</v>
      </c>
      <c r="N218">
        <v>10</v>
      </c>
      <c r="O218" t="s">
        <v>101</v>
      </c>
      <c r="P218">
        <f t="shared" si="3"/>
        <v>2.15690487086039E-4</v>
      </c>
    </row>
    <row r="219" spans="10:16" x14ac:dyDescent="0.2">
      <c r="J219">
        <v>10</v>
      </c>
      <c r="K219" t="s">
        <v>20</v>
      </c>
      <c r="L219">
        <v>1.9869685468070701E-4</v>
      </c>
      <c r="N219">
        <v>10</v>
      </c>
      <c r="O219" t="s">
        <v>20</v>
      </c>
      <c r="P219">
        <f t="shared" si="3"/>
        <v>1.9869685468070701E-4</v>
      </c>
    </row>
    <row r="220" spans="10:16" x14ac:dyDescent="0.2">
      <c r="J220">
        <v>10</v>
      </c>
      <c r="K220" t="s">
        <v>19</v>
      </c>
      <c r="L220">
        <v>-1.8757922820369699E-4</v>
      </c>
      <c r="N220">
        <v>10</v>
      </c>
      <c r="O220" t="s">
        <v>19</v>
      </c>
      <c r="P220">
        <f t="shared" si="3"/>
        <v>1.8757922820369699E-4</v>
      </c>
    </row>
    <row r="221" spans="10:16" x14ac:dyDescent="0.2">
      <c r="J221">
        <v>10</v>
      </c>
      <c r="K221" t="s">
        <v>68</v>
      </c>
      <c r="L221">
        <v>-1.8633166317750299E-4</v>
      </c>
      <c r="N221">
        <v>10</v>
      </c>
      <c r="O221" t="s">
        <v>68</v>
      </c>
      <c r="P221">
        <f t="shared" si="3"/>
        <v>1.8633166317750299E-4</v>
      </c>
    </row>
    <row r="222" spans="10:16" x14ac:dyDescent="0.2">
      <c r="J222">
        <v>10</v>
      </c>
      <c r="K222" t="s">
        <v>72</v>
      </c>
      <c r="L222">
        <v>1.7641599790012399E-4</v>
      </c>
      <c r="N222">
        <v>10</v>
      </c>
      <c r="O222" t="s">
        <v>72</v>
      </c>
      <c r="P222">
        <f t="shared" si="3"/>
        <v>1.7641599790012399E-4</v>
      </c>
    </row>
    <row r="223" spans="10:16" x14ac:dyDescent="0.2">
      <c r="J223">
        <v>11</v>
      </c>
      <c r="K223" t="s">
        <v>3</v>
      </c>
      <c r="L223">
        <v>-0.155570152914036</v>
      </c>
      <c r="N223">
        <v>11</v>
      </c>
      <c r="O223" t="s">
        <v>3</v>
      </c>
      <c r="P223">
        <f t="shared" si="3"/>
        <v>0.155570152914036</v>
      </c>
    </row>
    <row r="224" spans="10:16" x14ac:dyDescent="0.2">
      <c r="J224">
        <v>11</v>
      </c>
      <c r="K224" t="s">
        <v>0</v>
      </c>
      <c r="L224">
        <v>-4.9753045746243401E-3</v>
      </c>
      <c r="N224">
        <v>11</v>
      </c>
      <c r="O224" t="s">
        <v>0</v>
      </c>
      <c r="P224">
        <f t="shared" si="3"/>
        <v>4.9753045746243401E-3</v>
      </c>
    </row>
    <row r="225" spans="10:16" x14ac:dyDescent="0.2">
      <c r="J225">
        <v>11</v>
      </c>
      <c r="K225" t="s">
        <v>26</v>
      </c>
      <c r="L225">
        <v>-2.7570875037517101E-3</v>
      </c>
      <c r="N225">
        <v>11</v>
      </c>
      <c r="O225" t="s">
        <v>26</v>
      </c>
      <c r="P225">
        <f t="shared" si="3"/>
        <v>2.7570875037517101E-3</v>
      </c>
    </row>
    <row r="226" spans="10:16" x14ac:dyDescent="0.2">
      <c r="J226">
        <v>11</v>
      </c>
      <c r="K226" t="s">
        <v>2</v>
      </c>
      <c r="L226">
        <v>2.1745605625062801E-3</v>
      </c>
      <c r="N226">
        <v>11</v>
      </c>
      <c r="O226" t="s">
        <v>2</v>
      </c>
      <c r="P226">
        <f t="shared" si="3"/>
        <v>2.1745605625062801E-3</v>
      </c>
    </row>
    <row r="227" spans="10:16" x14ac:dyDescent="0.2">
      <c r="J227">
        <v>11</v>
      </c>
      <c r="K227" t="s">
        <v>42</v>
      </c>
      <c r="L227">
        <v>6.0305610519776698E-4</v>
      </c>
      <c r="N227">
        <v>11</v>
      </c>
      <c r="O227" t="s">
        <v>42</v>
      </c>
      <c r="P227">
        <f t="shared" si="3"/>
        <v>6.0305610519776698E-4</v>
      </c>
    </row>
    <row r="228" spans="10:16" x14ac:dyDescent="0.2">
      <c r="J228">
        <v>11</v>
      </c>
      <c r="K228" t="s">
        <v>46</v>
      </c>
      <c r="L228">
        <v>5.9858685850931498E-4</v>
      </c>
      <c r="N228">
        <v>11</v>
      </c>
      <c r="O228" t="s">
        <v>46</v>
      </c>
      <c r="P228">
        <f t="shared" si="3"/>
        <v>5.9858685850931498E-4</v>
      </c>
    </row>
    <row r="229" spans="10:16" x14ac:dyDescent="0.2">
      <c r="J229">
        <v>11</v>
      </c>
      <c r="K229" t="s">
        <v>58</v>
      </c>
      <c r="L229">
        <v>-4.0600729509588502E-4</v>
      </c>
      <c r="N229">
        <v>11</v>
      </c>
      <c r="O229" t="s">
        <v>58</v>
      </c>
      <c r="P229">
        <f t="shared" si="3"/>
        <v>4.0600729509588502E-4</v>
      </c>
    </row>
    <row r="230" spans="10:16" x14ac:dyDescent="0.2">
      <c r="J230">
        <v>11</v>
      </c>
      <c r="K230" t="s">
        <v>34</v>
      </c>
      <c r="L230">
        <v>4.0030833684587502E-4</v>
      </c>
      <c r="N230">
        <v>11</v>
      </c>
      <c r="O230" t="s">
        <v>34</v>
      </c>
      <c r="P230">
        <f t="shared" si="3"/>
        <v>4.0030833684587502E-4</v>
      </c>
    </row>
    <row r="231" spans="10:16" x14ac:dyDescent="0.2">
      <c r="J231">
        <v>11</v>
      </c>
      <c r="K231" t="s">
        <v>81</v>
      </c>
      <c r="L231">
        <v>-3.6768076240682702E-4</v>
      </c>
      <c r="N231">
        <v>11</v>
      </c>
      <c r="O231" t="s">
        <v>81</v>
      </c>
      <c r="P231">
        <f t="shared" si="3"/>
        <v>3.6768076240682702E-4</v>
      </c>
    </row>
    <row r="232" spans="10:16" x14ac:dyDescent="0.2">
      <c r="J232">
        <v>11</v>
      </c>
      <c r="K232" t="s">
        <v>36</v>
      </c>
      <c r="L232">
        <v>3.5502860151634603E-4</v>
      </c>
      <c r="N232">
        <v>11</v>
      </c>
      <c r="O232" t="s">
        <v>36</v>
      </c>
      <c r="P232">
        <f t="shared" si="3"/>
        <v>3.5502860151634603E-4</v>
      </c>
    </row>
    <row r="233" spans="10:16" x14ac:dyDescent="0.2">
      <c r="J233">
        <v>11</v>
      </c>
      <c r="K233" t="s">
        <v>45</v>
      </c>
      <c r="L233">
        <v>3.4768114004671302E-4</v>
      </c>
      <c r="N233">
        <v>11</v>
      </c>
      <c r="O233" t="s">
        <v>45</v>
      </c>
      <c r="P233">
        <f t="shared" si="3"/>
        <v>3.4768114004671302E-4</v>
      </c>
    </row>
    <row r="234" spans="10:16" x14ac:dyDescent="0.2">
      <c r="J234">
        <v>11</v>
      </c>
      <c r="K234" t="s">
        <v>75</v>
      </c>
      <c r="L234">
        <v>3.2450157398839998E-4</v>
      </c>
      <c r="N234">
        <v>11</v>
      </c>
      <c r="O234" t="s">
        <v>75</v>
      </c>
      <c r="P234">
        <f t="shared" si="3"/>
        <v>3.2450157398839998E-4</v>
      </c>
    </row>
    <row r="235" spans="10:16" x14ac:dyDescent="0.2">
      <c r="J235">
        <v>11</v>
      </c>
      <c r="K235" t="s">
        <v>47</v>
      </c>
      <c r="L235">
        <v>-3.1767372273441602E-4</v>
      </c>
      <c r="N235">
        <v>11</v>
      </c>
      <c r="O235" t="s">
        <v>47</v>
      </c>
      <c r="P235">
        <f t="shared" si="3"/>
        <v>3.1767372273441602E-4</v>
      </c>
    </row>
    <row r="236" spans="10:16" x14ac:dyDescent="0.2">
      <c r="J236">
        <v>11</v>
      </c>
      <c r="K236" t="s">
        <v>62</v>
      </c>
      <c r="L236">
        <v>2.6899308092635799E-4</v>
      </c>
      <c r="N236">
        <v>11</v>
      </c>
      <c r="O236" t="s">
        <v>62</v>
      </c>
      <c r="P236">
        <f t="shared" si="3"/>
        <v>2.6899308092635799E-4</v>
      </c>
    </row>
    <row r="237" spans="10:16" x14ac:dyDescent="0.2">
      <c r="J237">
        <v>11</v>
      </c>
      <c r="K237" t="s">
        <v>55</v>
      </c>
      <c r="L237">
        <v>2.4125345225060199E-4</v>
      </c>
      <c r="N237">
        <v>11</v>
      </c>
      <c r="O237" t="s">
        <v>55</v>
      </c>
      <c r="P237">
        <f t="shared" si="3"/>
        <v>2.4125345225060199E-4</v>
      </c>
    </row>
    <row r="238" spans="10:16" x14ac:dyDescent="0.2">
      <c r="J238">
        <v>11</v>
      </c>
      <c r="K238" t="s">
        <v>120</v>
      </c>
      <c r="L238">
        <v>2.3626823667411101E-4</v>
      </c>
      <c r="N238">
        <v>11</v>
      </c>
      <c r="O238" t="s">
        <v>120</v>
      </c>
      <c r="P238">
        <f t="shared" si="3"/>
        <v>2.3626823667411101E-4</v>
      </c>
    </row>
    <row r="239" spans="10:16" x14ac:dyDescent="0.2">
      <c r="J239">
        <v>11</v>
      </c>
      <c r="K239" t="s">
        <v>44</v>
      </c>
      <c r="L239">
        <v>2.33989445818577E-4</v>
      </c>
      <c r="N239">
        <v>11</v>
      </c>
      <c r="O239" t="s">
        <v>44</v>
      </c>
      <c r="P239">
        <f t="shared" si="3"/>
        <v>2.33989445818577E-4</v>
      </c>
    </row>
    <row r="240" spans="10:16" x14ac:dyDescent="0.2">
      <c r="J240">
        <v>11</v>
      </c>
      <c r="K240" t="s">
        <v>66</v>
      </c>
      <c r="L240">
        <v>-2.3212747244063199E-4</v>
      </c>
      <c r="N240">
        <v>11</v>
      </c>
      <c r="O240" t="s">
        <v>66</v>
      </c>
      <c r="P240">
        <f t="shared" si="3"/>
        <v>2.3212747244063199E-4</v>
      </c>
    </row>
    <row r="241" spans="10:16" x14ac:dyDescent="0.2">
      <c r="J241">
        <v>11</v>
      </c>
      <c r="K241" t="s">
        <v>80</v>
      </c>
      <c r="L241">
        <v>2.2448956088034301E-4</v>
      </c>
      <c r="N241">
        <v>11</v>
      </c>
      <c r="O241" t="s">
        <v>80</v>
      </c>
      <c r="P241">
        <f t="shared" si="3"/>
        <v>2.2448956088034301E-4</v>
      </c>
    </row>
    <row r="242" spans="10:16" x14ac:dyDescent="0.2">
      <c r="J242">
        <v>11</v>
      </c>
      <c r="K242" t="s">
        <v>64</v>
      </c>
      <c r="L242">
        <v>-2.16368878460211E-4</v>
      </c>
      <c r="N242">
        <v>11</v>
      </c>
      <c r="O242" t="s">
        <v>64</v>
      </c>
      <c r="P242">
        <f t="shared" si="3"/>
        <v>2.16368878460211E-4</v>
      </c>
    </row>
    <row r="243" spans="10:16" x14ac:dyDescent="0.2">
      <c r="J243">
        <v>12</v>
      </c>
      <c r="K243" t="s">
        <v>3</v>
      </c>
      <c r="L243">
        <v>0.155654867447518</v>
      </c>
      <c r="N243">
        <v>12</v>
      </c>
      <c r="O243" t="s">
        <v>3</v>
      </c>
      <c r="P243">
        <f t="shared" si="3"/>
        <v>0.155654867447518</v>
      </c>
    </row>
    <row r="244" spans="10:16" x14ac:dyDescent="0.2">
      <c r="J244">
        <v>12</v>
      </c>
      <c r="K244" t="s">
        <v>0</v>
      </c>
      <c r="L244">
        <v>4.3114017098915399E-3</v>
      </c>
      <c r="N244">
        <v>12</v>
      </c>
      <c r="O244" t="s">
        <v>0</v>
      </c>
      <c r="P244">
        <f t="shared" si="3"/>
        <v>4.3114017098915399E-3</v>
      </c>
    </row>
    <row r="245" spans="10:16" x14ac:dyDescent="0.2">
      <c r="J245">
        <v>12</v>
      </c>
      <c r="K245" t="s">
        <v>26</v>
      </c>
      <c r="L245">
        <v>-2.7247071222281198E-3</v>
      </c>
      <c r="N245">
        <v>12</v>
      </c>
      <c r="O245" t="s">
        <v>26</v>
      </c>
      <c r="P245">
        <f t="shared" si="3"/>
        <v>2.7247071222281198E-3</v>
      </c>
    </row>
    <row r="246" spans="10:16" x14ac:dyDescent="0.2">
      <c r="J246">
        <v>12</v>
      </c>
      <c r="K246" t="s">
        <v>2</v>
      </c>
      <c r="L246">
        <v>-1.9197893487753401E-3</v>
      </c>
      <c r="N246">
        <v>12</v>
      </c>
      <c r="O246" t="s">
        <v>2</v>
      </c>
      <c r="P246">
        <f t="shared" si="3"/>
        <v>1.9197893487753401E-3</v>
      </c>
    </row>
    <row r="247" spans="10:16" x14ac:dyDescent="0.2">
      <c r="J247">
        <v>12</v>
      </c>
      <c r="K247" t="s">
        <v>48</v>
      </c>
      <c r="L247">
        <v>-5.1845116321311399E-4</v>
      </c>
      <c r="N247">
        <v>12</v>
      </c>
      <c r="O247" t="s">
        <v>48</v>
      </c>
      <c r="P247">
        <f t="shared" si="3"/>
        <v>5.1845116321311399E-4</v>
      </c>
    </row>
    <row r="248" spans="10:16" x14ac:dyDescent="0.2">
      <c r="J248">
        <v>12</v>
      </c>
      <c r="K248" t="s">
        <v>57</v>
      </c>
      <c r="L248">
        <v>-4.6539246901219997E-4</v>
      </c>
      <c r="N248">
        <v>12</v>
      </c>
      <c r="O248" t="s">
        <v>57</v>
      </c>
      <c r="P248">
        <f t="shared" si="3"/>
        <v>4.6539246901219997E-4</v>
      </c>
    </row>
    <row r="249" spans="10:16" x14ac:dyDescent="0.2">
      <c r="J249">
        <v>12</v>
      </c>
      <c r="K249" t="s">
        <v>66</v>
      </c>
      <c r="L249">
        <v>4.5609613718406702E-4</v>
      </c>
      <c r="N249">
        <v>12</v>
      </c>
      <c r="O249" t="s">
        <v>66</v>
      </c>
      <c r="P249">
        <f t="shared" si="3"/>
        <v>4.5609613718406702E-4</v>
      </c>
    </row>
    <row r="250" spans="10:16" x14ac:dyDescent="0.2">
      <c r="J250">
        <v>12</v>
      </c>
      <c r="K250" t="s">
        <v>45</v>
      </c>
      <c r="L250">
        <v>-3.5338532330445E-4</v>
      </c>
      <c r="N250">
        <v>12</v>
      </c>
      <c r="O250" t="s">
        <v>45</v>
      </c>
      <c r="P250">
        <f t="shared" si="3"/>
        <v>3.5338532330445E-4</v>
      </c>
    </row>
    <row r="251" spans="10:16" x14ac:dyDescent="0.2">
      <c r="J251">
        <v>12</v>
      </c>
      <c r="K251" t="s">
        <v>47</v>
      </c>
      <c r="L251">
        <v>3.3882912461516402E-4</v>
      </c>
      <c r="N251">
        <v>12</v>
      </c>
      <c r="O251" t="s">
        <v>47</v>
      </c>
      <c r="P251">
        <f t="shared" si="3"/>
        <v>3.3882912461516402E-4</v>
      </c>
    </row>
    <row r="252" spans="10:16" x14ac:dyDescent="0.2">
      <c r="J252">
        <v>12</v>
      </c>
      <c r="K252" t="s">
        <v>61</v>
      </c>
      <c r="L252">
        <v>-3.3859696697615901E-4</v>
      </c>
      <c r="N252">
        <v>12</v>
      </c>
      <c r="O252" t="s">
        <v>61</v>
      </c>
      <c r="P252">
        <f t="shared" si="3"/>
        <v>3.3859696697615901E-4</v>
      </c>
    </row>
    <row r="253" spans="10:16" x14ac:dyDescent="0.2">
      <c r="J253">
        <v>12</v>
      </c>
      <c r="K253" t="s">
        <v>35</v>
      </c>
      <c r="L253">
        <v>3.1550235748843702E-4</v>
      </c>
      <c r="N253">
        <v>12</v>
      </c>
      <c r="O253" t="s">
        <v>35</v>
      </c>
      <c r="P253">
        <f t="shared" si="3"/>
        <v>3.1550235748843702E-4</v>
      </c>
    </row>
    <row r="254" spans="10:16" x14ac:dyDescent="0.2">
      <c r="J254">
        <v>12</v>
      </c>
      <c r="K254" t="s">
        <v>44</v>
      </c>
      <c r="L254">
        <v>3.1045106239029898E-4</v>
      </c>
      <c r="N254">
        <v>12</v>
      </c>
      <c r="O254" t="s">
        <v>44</v>
      </c>
      <c r="P254">
        <f t="shared" si="3"/>
        <v>3.1045106239029898E-4</v>
      </c>
    </row>
    <row r="255" spans="10:16" x14ac:dyDescent="0.2">
      <c r="J255">
        <v>12</v>
      </c>
      <c r="K255" t="s">
        <v>42</v>
      </c>
      <c r="L255">
        <v>2.94672130604884E-4</v>
      </c>
      <c r="N255">
        <v>12</v>
      </c>
      <c r="O255" t="s">
        <v>42</v>
      </c>
      <c r="P255">
        <f t="shared" si="3"/>
        <v>2.94672130604884E-4</v>
      </c>
    </row>
    <row r="256" spans="10:16" x14ac:dyDescent="0.2">
      <c r="J256">
        <v>12</v>
      </c>
      <c r="K256" t="s">
        <v>55</v>
      </c>
      <c r="L256">
        <v>2.9214681324611598E-4</v>
      </c>
      <c r="N256">
        <v>12</v>
      </c>
      <c r="O256" t="s">
        <v>55</v>
      </c>
      <c r="P256">
        <f t="shared" si="3"/>
        <v>2.9214681324611598E-4</v>
      </c>
    </row>
    <row r="257" spans="10:16" x14ac:dyDescent="0.2">
      <c r="J257">
        <v>12</v>
      </c>
      <c r="K257" t="s">
        <v>43</v>
      </c>
      <c r="L257">
        <v>2.5368026383776299E-4</v>
      </c>
      <c r="N257">
        <v>12</v>
      </c>
      <c r="O257" t="s">
        <v>43</v>
      </c>
      <c r="P257">
        <f t="shared" si="3"/>
        <v>2.5368026383776299E-4</v>
      </c>
    </row>
    <row r="258" spans="10:16" x14ac:dyDescent="0.2">
      <c r="J258">
        <v>12</v>
      </c>
      <c r="K258" t="s">
        <v>72</v>
      </c>
      <c r="L258">
        <v>-2.5248684344201697E-4</v>
      </c>
      <c r="N258">
        <v>12</v>
      </c>
      <c r="O258" t="s">
        <v>72</v>
      </c>
      <c r="P258">
        <f t="shared" si="3"/>
        <v>2.5248684344201697E-4</v>
      </c>
    </row>
    <row r="259" spans="10:16" x14ac:dyDescent="0.2">
      <c r="J259">
        <v>12</v>
      </c>
      <c r="K259" t="s">
        <v>83</v>
      </c>
      <c r="L259">
        <v>2.35949605562033E-4</v>
      </c>
      <c r="N259">
        <v>12</v>
      </c>
      <c r="O259" t="s">
        <v>83</v>
      </c>
      <c r="P259">
        <f t="shared" si="3"/>
        <v>2.35949605562033E-4</v>
      </c>
    </row>
    <row r="260" spans="10:16" x14ac:dyDescent="0.2">
      <c r="J260">
        <v>12</v>
      </c>
      <c r="K260" t="s">
        <v>41</v>
      </c>
      <c r="L260">
        <v>-2.3156786195359399E-4</v>
      </c>
      <c r="N260">
        <v>12</v>
      </c>
      <c r="O260" t="s">
        <v>41</v>
      </c>
      <c r="P260">
        <f t="shared" ref="P260:P323" si="4">ABS(L260)</f>
        <v>2.3156786195359399E-4</v>
      </c>
    </row>
    <row r="261" spans="10:16" x14ac:dyDescent="0.2">
      <c r="J261">
        <v>12</v>
      </c>
      <c r="K261" t="s">
        <v>59</v>
      </c>
      <c r="L261">
        <v>-2.1509987605540599E-4</v>
      </c>
      <c r="N261">
        <v>12</v>
      </c>
      <c r="O261" t="s">
        <v>59</v>
      </c>
      <c r="P261">
        <f t="shared" si="4"/>
        <v>2.1509987605540599E-4</v>
      </c>
    </row>
    <row r="262" spans="10:16" x14ac:dyDescent="0.2">
      <c r="J262">
        <v>12</v>
      </c>
      <c r="K262" t="s">
        <v>33</v>
      </c>
      <c r="L262">
        <v>2.03451551157383E-4</v>
      </c>
      <c r="N262">
        <v>12</v>
      </c>
      <c r="O262" t="s">
        <v>33</v>
      </c>
      <c r="P262">
        <f t="shared" si="4"/>
        <v>2.03451551157383E-4</v>
      </c>
    </row>
    <row r="263" spans="10:16" x14ac:dyDescent="0.2">
      <c r="J263">
        <v>13</v>
      </c>
      <c r="K263" t="s">
        <v>3</v>
      </c>
      <c r="L263">
        <v>-0.15554374893950801</v>
      </c>
      <c r="N263">
        <v>13</v>
      </c>
      <c r="O263" t="s">
        <v>3</v>
      </c>
      <c r="P263">
        <f t="shared" si="4"/>
        <v>0.15554374893950801</v>
      </c>
    </row>
    <row r="264" spans="10:16" x14ac:dyDescent="0.2">
      <c r="J264">
        <v>13</v>
      </c>
      <c r="K264" t="s">
        <v>0</v>
      </c>
      <c r="L264">
        <v>-4.6587711866362897E-3</v>
      </c>
      <c r="N264">
        <v>13</v>
      </c>
      <c r="O264" t="s">
        <v>0</v>
      </c>
      <c r="P264">
        <f t="shared" si="4"/>
        <v>4.6587711866362897E-3</v>
      </c>
    </row>
    <row r="265" spans="10:16" x14ac:dyDescent="0.2">
      <c r="J265">
        <v>13</v>
      </c>
      <c r="K265" t="s">
        <v>26</v>
      </c>
      <c r="L265">
        <v>2.82270432163295E-3</v>
      </c>
      <c r="N265">
        <v>13</v>
      </c>
      <c r="O265" t="s">
        <v>26</v>
      </c>
      <c r="P265">
        <f t="shared" si="4"/>
        <v>2.82270432163295E-3</v>
      </c>
    </row>
    <row r="266" spans="10:16" x14ac:dyDescent="0.2">
      <c r="J266">
        <v>13</v>
      </c>
      <c r="K266" t="s">
        <v>2</v>
      </c>
      <c r="L266">
        <v>-1.9660449875036098E-3</v>
      </c>
      <c r="N266">
        <v>13</v>
      </c>
      <c r="O266" t="s">
        <v>2</v>
      </c>
      <c r="P266">
        <f t="shared" si="4"/>
        <v>1.9660449875036098E-3</v>
      </c>
    </row>
    <row r="267" spans="10:16" x14ac:dyDescent="0.2">
      <c r="J267">
        <v>13</v>
      </c>
      <c r="K267" t="s">
        <v>44</v>
      </c>
      <c r="L267">
        <v>-7.8918746025075602E-4</v>
      </c>
      <c r="N267">
        <v>13</v>
      </c>
      <c r="O267" t="s">
        <v>44</v>
      </c>
      <c r="P267">
        <f t="shared" si="4"/>
        <v>7.8918746025075602E-4</v>
      </c>
    </row>
    <row r="268" spans="10:16" x14ac:dyDescent="0.2">
      <c r="J268">
        <v>13</v>
      </c>
      <c r="K268" t="s">
        <v>36</v>
      </c>
      <c r="L268">
        <v>4.4163996336397601E-4</v>
      </c>
      <c r="N268">
        <v>13</v>
      </c>
      <c r="O268" t="s">
        <v>36</v>
      </c>
      <c r="P268">
        <f t="shared" si="4"/>
        <v>4.4163996336397601E-4</v>
      </c>
    </row>
    <row r="269" spans="10:16" x14ac:dyDescent="0.2">
      <c r="J269">
        <v>13</v>
      </c>
      <c r="K269" t="s">
        <v>32</v>
      </c>
      <c r="L269">
        <v>-4.1993576791852599E-4</v>
      </c>
      <c r="N269">
        <v>13</v>
      </c>
      <c r="O269" t="s">
        <v>32</v>
      </c>
      <c r="P269">
        <f t="shared" si="4"/>
        <v>4.1993576791852599E-4</v>
      </c>
    </row>
    <row r="270" spans="10:16" x14ac:dyDescent="0.2">
      <c r="J270">
        <v>13</v>
      </c>
      <c r="K270" t="s">
        <v>43</v>
      </c>
      <c r="L270">
        <v>-4.1137430959334802E-4</v>
      </c>
      <c r="N270">
        <v>13</v>
      </c>
      <c r="O270" t="s">
        <v>43</v>
      </c>
      <c r="P270">
        <f t="shared" si="4"/>
        <v>4.1137430959334802E-4</v>
      </c>
    </row>
    <row r="271" spans="10:16" x14ac:dyDescent="0.2">
      <c r="J271">
        <v>13</v>
      </c>
      <c r="K271" t="s">
        <v>34</v>
      </c>
      <c r="L271">
        <v>-3.9947678711319099E-4</v>
      </c>
      <c r="N271">
        <v>13</v>
      </c>
      <c r="O271" t="s">
        <v>34</v>
      </c>
      <c r="P271">
        <f t="shared" si="4"/>
        <v>3.9947678711319099E-4</v>
      </c>
    </row>
    <row r="272" spans="10:16" x14ac:dyDescent="0.2">
      <c r="J272">
        <v>13</v>
      </c>
      <c r="K272" t="s">
        <v>39</v>
      </c>
      <c r="L272">
        <v>3.6721583039473399E-4</v>
      </c>
      <c r="N272">
        <v>13</v>
      </c>
      <c r="O272" t="s">
        <v>39</v>
      </c>
      <c r="P272">
        <f t="shared" si="4"/>
        <v>3.6721583039473399E-4</v>
      </c>
    </row>
    <row r="273" spans="10:16" x14ac:dyDescent="0.2">
      <c r="J273">
        <v>13</v>
      </c>
      <c r="K273" t="s">
        <v>55</v>
      </c>
      <c r="L273">
        <v>3.5953545191854698E-4</v>
      </c>
      <c r="N273">
        <v>13</v>
      </c>
      <c r="O273" t="s">
        <v>55</v>
      </c>
      <c r="P273">
        <f t="shared" si="4"/>
        <v>3.5953545191854698E-4</v>
      </c>
    </row>
    <row r="274" spans="10:16" x14ac:dyDescent="0.2">
      <c r="J274">
        <v>13</v>
      </c>
      <c r="K274" t="s">
        <v>45</v>
      </c>
      <c r="L274">
        <v>-3.5299293055587801E-4</v>
      </c>
      <c r="N274">
        <v>13</v>
      </c>
      <c r="O274" t="s">
        <v>45</v>
      </c>
      <c r="P274">
        <f t="shared" si="4"/>
        <v>3.5299293055587801E-4</v>
      </c>
    </row>
    <row r="275" spans="10:16" x14ac:dyDescent="0.2">
      <c r="J275">
        <v>13</v>
      </c>
      <c r="K275" t="s">
        <v>81</v>
      </c>
      <c r="L275">
        <v>3.2731871250259197E-4</v>
      </c>
      <c r="N275">
        <v>13</v>
      </c>
      <c r="O275" t="s">
        <v>81</v>
      </c>
      <c r="P275">
        <f t="shared" si="4"/>
        <v>3.2731871250259197E-4</v>
      </c>
    </row>
    <row r="276" spans="10:16" x14ac:dyDescent="0.2">
      <c r="J276">
        <v>13</v>
      </c>
      <c r="K276" t="s">
        <v>58</v>
      </c>
      <c r="L276">
        <v>2.8968416494533502E-4</v>
      </c>
      <c r="N276">
        <v>13</v>
      </c>
      <c r="O276" t="s">
        <v>58</v>
      </c>
      <c r="P276">
        <f t="shared" si="4"/>
        <v>2.8968416494533502E-4</v>
      </c>
    </row>
    <row r="277" spans="10:16" x14ac:dyDescent="0.2">
      <c r="J277">
        <v>13</v>
      </c>
      <c r="K277" t="s">
        <v>63</v>
      </c>
      <c r="L277">
        <v>-2.8822110467378501E-4</v>
      </c>
      <c r="N277">
        <v>13</v>
      </c>
      <c r="O277" t="s">
        <v>63</v>
      </c>
      <c r="P277">
        <f t="shared" si="4"/>
        <v>2.8822110467378501E-4</v>
      </c>
    </row>
    <row r="278" spans="10:16" x14ac:dyDescent="0.2">
      <c r="J278">
        <v>13</v>
      </c>
      <c r="K278" t="s">
        <v>41</v>
      </c>
      <c r="L278">
        <v>-2.8278704760261201E-4</v>
      </c>
      <c r="N278">
        <v>13</v>
      </c>
      <c r="O278" t="s">
        <v>41</v>
      </c>
      <c r="P278">
        <f t="shared" si="4"/>
        <v>2.8278704760261201E-4</v>
      </c>
    </row>
    <row r="279" spans="10:16" x14ac:dyDescent="0.2">
      <c r="J279">
        <v>13</v>
      </c>
      <c r="K279" t="s">
        <v>60</v>
      </c>
      <c r="L279">
        <v>2.7958549089075502E-4</v>
      </c>
      <c r="N279">
        <v>13</v>
      </c>
      <c r="O279" t="s">
        <v>60</v>
      </c>
      <c r="P279">
        <f t="shared" si="4"/>
        <v>2.7958549089075502E-4</v>
      </c>
    </row>
    <row r="280" spans="10:16" x14ac:dyDescent="0.2">
      <c r="J280">
        <v>13</v>
      </c>
      <c r="K280" t="s">
        <v>61</v>
      </c>
      <c r="L280">
        <v>-2.7351673507819901E-4</v>
      </c>
      <c r="N280">
        <v>13</v>
      </c>
      <c r="O280" t="s">
        <v>61</v>
      </c>
      <c r="P280">
        <f t="shared" si="4"/>
        <v>2.7351673507819901E-4</v>
      </c>
    </row>
    <row r="281" spans="10:16" x14ac:dyDescent="0.2">
      <c r="J281">
        <v>13</v>
      </c>
      <c r="K281" t="s">
        <v>68</v>
      </c>
      <c r="L281">
        <v>-2.6184599015379898E-4</v>
      </c>
      <c r="N281">
        <v>13</v>
      </c>
      <c r="O281" t="s">
        <v>68</v>
      </c>
      <c r="P281">
        <f t="shared" si="4"/>
        <v>2.6184599015379898E-4</v>
      </c>
    </row>
    <row r="282" spans="10:16" x14ac:dyDescent="0.2">
      <c r="J282">
        <v>13</v>
      </c>
      <c r="K282" t="s">
        <v>74</v>
      </c>
      <c r="L282">
        <v>2.3006515217274999E-4</v>
      </c>
      <c r="N282">
        <v>13</v>
      </c>
      <c r="O282" t="s">
        <v>74</v>
      </c>
      <c r="P282">
        <f t="shared" si="4"/>
        <v>2.3006515217274999E-4</v>
      </c>
    </row>
    <row r="283" spans="10:16" x14ac:dyDescent="0.2">
      <c r="J283">
        <v>14</v>
      </c>
      <c r="K283" t="s">
        <v>3</v>
      </c>
      <c r="L283">
        <v>0.155555021524168</v>
      </c>
      <c r="N283">
        <v>14</v>
      </c>
      <c r="O283" t="s">
        <v>3</v>
      </c>
      <c r="P283">
        <f t="shared" si="4"/>
        <v>0.155555021524168</v>
      </c>
    </row>
    <row r="284" spans="10:16" x14ac:dyDescent="0.2">
      <c r="J284">
        <v>14</v>
      </c>
      <c r="K284" t="s">
        <v>0</v>
      </c>
      <c r="L284">
        <v>-4.6552303421996399E-3</v>
      </c>
      <c r="N284">
        <v>14</v>
      </c>
      <c r="O284" t="s">
        <v>0</v>
      </c>
      <c r="P284">
        <f t="shared" si="4"/>
        <v>4.6552303421996399E-3</v>
      </c>
    </row>
    <row r="285" spans="10:16" x14ac:dyDescent="0.2">
      <c r="J285">
        <v>14</v>
      </c>
      <c r="K285" t="s">
        <v>26</v>
      </c>
      <c r="L285">
        <v>-2.9397152779427498E-3</v>
      </c>
      <c r="N285">
        <v>14</v>
      </c>
      <c r="O285" t="s">
        <v>26</v>
      </c>
      <c r="P285">
        <f t="shared" si="4"/>
        <v>2.9397152779427498E-3</v>
      </c>
    </row>
    <row r="286" spans="10:16" x14ac:dyDescent="0.2">
      <c r="J286">
        <v>14</v>
      </c>
      <c r="K286" t="s">
        <v>2</v>
      </c>
      <c r="L286">
        <v>-1.9457175215970601E-3</v>
      </c>
      <c r="N286">
        <v>14</v>
      </c>
      <c r="O286" t="s">
        <v>2</v>
      </c>
      <c r="P286">
        <f t="shared" si="4"/>
        <v>1.9457175215970601E-3</v>
      </c>
    </row>
    <row r="287" spans="10:16" x14ac:dyDescent="0.2">
      <c r="J287">
        <v>14</v>
      </c>
      <c r="K287" t="s">
        <v>61</v>
      </c>
      <c r="L287">
        <v>-8.5459597171873498E-4</v>
      </c>
      <c r="N287">
        <v>14</v>
      </c>
      <c r="O287" t="s">
        <v>61</v>
      </c>
      <c r="P287">
        <f t="shared" si="4"/>
        <v>8.5459597171873498E-4</v>
      </c>
    </row>
    <row r="288" spans="10:16" x14ac:dyDescent="0.2">
      <c r="J288">
        <v>14</v>
      </c>
      <c r="K288" t="s">
        <v>6</v>
      </c>
      <c r="L288">
        <v>6.2702878139546598E-4</v>
      </c>
      <c r="N288">
        <v>14</v>
      </c>
      <c r="O288" t="s">
        <v>6</v>
      </c>
      <c r="P288">
        <f t="shared" si="4"/>
        <v>6.2702878139546598E-4</v>
      </c>
    </row>
    <row r="289" spans="10:16" x14ac:dyDescent="0.2">
      <c r="J289">
        <v>14</v>
      </c>
      <c r="K289" t="s">
        <v>59</v>
      </c>
      <c r="L289">
        <v>4.4699888239611E-4</v>
      </c>
      <c r="N289">
        <v>14</v>
      </c>
      <c r="O289" t="s">
        <v>59</v>
      </c>
      <c r="P289">
        <f t="shared" si="4"/>
        <v>4.4699888239611E-4</v>
      </c>
    </row>
    <row r="290" spans="10:16" x14ac:dyDescent="0.2">
      <c r="J290">
        <v>14</v>
      </c>
      <c r="K290" t="s">
        <v>81</v>
      </c>
      <c r="L290">
        <v>-3.6698025449197999E-4</v>
      </c>
      <c r="N290">
        <v>14</v>
      </c>
      <c r="O290" t="s">
        <v>81</v>
      </c>
      <c r="P290">
        <f t="shared" si="4"/>
        <v>3.6698025449197999E-4</v>
      </c>
    </row>
    <row r="291" spans="10:16" x14ac:dyDescent="0.2">
      <c r="J291">
        <v>14</v>
      </c>
      <c r="K291" t="s">
        <v>34</v>
      </c>
      <c r="L291">
        <v>3.51012398879684E-4</v>
      </c>
      <c r="N291">
        <v>14</v>
      </c>
      <c r="O291" t="s">
        <v>34</v>
      </c>
      <c r="P291">
        <f t="shared" si="4"/>
        <v>3.51012398879684E-4</v>
      </c>
    </row>
    <row r="292" spans="10:16" x14ac:dyDescent="0.2">
      <c r="J292">
        <v>14</v>
      </c>
      <c r="K292" t="s">
        <v>47</v>
      </c>
      <c r="L292">
        <v>-3.2646083911965699E-4</v>
      </c>
      <c r="N292">
        <v>14</v>
      </c>
      <c r="O292" t="s">
        <v>47</v>
      </c>
      <c r="P292">
        <f t="shared" si="4"/>
        <v>3.2646083911965699E-4</v>
      </c>
    </row>
    <row r="293" spans="10:16" x14ac:dyDescent="0.2">
      <c r="J293">
        <v>14</v>
      </c>
      <c r="K293" t="s">
        <v>35</v>
      </c>
      <c r="L293">
        <v>3.0897570574203303E-4</v>
      </c>
      <c r="N293">
        <v>14</v>
      </c>
      <c r="O293" t="s">
        <v>35</v>
      </c>
      <c r="P293">
        <f t="shared" si="4"/>
        <v>3.0897570574203303E-4</v>
      </c>
    </row>
    <row r="294" spans="10:16" x14ac:dyDescent="0.2">
      <c r="J294">
        <v>14</v>
      </c>
      <c r="K294" t="s">
        <v>22</v>
      </c>
      <c r="L294">
        <v>3.0095359358348799E-4</v>
      </c>
      <c r="N294">
        <v>14</v>
      </c>
      <c r="O294" t="s">
        <v>22</v>
      </c>
      <c r="P294">
        <f t="shared" si="4"/>
        <v>3.0095359358348799E-4</v>
      </c>
    </row>
    <row r="295" spans="10:16" x14ac:dyDescent="0.2">
      <c r="J295">
        <v>14</v>
      </c>
      <c r="K295" t="s">
        <v>7</v>
      </c>
      <c r="L295">
        <v>2.8879582014182701E-4</v>
      </c>
      <c r="N295">
        <v>14</v>
      </c>
      <c r="O295" t="s">
        <v>7</v>
      </c>
      <c r="P295">
        <f t="shared" si="4"/>
        <v>2.8879582014182701E-4</v>
      </c>
    </row>
    <row r="296" spans="10:16" x14ac:dyDescent="0.2">
      <c r="J296">
        <v>14</v>
      </c>
      <c r="K296" t="s">
        <v>69</v>
      </c>
      <c r="L296">
        <v>-2.6465490746754302E-4</v>
      </c>
      <c r="N296">
        <v>14</v>
      </c>
      <c r="O296" t="s">
        <v>69</v>
      </c>
      <c r="P296">
        <f t="shared" si="4"/>
        <v>2.6465490746754302E-4</v>
      </c>
    </row>
    <row r="297" spans="10:16" x14ac:dyDescent="0.2">
      <c r="J297">
        <v>14</v>
      </c>
      <c r="K297" t="s">
        <v>116</v>
      </c>
      <c r="L297">
        <v>-2.5641324991171099E-4</v>
      </c>
      <c r="N297">
        <v>14</v>
      </c>
      <c r="O297" t="s">
        <v>116</v>
      </c>
      <c r="P297">
        <f t="shared" si="4"/>
        <v>2.5641324991171099E-4</v>
      </c>
    </row>
    <row r="298" spans="10:16" x14ac:dyDescent="0.2">
      <c r="J298">
        <v>14</v>
      </c>
      <c r="K298" t="s">
        <v>70</v>
      </c>
      <c r="L298">
        <v>-2.5205137037973197E-4</v>
      </c>
      <c r="N298">
        <v>14</v>
      </c>
      <c r="O298" t="s">
        <v>70</v>
      </c>
      <c r="P298">
        <f t="shared" si="4"/>
        <v>2.5205137037973197E-4</v>
      </c>
    </row>
    <row r="299" spans="10:16" x14ac:dyDescent="0.2">
      <c r="J299">
        <v>14</v>
      </c>
      <c r="K299" t="s">
        <v>14</v>
      </c>
      <c r="L299">
        <v>2.4711822354007702E-4</v>
      </c>
      <c r="N299">
        <v>14</v>
      </c>
      <c r="O299" t="s">
        <v>14</v>
      </c>
      <c r="P299">
        <f t="shared" si="4"/>
        <v>2.4711822354007702E-4</v>
      </c>
    </row>
    <row r="300" spans="10:16" x14ac:dyDescent="0.2">
      <c r="J300">
        <v>14</v>
      </c>
      <c r="K300" t="s">
        <v>37</v>
      </c>
      <c r="L300">
        <v>-2.38495047358429E-4</v>
      </c>
      <c r="N300">
        <v>14</v>
      </c>
      <c r="O300" t="s">
        <v>37</v>
      </c>
      <c r="P300">
        <f t="shared" si="4"/>
        <v>2.38495047358429E-4</v>
      </c>
    </row>
    <row r="301" spans="10:16" x14ac:dyDescent="0.2">
      <c r="J301">
        <v>14</v>
      </c>
      <c r="K301" t="s">
        <v>45</v>
      </c>
      <c r="L301">
        <v>2.33662779273334E-4</v>
      </c>
      <c r="N301">
        <v>14</v>
      </c>
      <c r="O301" t="s">
        <v>45</v>
      </c>
      <c r="P301">
        <f t="shared" si="4"/>
        <v>2.33662779273334E-4</v>
      </c>
    </row>
    <row r="302" spans="10:16" x14ac:dyDescent="0.2">
      <c r="J302">
        <v>14</v>
      </c>
      <c r="K302" t="s">
        <v>55</v>
      </c>
      <c r="L302">
        <v>-2.1527477574085599E-4</v>
      </c>
      <c r="N302">
        <v>14</v>
      </c>
      <c r="O302" t="s">
        <v>55</v>
      </c>
      <c r="P302">
        <f t="shared" si="4"/>
        <v>2.1527477574085599E-4</v>
      </c>
    </row>
    <row r="303" spans="10:16" x14ac:dyDescent="0.2">
      <c r="J303">
        <v>15</v>
      </c>
      <c r="K303" t="s">
        <v>3</v>
      </c>
      <c r="L303">
        <v>-0.155500338510632</v>
      </c>
      <c r="N303">
        <v>15</v>
      </c>
      <c r="O303" t="s">
        <v>3</v>
      </c>
      <c r="P303">
        <f t="shared" si="4"/>
        <v>0.155500338510632</v>
      </c>
    </row>
    <row r="304" spans="10:16" x14ac:dyDescent="0.2">
      <c r="J304">
        <v>15</v>
      </c>
      <c r="K304" t="s">
        <v>0</v>
      </c>
      <c r="L304">
        <v>-4.7401858103203803E-3</v>
      </c>
      <c r="N304">
        <v>15</v>
      </c>
      <c r="O304" t="s">
        <v>0</v>
      </c>
      <c r="P304">
        <f t="shared" si="4"/>
        <v>4.7401858103203803E-3</v>
      </c>
    </row>
    <row r="305" spans="10:16" x14ac:dyDescent="0.2">
      <c r="J305">
        <v>15</v>
      </c>
      <c r="K305" t="s">
        <v>26</v>
      </c>
      <c r="L305">
        <v>2.80085213108276E-3</v>
      </c>
      <c r="N305">
        <v>15</v>
      </c>
      <c r="O305" t="s">
        <v>26</v>
      </c>
      <c r="P305">
        <f t="shared" si="4"/>
        <v>2.80085213108276E-3</v>
      </c>
    </row>
    <row r="306" spans="10:16" x14ac:dyDescent="0.2">
      <c r="J306">
        <v>15</v>
      </c>
      <c r="K306" t="s">
        <v>2</v>
      </c>
      <c r="L306">
        <v>-1.9766956460999098E-3</v>
      </c>
      <c r="N306">
        <v>15</v>
      </c>
      <c r="O306" t="s">
        <v>2</v>
      </c>
      <c r="P306">
        <f t="shared" si="4"/>
        <v>1.9766956460999098E-3</v>
      </c>
    </row>
    <row r="307" spans="10:16" x14ac:dyDescent="0.2">
      <c r="J307">
        <v>15</v>
      </c>
      <c r="K307" t="s">
        <v>33</v>
      </c>
      <c r="L307">
        <v>-9.6389433900729703E-4</v>
      </c>
      <c r="N307">
        <v>15</v>
      </c>
      <c r="O307" t="s">
        <v>33</v>
      </c>
      <c r="P307">
        <f t="shared" si="4"/>
        <v>9.6389433900729703E-4</v>
      </c>
    </row>
    <row r="308" spans="10:16" x14ac:dyDescent="0.2">
      <c r="J308">
        <v>15</v>
      </c>
      <c r="K308" t="s">
        <v>43</v>
      </c>
      <c r="L308">
        <v>-4.96741170066291E-4</v>
      </c>
      <c r="N308">
        <v>15</v>
      </c>
      <c r="O308" t="s">
        <v>43</v>
      </c>
      <c r="P308">
        <f t="shared" si="4"/>
        <v>4.96741170066291E-4</v>
      </c>
    </row>
    <row r="309" spans="10:16" x14ac:dyDescent="0.2">
      <c r="J309">
        <v>15</v>
      </c>
      <c r="K309" t="s">
        <v>79</v>
      </c>
      <c r="L309">
        <v>4.8480802565273703E-4</v>
      </c>
      <c r="N309">
        <v>15</v>
      </c>
      <c r="O309" t="s">
        <v>79</v>
      </c>
      <c r="P309">
        <f t="shared" si="4"/>
        <v>4.8480802565273703E-4</v>
      </c>
    </row>
    <row r="310" spans="10:16" x14ac:dyDescent="0.2">
      <c r="J310">
        <v>15</v>
      </c>
      <c r="K310" t="s">
        <v>75</v>
      </c>
      <c r="L310">
        <v>-4.4603373399631298E-4</v>
      </c>
      <c r="N310">
        <v>15</v>
      </c>
      <c r="O310" t="s">
        <v>75</v>
      </c>
      <c r="P310">
        <f t="shared" si="4"/>
        <v>4.4603373399631298E-4</v>
      </c>
    </row>
    <row r="311" spans="10:16" x14ac:dyDescent="0.2">
      <c r="J311">
        <v>15</v>
      </c>
      <c r="K311" t="s">
        <v>44</v>
      </c>
      <c r="L311">
        <v>4.0195283835928202E-4</v>
      </c>
      <c r="N311">
        <v>15</v>
      </c>
      <c r="O311" t="s">
        <v>44</v>
      </c>
      <c r="P311">
        <f t="shared" si="4"/>
        <v>4.0195283835928202E-4</v>
      </c>
    </row>
    <row r="312" spans="10:16" x14ac:dyDescent="0.2">
      <c r="J312">
        <v>15</v>
      </c>
      <c r="K312" t="s">
        <v>61</v>
      </c>
      <c r="L312">
        <v>3.8920197234837899E-4</v>
      </c>
      <c r="N312">
        <v>15</v>
      </c>
      <c r="O312" t="s">
        <v>61</v>
      </c>
      <c r="P312">
        <f t="shared" si="4"/>
        <v>3.8920197234837899E-4</v>
      </c>
    </row>
    <row r="313" spans="10:16" x14ac:dyDescent="0.2">
      <c r="J313">
        <v>15</v>
      </c>
      <c r="K313" t="s">
        <v>59</v>
      </c>
      <c r="L313">
        <v>3.88385658662165E-4</v>
      </c>
      <c r="N313">
        <v>15</v>
      </c>
      <c r="O313" t="s">
        <v>59</v>
      </c>
      <c r="P313">
        <f t="shared" si="4"/>
        <v>3.88385658662165E-4</v>
      </c>
    </row>
    <row r="314" spans="10:16" x14ac:dyDescent="0.2">
      <c r="J314">
        <v>15</v>
      </c>
      <c r="K314" t="s">
        <v>67</v>
      </c>
      <c r="L314">
        <v>-3.7564304338452801E-4</v>
      </c>
      <c r="N314">
        <v>15</v>
      </c>
      <c r="O314" t="s">
        <v>67</v>
      </c>
      <c r="P314">
        <f t="shared" si="4"/>
        <v>3.7564304338452801E-4</v>
      </c>
    </row>
    <row r="315" spans="10:16" x14ac:dyDescent="0.2">
      <c r="J315">
        <v>15</v>
      </c>
      <c r="K315" t="s">
        <v>41</v>
      </c>
      <c r="L315">
        <v>3.5658322907087902E-4</v>
      </c>
      <c r="N315">
        <v>15</v>
      </c>
      <c r="O315" t="s">
        <v>41</v>
      </c>
      <c r="P315">
        <f t="shared" si="4"/>
        <v>3.5658322907087902E-4</v>
      </c>
    </row>
    <row r="316" spans="10:16" x14ac:dyDescent="0.2">
      <c r="J316">
        <v>15</v>
      </c>
      <c r="K316" t="s">
        <v>66</v>
      </c>
      <c r="L316">
        <v>3.3265302325964001E-4</v>
      </c>
      <c r="N316">
        <v>15</v>
      </c>
      <c r="O316" t="s">
        <v>66</v>
      </c>
      <c r="P316">
        <f t="shared" si="4"/>
        <v>3.3265302325964001E-4</v>
      </c>
    </row>
    <row r="317" spans="10:16" x14ac:dyDescent="0.2">
      <c r="J317">
        <v>15</v>
      </c>
      <c r="K317" t="s">
        <v>91</v>
      </c>
      <c r="L317">
        <v>-3.3251336455300702E-4</v>
      </c>
      <c r="N317">
        <v>15</v>
      </c>
      <c r="O317" t="s">
        <v>91</v>
      </c>
      <c r="P317">
        <f t="shared" si="4"/>
        <v>3.3251336455300702E-4</v>
      </c>
    </row>
    <row r="318" spans="10:16" x14ac:dyDescent="0.2">
      <c r="J318">
        <v>15</v>
      </c>
      <c r="K318" t="s">
        <v>70</v>
      </c>
      <c r="L318">
        <v>3.2282928979788101E-4</v>
      </c>
      <c r="N318">
        <v>15</v>
      </c>
      <c r="O318" t="s">
        <v>70</v>
      </c>
      <c r="P318">
        <f t="shared" si="4"/>
        <v>3.2282928979788101E-4</v>
      </c>
    </row>
    <row r="319" spans="10:16" x14ac:dyDescent="0.2">
      <c r="J319">
        <v>15</v>
      </c>
      <c r="K319" t="s">
        <v>34</v>
      </c>
      <c r="L319">
        <v>3.1169610839062902E-4</v>
      </c>
      <c r="N319">
        <v>15</v>
      </c>
      <c r="O319" t="s">
        <v>34</v>
      </c>
      <c r="P319">
        <f t="shared" si="4"/>
        <v>3.1169610839062902E-4</v>
      </c>
    </row>
    <row r="320" spans="10:16" x14ac:dyDescent="0.2">
      <c r="J320">
        <v>15</v>
      </c>
      <c r="K320" t="s">
        <v>47</v>
      </c>
      <c r="L320">
        <v>3.0193827841498201E-4</v>
      </c>
      <c r="N320">
        <v>15</v>
      </c>
      <c r="O320" t="s">
        <v>47</v>
      </c>
      <c r="P320">
        <f t="shared" si="4"/>
        <v>3.0193827841498201E-4</v>
      </c>
    </row>
    <row r="321" spans="10:16" x14ac:dyDescent="0.2">
      <c r="J321">
        <v>15</v>
      </c>
      <c r="K321" t="s">
        <v>114</v>
      </c>
      <c r="L321">
        <v>2.6659318384338E-4</v>
      </c>
      <c r="N321">
        <v>15</v>
      </c>
      <c r="O321" t="s">
        <v>114</v>
      </c>
      <c r="P321">
        <f t="shared" si="4"/>
        <v>2.6659318384338E-4</v>
      </c>
    </row>
    <row r="322" spans="10:16" x14ac:dyDescent="0.2">
      <c r="J322">
        <v>15</v>
      </c>
      <c r="K322" t="s">
        <v>46</v>
      </c>
      <c r="L322">
        <v>-2.3897300298639999E-4</v>
      </c>
      <c r="N322">
        <v>15</v>
      </c>
      <c r="O322" t="s">
        <v>46</v>
      </c>
      <c r="P322">
        <f t="shared" si="4"/>
        <v>2.3897300298639999E-4</v>
      </c>
    </row>
    <row r="323" spans="10:16" x14ac:dyDescent="0.2">
      <c r="J323">
        <v>16</v>
      </c>
      <c r="K323" t="s">
        <v>3</v>
      </c>
      <c r="L323">
        <v>0.15554530393624</v>
      </c>
      <c r="N323">
        <v>16</v>
      </c>
      <c r="O323" t="s">
        <v>3</v>
      </c>
      <c r="P323">
        <f t="shared" si="4"/>
        <v>0.15554530393624</v>
      </c>
    </row>
    <row r="324" spans="10:16" x14ac:dyDescent="0.2">
      <c r="J324">
        <v>16</v>
      </c>
      <c r="K324" t="s">
        <v>0</v>
      </c>
      <c r="L324">
        <v>-4.6341647806961202E-3</v>
      </c>
      <c r="N324">
        <v>16</v>
      </c>
      <c r="O324" t="s">
        <v>0</v>
      </c>
      <c r="P324">
        <f t="shared" ref="P324:P387" si="5">ABS(L324)</f>
        <v>4.6341647806961202E-3</v>
      </c>
    </row>
    <row r="325" spans="10:16" x14ac:dyDescent="0.2">
      <c r="J325">
        <v>16</v>
      </c>
      <c r="K325" t="s">
        <v>26</v>
      </c>
      <c r="L325">
        <v>-2.8562582581320799E-3</v>
      </c>
      <c r="N325">
        <v>16</v>
      </c>
      <c r="O325" t="s">
        <v>26</v>
      </c>
      <c r="P325">
        <f t="shared" si="5"/>
        <v>2.8562582581320799E-3</v>
      </c>
    </row>
    <row r="326" spans="10:16" x14ac:dyDescent="0.2">
      <c r="J326">
        <v>16</v>
      </c>
      <c r="K326" t="s">
        <v>2</v>
      </c>
      <c r="L326">
        <v>-1.8975915425730201E-3</v>
      </c>
      <c r="N326">
        <v>16</v>
      </c>
      <c r="O326" t="s">
        <v>2</v>
      </c>
      <c r="P326">
        <f t="shared" si="5"/>
        <v>1.8975915425730201E-3</v>
      </c>
    </row>
    <row r="327" spans="10:16" x14ac:dyDescent="0.2">
      <c r="J327">
        <v>16</v>
      </c>
      <c r="K327" t="s">
        <v>37</v>
      </c>
      <c r="L327">
        <v>-7.1103792293167399E-4</v>
      </c>
      <c r="N327">
        <v>16</v>
      </c>
      <c r="O327" t="s">
        <v>37</v>
      </c>
      <c r="P327">
        <f t="shared" si="5"/>
        <v>7.1103792293167399E-4</v>
      </c>
    </row>
    <row r="328" spans="10:16" x14ac:dyDescent="0.2">
      <c r="J328">
        <v>16</v>
      </c>
      <c r="K328" t="s">
        <v>67</v>
      </c>
      <c r="L328">
        <v>5.6022626491374398E-4</v>
      </c>
      <c r="N328">
        <v>16</v>
      </c>
      <c r="O328" t="s">
        <v>67</v>
      </c>
      <c r="P328">
        <f t="shared" si="5"/>
        <v>5.6022626491374398E-4</v>
      </c>
    </row>
    <row r="329" spans="10:16" x14ac:dyDescent="0.2">
      <c r="J329">
        <v>16</v>
      </c>
      <c r="K329" t="s">
        <v>57</v>
      </c>
      <c r="L329">
        <v>3.62927359125965E-4</v>
      </c>
      <c r="N329">
        <v>16</v>
      </c>
      <c r="O329" t="s">
        <v>57</v>
      </c>
      <c r="P329">
        <f t="shared" si="5"/>
        <v>3.62927359125965E-4</v>
      </c>
    </row>
    <row r="330" spans="10:16" x14ac:dyDescent="0.2">
      <c r="J330">
        <v>16</v>
      </c>
      <c r="K330" t="s">
        <v>35</v>
      </c>
      <c r="L330">
        <v>-3.2678363287985099E-4</v>
      </c>
      <c r="N330">
        <v>16</v>
      </c>
      <c r="O330" t="s">
        <v>35</v>
      </c>
      <c r="P330">
        <f t="shared" si="5"/>
        <v>3.2678363287985099E-4</v>
      </c>
    </row>
    <row r="331" spans="10:16" x14ac:dyDescent="0.2">
      <c r="J331">
        <v>16</v>
      </c>
      <c r="K331" t="s">
        <v>32</v>
      </c>
      <c r="L331">
        <v>2.9671583315466897E-4</v>
      </c>
      <c r="N331">
        <v>16</v>
      </c>
      <c r="O331" t="s">
        <v>32</v>
      </c>
      <c r="P331">
        <f t="shared" si="5"/>
        <v>2.9671583315466897E-4</v>
      </c>
    </row>
    <row r="332" spans="10:16" x14ac:dyDescent="0.2">
      <c r="J332">
        <v>16</v>
      </c>
      <c r="K332" t="s">
        <v>43</v>
      </c>
      <c r="L332">
        <v>-2.9234928705197601E-4</v>
      </c>
      <c r="N332">
        <v>16</v>
      </c>
      <c r="O332" t="s">
        <v>43</v>
      </c>
      <c r="P332">
        <f t="shared" si="5"/>
        <v>2.9234928705197601E-4</v>
      </c>
    </row>
    <row r="333" spans="10:16" x14ac:dyDescent="0.2">
      <c r="J333">
        <v>16</v>
      </c>
      <c r="K333" t="s">
        <v>66</v>
      </c>
      <c r="L333">
        <v>-2.89936934851856E-4</v>
      </c>
      <c r="N333">
        <v>16</v>
      </c>
      <c r="O333" t="s">
        <v>66</v>
      </c>
      <c r="P333">
        <f t="shared" si="5"/>
        <v>2.89936934851856E-4</v>
      </c>
    </row>
    <row r="334" spans="10:16" x14ac:dyDescent="0.2">
      <c r="J334">
        <v>16</v>
      </c>
      <c r="K334" t="s">
        <v>41</v>
      </c>
      <c r="L334">
        <v>-2.8952592105188797E-4</v>
      </c>
      <c r="N334">
        <v>16</v>
      </c>
      <c r="O334" t="s">
        <v>41</v>
      </c>
      <c r="P334">
        <f t="shared" si="5"/>
        <v>2.8952592105188797E-4</v>
      </c>
    </row>
    <row r="335" spans="10:16" x14ac:dyDescent="0.2">
      <c r="J335">
        <v>16</v>
      </c>
      <c r="K335" t="s">
        <v>74</v>
      </c>
      <c r="L335">
        <v>2.66450229343716E-4</v>
      </c>
      <c r="N335">
        <v>16</v>
      </c>
      <c r="O335" t="s">
        <v>74</v>
      </c>
      <c r="P335">
        <f t="shared" si="5"/>
        <v>2.66450229343716E-4</v>
      </c>
    </row>
    <row r="336" spans="10:16" x14ac:dyDescent="0.2">
      <c r="J336">
        <v>16</v>
      </c>
      <c r="K336" t="s">
        <v>79</v>
      </c>
      <c r="L336">
        <v>2.6287070196879701E-4</v>
      </c>
      <c r="N336">
        <v>16</v>
      </c>
      <c r="O336" t="s">
        <v>79</v>
      </c>
      <c r="P336">
        <f t="shared" si="5"/>
        <v>2.6287070196879701E-4</v>
      </c>
    </row>
    <row r="337" spans="10:16" x14ac:dyDescent="0.2">
      <c r="J337">
        <v>16</v>
      </c>
      <c r="K337" t="s">
        <v>85</v>
      </c>
      <c r="L337">
        <v>-2.4284933809488001E-4</v>
      </c>
      <c r="N337">
        <v>16</v>
      </c>
      <c r="O337" t="s">
        <v>85</v>
      </c>
      <c r="P337">
        <f t="shared" si="5"/>
        <v>2.4284933809488001E-4</v>
      </c>
    </row>
    <row r="338" spans="10:16" x14ac:dyDescent="0.2">
      <c r="J338">
        <v>16</v>
      </c>
      <c r="K338" t="s">
        <v>72</v>
      </c>
      <c r="L338">
        <v>-2.3426564524337901E-4</v>
      </c>
      <c r="N338">
        <v>16</v>
      </c>
      <c r="O338" t="s">
        <v>72</v>
      </c>
      <c r="P338">
        <f t="shared" si="5"/>
        <v>2.3426564524337901E-4</v>
      </c>
    </row>
    <row r="339" spans="10:16" x14ac:dyDescent="0.2">
      <c r="J339">
        <v>16</v>
      </c>
      <c r="K339" t="s">
        <v>61</v>
      </c>
      <c r="L339">
        <v>2.3134213958266801E-4</v>
      </c>
      <c r="N339">
        <v>16</v>
      </c>
      <c r="O339" t="s">
        <v>61</v>
      </c>
      <c r="P339">
        <f t="shared" si="5"/>
        <v>2.3134213958266801E-4</v>
      </c>
    </row>
    <row r="340" spans="10:16" x14ac:dyDescent="0.2">
      <c r="J340">
        <v>16</v>
      </c>
      <c r="K340" t="s">
        <v>46</v>
      </c>
      <c r="L340">
        <v>-2.1805494295577899E-4</v>
      </c>
      <c r="N340">
        <v>16</v>
      </c>
      <c r="O340" t="s">
        <v>46</v>
      </c>
      <c r="P340">
        <f t="shared" si="5"/>
        <v>2.1805494295577899E-4</v>
      </c>
    </row>
    <row r="341" spans="10:16" x14ac:dyDescent="0.2">
      <c r="J341">
        <v>16</v>
      </c>
      <c r="K341" t="s">
        <v>121</v>
      </c>
      <c r="L341">
        <v>-2.0658968056818199E-4</v>
      </c>
      <c r="N341">
        <v>16</v>
      </c>
      <c r="O341" t="s">
        <v>121</v>
      </c>
      <c r="P341">
        <f t="shared" si="5"/>
        <v>2.0658968056818199E-4</v>
      </c>
    </row>
    <row r="342" spans="10:16" x14ac:dyDescent="0.2">
      <c r="J342">
        <v>16</v>
      </c>
      <c r="K342" t="s">
        <v>65</v>
      </c>
      <c r="L342">
        <v>-1.9791482019314901E-4</v>
      </c>
      <c r="N342">
        <v>16</v>
      </c>
      <c r="O342" t="s">
        <v>65</v>
      </c>
      <c r="P342">
        <f t="shared" si="5"/>
        <v>1.9791482019314901E-4</v>
      </c>
    </row>
    <row r="343" spans="10:16" x14ac:dyDescent="0.2">
      <c r="J343">
        <v>17</v>
      </c>
      <c r="K343" t="s">
        <v>3</v>
      </c>
      <c r="L343">
        <v>0.15546670574708099</v>
      </c>
      <c r="N343">
        <v>17</v>
      </c>
      <c r="O343" t="s">
        <v>3</v>
      </c>
      <c r="P343">
        <f t="shared" si="5"/>
        <v>0.15546670574708099</v>
      </c>
    </row>
    <row r="344" spans="10:16" x14ac:dyDescent="0.2">
      <c r="J344">
        <v>17</v>
      </c>
      <c r="K344" t="s">
        <v>0</v>
      </c>
      <c r="L344">
        <v>-4.8947118158884102E-3</v>
      </c>
      <c r="N344">
        <v>17</v>
      </c>
      <c r="O344" t="s">
        <v>0</v>
      </c>
      <c r="P344">
        <f t="shared" si="5"/>
        <v>4.8947118158884102E-3</v>
      </c>
    </row>
    <row r="345" spans="10:16" x14ac:dyDescent="0.2">
      <c r="J345">
        <v>17</v>
      </c>
      <c r="K345" t="s">
        <v>26</v>
      </c>
      <c r="L345">
        <v>-2.8630135579495401E-3</v>
      </c>
      <c r="N345">
        <v>17</v>
      </c>
      <c r="O345" t="s">
        <v>26</v>
      </c>
      <c r="P345">
        <f t="shared" si="5"/>
        <v>2.8630135579495401E-3</v>
      </c>
    </row>
    <row r="346" spans="10:16" x14ac:dyDescent="0.2">
      <c r="J346">
        <v>17</v>
      </c>
      <c r="K346" t="s">
        <v>2</v>
      </c>
      <c r="L346">
        <v>-1.9395912184493201E-3</v>
      </c>
      <c r="N346">
        <v>17</v>
      </c>
      <c r="O346" t="s">
        <v>2</v>
      </c>
      <c r="P346">
        <f t="shared" si="5"/>
        <v>1.9395912184493201E-3</v>
      </c>
    </row>
    <row r="347" spans="10:16" x14ac:dyDescent="0.2">
      <c r="J347">
        <v>17</v>
      </c>
      <c r="K347" t="s">
        <v>72</v>
      </c>
      <c r="L347">
        <v>-4.01144608826652E-4</v>
      </c>
      <c r="N347">
        <v>17</v>
      </c>
      <c r="O347" t="s">
        <v>72</v>
      </c>
      <c r="P347">
        <f t="shared" si="5"/>
        <v>4.01144608826652E-4</v>
      </c>
    </row>
    <row r="348" spans="10:16" x14ac:dyDescent="0.2">
      <c r="J348">
        <v>17</v>
      </c>
      <c r="K348" t="s">
        <v>61</v>
      </c>
      <c r="L348">
        <v>-4.00300126972387E-4</v>
      </c>
      <c r="N348">
        <v>17</v>
      </c>
      <c r="O348" t="s">
        <v>61</v>
      </c>
      <c r="P348">
        <f t="shared" si="5"/>
        <v>4.00300126972387E-4</v>
      </c>
    </row>
    <row r="349" spans="10:16" x14ac:dyDescent="0.2">
      <c r="J349">
        <v>17</v>
      </c>
      <c r="K349" t="s">
        <v>43</v>
      </c>
      <c r="L349">
        <v>3.8937511564895099E-4</v>
      </c>
      <c r="N349">
        <v>17</v>
      </c>
      <c r="O349" t="s">
        <v>43</v>
      </c>
      <c r="P349">
        <f t="shared" si="5"/>
        <v>3.8937511564895099E-4</v>
      </c>
    </row>
    <row r="350" spans="10:16" x14ac:dyDescent="0.2">
      <c r="J350">
        <v>17</v>
      </c>
      <c r="K350" t="s">
        <v>7</v>
      </c>
      <c r="L350">
        <v>-3.6460804856752201E-4</v>
      </c>
      <c r="N350">
        <v>17</v>
      </c>
      <c r="O350" t="s">
        <v>7</v>
      </c>
      <c r="P350">
        <f t="shared" si="5"/>
        <v>3.6460804856752201E-4</v>
      </c>
    </row>
    <row r="351" spans="10:16" x14ac:dyDescent="0.2">
      <c r="J351">
        <v>17</v>
      </c>
      <c r="K351" t="s">
        <v>122</v>
      </c>
      <c r="L351">
        <v>3.49453660530815E-4</v>
      </c>
      <c r="N351">
        <v>17</v>
      </c>
      <c r="O351" t="s">
        <v>122</v>
      </c>
      <c r="P351">
        <f t="shared" si="5"/>
        <v>3.49453660530815E-4</v>
      </c>
    </row>
    <row r="352" spans="10:16" x14ac:dyDescent="0.2">
      <c r="J352">
        <v>17</v>
      </c>
      <c r="K352" t="s">
        <v>123</v>
      </c>
      <c r="L352">
        <v>-3.3985652797573998E-4</v>
      </c>
      <c r="N352">
        <v>17</v>
      </c>
      <c r="O352" t="s">
        <v>123</v>
      </c>
      <c r="P352">
        <f t="shared" si="5"/>
        <v>3.3985652797573998E-4</v>
      </c>
    </row>
    <row r="353" spans="10:16" x14ac:dyDescent="0.2">
      <c r="J353">
        <v>17</v>
      </c>
      <c r="K353" t="s">
        <v>46</v>
      </c>
      <c r="L353">
        <v>3.3118300847528902E-4</v>
      </c>
      <c r="N353">
        <v>17</v>
      </c>
      <c r="O353" t="s">
        <v>46</v>
      </c>
      <c r="P353">
        <f t="shared" si="5"/>
        <v>3.3118300847528902E-4</v>
      </c>
    </row>
    <row r="354" spans="10:16" x14ac:dyDescent="0.2">
      <c r="J354">
        <v>17</v>
      </c>
      <c r="K354" t="s">
        <v>77</v>
      </c>
      <c r="L354">
        <v>-2.9739902605788198E-4</v>
      </c>
      <c r="N354">
        <v>17</v>
      </c>
      <c r="O354" t="s">
        <v>77</v>
      </c>
      <c r="P354">
        <f t="shared" si="5"/>
        <v>2.9739902605788198E-4</v>
      </c>
    </row>
    <row r="355" spans="10:16" x14ac:dyDescent="0.2">
      <c r="J355">
        <v>17</v>
      </c>
      <c r="K355" t="s">
        <v>41</v>
      </c>
      <c r="L355">
        <v>-2.9019949233937998E-4</v>
      </c>
      <c r="N355">
        <v>17</v>
      </c>
      <c r="O355" t="s">
        <v>41</v>
      </c>
      <c r="P355">
        <f t="shared" si="5"/>
        <v>2.9019949233937998E-4</v>
      </c>
    </row>
    <row r="356" spans="10:16" x14ac:dyDescent="0.2">
      <c r="J356">
        <v>17</v>
      </c>
      <c r="K356" t="s">
        <v>29</v>
      </c>
      <c r="L356">
        <v>-2.8745312477132702E-4</v>
      </c>
      <c r="N356">
        <v>17</v>
      </c>
      <c r="O356" t="s">
        <v>29</v>
      </c>
      <c r="P356">
        <f t="shared" si="5"/>
        <v>2.8745312477132702E-4</v>
      </c>
    </row>
    <row r="357" spans="10:16" x14ac:dyDescent="0.2">
      <c r="J357">
        <v>17</v>
      </c>
      <c r="K357" t="s">
        <v>63</v>
      </c>
      <c r="L357">
        <v>2.74825220236308E-4</v>
      </c>
      <c r="N357">
        <v>17</v>
      </c>
      <c r="O357" t="s">
        <v>63</v>
      </c>
      <c r="P357">
        <f t="shared" si="5"/>
        <v>2.74825220236308E-4</v>
      </c>
    </row>
    <row r="358" spans="10:16" x14ac:dyDescent="0.2">
      <c r="J358">
        <v>17</v>
      </c>
      <c r="K358" t="s">
        <v>124</v>
      </c>
      <c r="L358">
        <v>-2.6852126630897398E-4</v>
      </c>
      <c r="N358">
        <v>17</v>
      </c>
      <c r="O358" t="s">
        <v>124</v>
      </c>
      <c r="P358">
        <f t="shared" si="5"/>
        <v>2.6852126630897398E-4</v>
      </c>
    </row>
    <row r="359" spans="10:16" x14ac:dyDescent="0.2">
      <c r="J359">
        <v>17</v>
      </c>
      <c r="K359" t="s">
        <v>35</v>
      </c>
      <c r="L359">
        <v>-2.4296211830618399E-4</v>
      </c>
      <c r="N359">
        <v>17</v>
      </c>
      <c r="O359" t="s">
        <v>35</v>
      </c>
      <c r="P359">
        <f t="shared" si="5"/>
        <v>2.4296211830618399E-4</v>
      </c>
    </row>
    <row r="360" spans="10:16" x14ac:dyDescent="0.2">
      <c r="J360">
        <v>17</v>
      </c>
      <c r="K360" t="s">
        <v>125</v>
      </c>
      <c r="L360">
        <v>2.3822183274787499E-4</v>
      </c>
      <c r="N360">
        <v>17</v>
      </c>
      <c r="O360" t="s">
        <v>125</v>
      </c>
      <c r="P360">
        <f t="shared" si="5"/>
        <v>2.3822183274787499E-4</v>
      </c>
    </row>
    <row r="361" spans="10:16" x14ac:dyDescent="0.2">
      <c r="J361">
        <v>17</v>
      </c>
      <c r="K361" t="s">
        <v>81</v>
      </c>
      <c r="L361">
        <v>1.8957954135597E-4</v>
      </c>
      <c r="N361">
        <v>17</v>
      </c>
      <c r="O361" t="s">
        <v>81</v>
      </c>
      <c r="P361">
        <f t="shared" si="5"/>
        <v>1.8957954135597E-4</v>
      </c>
    </row>
    <row r="362" spans="10:16" x14ac:dyDescent="0.2">
      <c r="J362">
        <v>17</v>
      </c>
      <c r="K362" t="s">
        <v>55</v>
      </c>
      <c r="L362">
        <v>-1.6041798880718901E-4</v>
      </c>
      <c r="N362">
        <v>17</v>
      </c>
      <c r="O362" t="s">
        <v>55</v>
      </c>
      <c r="P362">
        <f t="shared" si="5"/>
        <v>1.6041798880718901E-4</v>
      </c>
    </row>
    <row r="363" spans="10:16" x14ac:dyDescent="0.2">
      <c r="J363">
        <v>18</v>
      </c>
      <c r="K363" t="s">
        <v>3</v>
      </c>
      <c r="L363">
        <v>0.15554842695972801</v>
      </c>
      <c r="N363">
        <v>18</v>
      </c>
      <c r="O363" t="s">
        <v>3</v>
      </c>
      <c r="P363">
        <f t="shared" si="5"/>
        <v>0.15554842695972801</v>
      </c>
    </row>
    <row r="364" spans="10:16" x14ac:dyDescent="0.2">
      <c r="J364">
        <v>18</v>
      </c>
      <c r="K364" t="s">
        <v>0</v>
      </c>
      <c r="L364">
        <v>4.6584277550189204E-3</v>
      </c>
      <c r="N364">
        <v>18</v>
      </c>
      <c r="O364" t="s">
        <v>0</v>
      </c>
      <c r="P364">
        <f t="shared" si="5"/>
        <v>4.6584277550189204E-3</v>
      </c>
    </row>
    <row r="365" spans="10:16" x14ac:dyDescent="0.2">
      <c r="J365">
        <v>18</v>
      </c>
      <c r="K365" t="s">
        <v>26</v>
      </c>
      <c r="L365">
        <v>2.8010260068112398E-3</v>
      </c>
      <c r="N365">
        <v>18</v>
      </c>
      <c r="O365" t="s">
        <v>26</v>
      </c>
      <c r="P365">
        <f t="shared" si="5"/>
        <v>2.8010260068112398E-3</v>
      </c>
    </row>
    <row r="366" spans="10:16" x14ac:dyDescent="0.2">
      <c r="J366">
        <v>18</v>
      </c>
      <c r="K366" t="s">
        <v>2</v>
      </c>
      <c r="L366">
        <v>-1.9742155627408401E-3</v>
      </c>
      <c r="N366">
        <v>18</v>
      </c>
      <c r="O366" t="s">
        <v>2</v>
      </c>
      <c r="P366">
        <f t="shared" si="5"/>
        <v>1.9742155627408401E-3</v>
      </c>
    </row>
    <row r="367" spans="10:16" x14ac:dyDescent="0.2">
      <c r="J367">
        <v>18</v>
      </c>
      <c r="K367" t="s">
        <v>60</v>
      </c>
      <c r="L367">
        <v>-7.5933216401765096E-4</v>
      </c>
      <c r="N367">
        <v>18</v>
      </c>
      <c r="O367" t="s">
        <v>60</v>
      </c>
      <c r="P367">
        <f t="shared" si="5"/>
        <v>7.5933216401765096E-4</v>
      </c>
    </row>
    <row r="368" spans="10:16" x14ac:dyDescent="0.2">
      <c r="J368">
        <v>18</v>
      </c>
      <c r="K368" t="s">
        <v>67</v>
      </c>
      <c r="L368">
        <v>-5.5227917757396099E-4</v>
      </c>
      <c r="N368">
        <v>18</v>
      </c>
      <c r="O368" t="s">
        <v>67</v>
      </c>
      <c r="P368">
        <f t="shared" si="5"/>
        <v>5.5227917757396099E-4</v>
      </c>
    </row>
    <row r="369" spans="10:16" x14ac:dyDescent="0.2">
      <c r="J369">
        <v>18</v>
      </c>
      <c r="K369" t="s">
        <v>44</v>
      </c>
      <c r="L369">
        <v>-4.2998861066404501E-4</v>
      </c>
      <c r="N369">
        <v>18</v>
      </c>
      <c r="O369" t="s">
        <v>44</v>
      </c>
      <c r="P369">
        <f t="shared" si="5"/>
        <v>4.2998861066404501E-4</v>
      </c>
    </row>
    <row r="370" spans="10:16" x14ac:dyDescent="0.2">
      <c r="J370">
        <v>18</v>
      </c>
      <c r="K370" t="s">
        <v>48</v>
      </c>
      <c r="L370">
        <v>-4.1952521887029598E-4</v>
      </c>
      <c r="N370">
        <v>18</v>
      </c>
      <c r="O370" t="s">
        <v>48</v>
      </c>
      <c r="P370">
        <f t="shared" si="5"/>
        <v>4.1952521887029598E-4</v>
      </c>
    </row>
    <row r="371" spans="10:16" x14ac:dyDescent="0.2">
      <c r="J371">
        <v>18</v>
      </c>
      <c r="K371" t="s">
        <v>65</v>
      </c>
      <c r="L371">
        <v>-3.6115267321944498E-4</v>
      </c>
      <c r="N371">
        <v>18</v>
      </c>
      <c r="O371" t="s">
        <v>65</v>
      </c>
      <c r="P371">
        <f t="shared" si="5"/>
        <v>3.6115267321944498E-4</v>
      </c>
    </row>
    <row r="372" spans="10:16" x14ac:dyDescent="0.2">
      <c r="J372">
        <v>18</v>
      </c>
      <c r="K372" t="s">
        <v>82</v>
      </c>
      <c r="L372">
        <v>3.60686791174595E-4</v>
      </c>
      <c r="N372">
        <v>18</v>
      </c>
      <c r="O372" t="s">
        <v>82</v>
      </c>
      <c r="P372">
        <f t="shared" si="5"/>
        <v>3.60686791174595E-4</v>
      </c>
    </row>
    <row r="373" spans="10:16" x14ac:dyDescent="0.2">
      <c r="J373">
        <v>18</v>
      </c>
      <c r="K373" t="s">
        <v>76</v>
      </c>
      <c r="L373">
        <v>3.3654864591152402E-4</v>
      </c>
      <c r="N373">
        <v>18</v>
      </c>
      <c r="O373" t="s">
        <v>76</v>
      </c>
      <c r="P373">
        <f t="shared" si="5"/>
        <v>3.3654864591152402E-4</v>
      </c>
    </row>
    <row r="374" spans="10:16" x14ac:dyDescent="0.2">
      <c r="J374">
        <v>18</v>
      </c>
      <c r="K374" t="s">
        <v>90</v>
      </c>
      <c r="L374">
        <v>-3.1558291414522302E-4</v>
      </c>
      <c r="N374">
        <v>18</v>
      </c>
      <c r="O374" t="s">
        <v>90</v>
      </c>
      <c r="P374">
        <f t="shared" si="5"/>
        <v>3.1558291414522302E-4</v>
      </c>
    </row>
    <row r="375" spans="10:16" x14ac:dyDescent="0.2">
      <c r="J375">
        <v>18</v>
      </c>
      <c r="K375" t="s">
        <v>39</v>
      </c>
      <c r="L375">
        <v>2.7714822839109701E-4</v>
      </c>
      <c r="N375">
        <v>18</v>
      </c>
      <c r="O375" t="s">
        <v>39</v>
      </c>
      <c r="P375">
        <f t="shared" si="5"/>
        <v>2.7714822839109701E-4</v>
      </c>
    </row>
    <row r="376" spans="10:16" x14ac:dyDescent="0.2">
      <c r="J376">
        <v>18</v>
      </c>
      <c r="K376" t="s">
        <v>32</v>
      </c>
      <c r="L376">
        <v>-2.7665391882446602E-4</v>
      </c>
      <c r="N376">
        <v>18</v>
      </c>
      <c r="O376" t="s">
        <v>32</v>
      </c>
      <c r="P376">
        <f t="shared" si="5"/>
        <v>2.7665391882446602E-4</v>
      </c>
    </row>
    <row r="377" spans="10:16" x14ac:dyDescent="0.2">
      <c r="J377">
        <v>18</v>
      </c>
      <c r="K377" t="s">
        <v>75</v>
      </c>
      <c r="L377">
        <v>-2.7090425795622098E-4</v>
      </c>
      <c r="N377">
        <v>18</v>
      </c>
      <c r="O377" t="s">
        <v>75</v>
      </c>
      <c r="P377">
        <f t="shared" si="5"/>
        <v>2.7090425795622098E-4</v>
      </c>
    </row>
    <row r="378" spans="10:16" x14ac:dyDescent="0.2">
      <c r="J378">
        <v>18</v>
      </c>
      <c r="K378" t="s">
        <v>56</v>
      </c>
      <c r="L378">
        <v>2.6758765922094997E-4</v>
      </c>
      <c r="N378">
        <v>18</v>
      </c>
      <c r="O378" t="s">
        <v>56</v>
      </c>
      <c r="P378">
        <f t="shared" si="5"/>
        <v>2.6758765922094997E-4</v>
      </c>
    </row>
    <row r="379" spans="10:16" x14ac:dyDescent="0.2">
      <c r="J379">
        <v>18</v>
      </c>
      <c r="K379" t="s">
        <v>66</v>
      </c>
      <c r="L379">
        <v>-2.6639076132310702E-4</v>
      </c>
      <c r="N379">
        <v>18</v>
      </c>
      <c r="O379" t="s">
        <v>66</v>
      </c>
      <c r="P379">
        <f t="shared" si="5"/>
        <v>2.6639076132310702E-4</v>
      </c>
    </row>
    <row r="380" spans="10:16" x14ac:dyDescent="0.2">
      <c r="J380">
        <v>18</v>
      </c>
      <c r="K380" t="s">
        <v>61</v>
      </c>
      <c r="L380">
        <v>2.61669190130035E-4</v>
      </c>
      <c r="N380">
        <v>18</v>
      </c>
      <c r="O380" t="s">
        <v>61</v>
      </c>
      <c r="P380">
        <f t="shared" si="5"/>
        <v>2.61669190130035E-4</v>
      </c>
    </row>
    <row r="381" spans="10:16" x14ac:dyDescent="0.2">
      <c r="J381">
        <v>18</v>
      </c>
      <c r="K381" t="s">
        <v>40</v>
      </c>
      <c r="L381">
        <v>2.3043135584450199E-4</v>
      </c>
      <c r="N381">
        <v>18</v>
      </c>
      <c r="O381" t="s">
        <v>40</v>
      </c>
      <c r="P381">
        <f t="shared" si="5"/>
        <v>2.3043135584450199E-4</v>
      </c>
    </row>
    <row r="382" spans="10:16" x14ac:dyDescent="0.2">
      <c r="J382">
        <v>18</v>
      </c>
      <c r="K382" t="s">
        <v>57</v>
      </c>
      <c r="L382">
        <v>-2.1937543992850699E-4</v>
      </c>
      <c r="N382">
        <v>18</v>
      </c>
      <c r="O382" t="s">
        <v>57</v>
      </c>
      <c r="P382">
        <f t="shared" si="5"/>
        <v>2.1937543992850699E-4</v>
      </c>
    </row>
    <row r="383" spans="10:16" x14ac:dyDescent="0.2">
      <c r="J383">
        <v>19</v>
      </c>
      <c r="K383" t="s">
        <v>3</v>
      </c>
      <c r="L383">
        <v>-0.15561979676212301</v>
      </c>
      <c r="N383">
        <v>19</v>
      </c>
      <c r="O383" t="s">
        <v>3</v>
      </c>
      <c r="P383">
        <f t="shared" si="5"/>
        <v>0.15561979676212301</v>
      </c>
    </row>
    <row r="384" spans="10:16" x14ac:dyDescent="0.2">
      <c r="J384">
        <v>19</v>
      </c>
      <c r="K384" t="s">
        <v>0</v>
      </c>
      <c r="L384">
        <v>-4.4679027309543198E-3</v>
      </c>
      <c r="N384">
        <v>19</v>
      </c>
      <c r="O384" t="s">
        <v>0</v>
      </c>
      <c r="P384">
        <f t="shared" si="5"/>
        <v>4.4679027309543198E-3</v>
      </c>
    </row>
    <row r="385" spans="10:16" x14ac:dyDescent="0.2">
      <c r="J385">
        <v>19</v>
      </c>
      <c r="K385" t="s">
        <v>26</v>
      </c>
      <c r="L385">
        <v>-2.9311017509918401E-3</v>
      </c>
      <c r="N385">
        <v>19</v>
      </c>
      <c r="O385" t="s">
        <v>26</v>
      </c>
      <c r="P385">
        <f t="shared" si="5"/>
        <v>2.9311017509918401E-3</v>
      </c>
    </row>
    <row r="386" spans="10:16" x14ac:dyDescent="0.2">
      <c r="J386">
        <v>19</v>
      </c>
      <c r="K386" t="s">
        <v>2</v>
      </c>
      <c r="L386">
        <v>-1.9328046677588001E-3</v>
      </c>
      <c r="N386">
        <v>19</v>
      </c>
      <c r="O386" t="s">
        <v>2</v>
      </c>
      <c r="P386">
        <f t="shared" si="5"/>
        <v>1.9328046677588001E-3</v>
      </c>
    </row>
    <row r="387" spans="10:16" x14ac:dyDescent="0.2">
      <c r="J387">
        <v>19</v>
      </c>
      <c r="K387" t="s">
        <v>43</v>
      </c>
      <c r="L387">
        <v>5.99672816315016E-4</v>
      </c>
      <c r="N387">
        <v>19</v>
      </c>
      <c r="O387" t="s">
        <v>43</v>
      </c>
      <c r="P387">
        <f t="shared" si="5"/>
        <v>5.99672816315016E-4</v>
      </c>
    </row>
    <row r="388" spans="10:16" x14ac:dyDescent="0.2">
      <c r="J388">
        <v>19</v>
      </c>
      <c r="K388" t="s">
        <v>39</v>
      </c>
      <c r="L388">
        <v>4.4919125454607599E-4</v>
      </c>
      <c r="N388">
        <v>19</v>
      </c>
      <c r="O388" t="s">
        <v>39</v>
      </c>
      <c r="P388">
        <f t="shared" ref="P388:P402" si="6">ABS(L388)</f>
        <v>4.4919125454607599E-4</v>
      </c>
    </row>
    <row r="389" spans="10:16" x14ac:dyDescent="0.2">
      <c r="J389">
        <v>19</v>
      </c>
      <c r="K389" t="s">
        <v>72</v>
      </c>
      <c r="L389">
        <v>4.4919041871500801E-4</v>
      </c>
      <c r="N389">
        <v>19</v>
      </c>
      <c r="O389" t="s">
        <v>72</v>
      </c>
      <c r="P389">
        <f t="shared" si="6"/>
        <v>4.4919041871500801E-4</v>
      </c>
    </row>
    <row r="390" spans="10:16" x14ac:dyDescent="0.2">
      <c r="J390">
        <v>19</v>
      </c>
      <c r="K390" t="s">
        <v>48</v>
      </c>
      <c r="L390">
        <v>4.37334051995837E-4</v>
      </c>
      <c r="N390">
        <v>19</v>
      </c>
      <c r="O390" t="s">
        <v>48</v>
      </c>
      <c r="P390">
        <f t="shared" si="6"/>
        <v>4.37334051995837E-4</v>
      </c>
    </row>
    <row r="391" spans="10:16" x14ac:dyDescent="0.2">
      <c r="J391">
        <v>19</v>
      </c>
      <c r="K391" t="s">
        <v>66</v>
      </c>
      <c r="L391">
        <v>3.7881631031306498E-4</v>
      </c>
      <c r="N391">
        <v>19</v>
      </c>
      <c r="O391" t="s">
        <v>66</v>
      </c>
      <c r="P391">
        <f t="shared" si="6"/>
        <v>3.7881631031306498E-4</v>
      </c>
    </row>
    <row r="392" spans="10:16" x14ac:dyDescent="0.2">
      <c r="J392">
        <v>19</v>
      </c>
      <c r="K392" t="s">
        <v>68</v>
      </c>
      <c r="L392">
        <v>3.4458204782457998E-4</v>
      </c>
      <c r="N392">
        <v>19</v>
      </c>
      <c r="O392" t="s">
        <v>68</v>
      </c>
      <c r="P392">
        <f t="shared" si="6"/>
        <v>3.4458204782457998E-4</v>
      </c>
    </row>
    <row r="393" spans="10:16" x14ac:dyDescent="0.2">
      <c r="J393">
        <v>19</v>
      </c>
      <c r="K393" t="s">
        <v>34</v>
      </c>
      <c r="L393">
        <v>-3.1302966970590102E-4</v>
      </c>
      <c r="N393">
        <v>19</v>
      </c>
      <c r="O393" t="s">
        <v>34</v>
      </c>
      <c r="P393">
        <f t="shared" si="6"/>
        <v>3.1302966970590102E-4</v>
      </c>
    </row>
    <row r="394" spans="10:16" x14ac:dyDescent="0.2">
      <c r="J394">
        <v>19</v>
      </c>
      <c r="K394" t="s">
        <v>42</v>
      </c>
      <c r="L394">
        <v>3.0759894651622701E-4</v>
      </c>
      <c r="N394">
        <v>19</v>
      </c>
      <c r="O394" t="s">
        <v>42</v>
      </c>
      <c r="P394">
        <f t="shared" si="6"/>
        <v>3.0759894651622701E-4</v>
      </c>
    </row>
    <row r="395" spans="10:16" x14ac:dyDescent="0.2">
      <c r="J395">
        <v>19</v>
      </c>
      <c r="K395" t="s">
        <v>81</v>
      </c>
      <c r="L395">
        <v>2.6993950070865902E-4</v>
      </c>
      <c r="N395">
        <v>19</v>
      </c>
      <c r="O395" t="s">
        <v>81</v>
      </c>
      <c r="P395">
        <f t="shared" si="6"/>
        <v>2.6993950070865902E-4</v>
      </c>
    </row>
    <row r="396" spans="10:16" x14ac:dyDescent="0.2">
      <c r="J396">
        <v>19</v>
      </c>
      <c r="K396" t="s">
        <v>38</v>
      </c>
      <c r="L396">
        <v>2.6498281630335101E-4</v>
      </c>
      <c r="N396">
        <v>19</v>
      </c>
      <c r="O396" t="s">
        <v>38</v>
      </c>
      <c r="P396">
        <f t="shared" si="6"/>
        <v>2.6498281630335101E-4</v>
      </c>
    </row>
    <row r="397" spans="10:16" x14ac:dyDescent="0.2">
      <c r="J397">
        <v>19</v>
      </c>
      <c r="K397" t="s">
        <v>65</v>
      </c>
      <c r="L397">
        <v>2.6227642932940702E-4</v>
      </c>
      <c r="N397">
        <v>19</v>
      </c>
      <c r="O397" t="s">
        <v>65</v>
      </c>
      <c r="P397">
        <f t="shared" si="6"/>
        <v>2.6227642932940702E-4</v>
      </c>
    </row>
    <row r="398" spans="10:16" x14ac:dyDescent="0.2">
      <c r="J398">
        <v>19</v>
      </c>
      <c r="K398" t="s">
        <v>35</v>
      </c>
      <c r="L398">
        <v>-2.4705186041875602E-4</v>
      </c>
      <c r="N398">
        <v>19</v>
      </c>
      <c r="O398" t="s">
        <v>35</v>
      </c>
      <c r="P398">
        <f t="shared" si="6"/>
        <v>2.4705186041875602E-4</v>
      </c>
    </row>
    <row r="399" spans="10:16" x14ac:dyDescent="0.2">
      <c r="J399">
        <v>19</v>
      </c>
      <c r="K399" t="s">
        <v>58</v>
      </c>
      <c r="L399">
        <v>2.46457227845507E-4</v>
      </c>
      <c r="N399">
        <v>19</v>
      </c>
      <c r="O399" t="s">
        <v>58</v>
      </c>
      <c r="P399">
        <f t="shared" si="6"/>
        <v>2.46457227845507E-4</v>
      </c>
    </row>
    <row r="400" spans="10:16" x14ac:dyDescent="0.2">
      <c r="J400">
        <v>19</v>
      </c>
      <c r="K400" t="s">
        <v>82</v>
      </c>
      <c r="L400">
        <v>2.1714849823681901E-4</v>
      </c>
      <c r="N400">
        <v>19</v>
      </c>
      <c r="O400" t="s">
        <v>82</v>
      </c>
      <c r="P400">
        <f t="shared" si="6"/>
        <v>2.1714849823681901E-4</v>
      </c>
    </row>
    <row r="401" spans="10:16" x14ac:dyDescent="0.2">
      <c r="J401">
        <v>19</v>
      </c>
      <c r="K401" t="s">
        <v>99</v>
      </c>
      <c r="L401">
        <v>2.1053805395607501E-4</v>
      </c>
      <c r="N401">
        <v>19</v>
      </c>
      <c r="O401" t="s">
        <v>99</v>
      </c>
      <c r="P401">
        <f t="shared" si="6"/>
        <v>2.1053805395607501E-4</v>
      </c>
    </row>
    <row r="402" spans="10:16" x14ac:dyDescent="0.2">
      <c r="J402">
        <v>19</v>
      </c>
      <c r="K402" t="s">
        <v>44</v>
      </c>
      <c r="L402">
        <v>1.8699837812271599E-4</v>
      </c>
      <c r="N402">
        <v>19</v>
      </c>
      <c r="O402" t="s">
        <v>44</v>
      </c>
      <c r="P402">
        <f t="shared" si="6"/>
        <v>1.8699837812271599E-4</v>
      </c>
    </row>
  </sheetData>
  <pageMargins left="0.75" right="0.75" top="1" bottom="1" header="0.5" footer="0.5"/>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C03C6-B8EE-1F4A-AFB7-0C91ECCB8EBB}">
  <dimension ref="A1:O402"/>
  <sheetViews>
    <sheetView showGridLines="0" workbookViewId="0">
      <selection activeCell="H23" sqref="H23"/>
    </sheetView>
  </sheetViews>
  <sheetFormatPr baseColWidth="10" defaultRowHeight="16" x14ac:dyDescent="0.2"/>
  <cols>
    <col min="2" max="2" width="16.6640625" bestFit="1" customWidth="1"/>
    <col min="3" max="3" width="38.33203125" bestFit="1" customWidth="1"/>
    <col min="5" max="5" width="16.6640625" bestFit="1" customWidth="1"/>
    <col min="6" max="6" width="38.33203125" bestFit="1" customWidth="1"/>
    <col min="7" max="7" width="20.1640625" bestFit="1" customWidth="1"/>
    <col min="9" max="9" width="12.5" bestFit="1" customWidth="1"/>
    <col min="10" max="10" width="16.6640625" bestFit="1" customWidth="1"/>
    <col min="11" max="11" width="24" bestFit="1" customWidth="1"/>
    <col min="13" max="13" width="16" bestFit="1" customWidth="1"/>
    <col min="14" max="14" width="16.6640625" bestFit="1" customWidth="1"/>
    <col min="15" max="15" width="24" bestFit="1" customWidth="1"/>
  </cols>
  <sheetData>
    <row r="1" spans="1:15" x14ac:dyDescent="0.2">
      <c r="I1" t="s">
        <v>131</v>
      </c>
      <c r="M1" t="s">
        <v>132</v>
      </c>
    </row>
    <row r="2" spans="1:15" x14ac:dyDescent="0.2">
      <c r="B2" s="1" t="s">
        <v>110</v>
      </c>
      <c r="C2" s="1" t="s">
        <v>103</v>
      </c>
      <c r="E2" s="2" t="s">
        <v>52</v>
      </c>
      <c r="F2" t="s">
        <v>103</v>
      </c>
      <c r="G2" t="s">
        <v>54</v>
      </c>
      <c r="I2" t="s">
        <v>49</v>
      </c>
      <c r="J2" t="s">
        <v>50</v>
      </c>
      <c r="K2" t="s">
        <v>51</v>
      </c>
      <c r="M2" t="s">
        <v>49</v>
      </c>
      <c r="N2" t="s">
        <v>50</v>
      </c>
      <c r="O2" t="s">
        <v>102</v>
      </c>
    </row>
    <row r="3" spans="1:15" x14ac:dyDescent="0.2">
      <c r="A3">
        <v>1</v>
      </c>
      <c r="B3" s="3" t="s">
        <v>3</v>
      </c>
      <c r="C3">
        <v>1.1845721603712188E-2</v>
      </c>
      <c r="E3" s="3" t="s">
        <v>3</v>
      </c>
      <c r="F3">
        <v>1.1845721603712188E-2</v>
      </c>
      <c r="G3">
        <v>20</v>
      </c>
      <c r="I3">
        <v>0</v>
      </c>
      <c r="J3" t="s">
        <v>3</v>
      </c>
      <c r="K3">
        <v>1.1858671943070701E-2</v>
      </c>
      <c r="M3">
        <v>0</v>
      </c>
      <c r="N3" t="s">
        <v>3</v>
      </c>
      <c r="O3">
        <f>ABS(K3)</f>
        <v>1.1858671943070701E-2</v>
      </c>
    </row>
    <row r="4" spans="1:15" x14ac:dyDescent="0.2">
      <c r="A4">
        <v>2</v>
      </c>
      <c r="B4" s="3" t="s">
        <v>0</v>
      </c>
      <c r="C4">
        <v>4.9894697451656712E-3</v>
      </c>
      <c r="E4" s="3" t="s">
        <v>0</v>
      </c>
      <c r="F4">
        <v>4.9894697451656712E-3</v>
      </c>
      <c r="G4">
        <v>20</v>
      </c>
      <c r="I4">
        <v>0</v>
      </c>
      <c r="J4" t="s">
        <v>0</v>
      </c>
      <c r="K4">
        <v>-4.90885832354746E-3</v>
      </c>
      <c r="M4">
        <v>0</v>
      </c>
      <c r="N4" t="s">
        <v>0</v>
      </c>
      <c r="O4">
        <f t="shared" ref="O4:O67" si="0">ABS(K4)</f>
        <v>4.90885832354746E-3</v>
      </c>
    </row>
    <row r="5" spans="1:15" x14ac:dyDescent="0.2">
      <c r="A5">
        <v>3</v>
      </c>
      <c r="B5" s="3" t="s">
        <v>24</v>
      </c>
      <c r="C5">
        <v>9.7330747278383343E-4</v>
      </c>
      <c r="E5" s="3" t="s">
        <v>24</v>
      </c>
      <c r="F5">
        <v>9.7330747278383343E-4</v>
      </c>
      <c r="G5">
        <v>20</v>
      </c>
      <c r="I5">
        <v>0</v>
      </c>
      <c r="J5" t="s">
        <v>24</v>
      </c>
      <c r="K5">
        <v>9.2194907264836999E-4</v>
      </c>
      <c r="M5">
        <v>0</v>
      </c>
      <c r="N5" t="s">
        <v>24</v>
      </c>
      <c r="O5">
        <f t="shared" si="0"/>
        <v>9.2194907264836999E-4</v>
      </c>
    </row>
    <row r="6" spans="1:15" x14ac:dyDescent="0.2">
      <c r="A6">
        <v>4</v>
      </c>
      <c r="B6" s="3" t="s">
        <v>27</v>
      </c>
      <c r="C6">
        <v>8.959972195358803E-4</v>
      </c>
      <c r="E6" s="3" t="s">
        <v>27</v>
      </c>
      <c r="F6">
        <v>8.959972195358803E-4</v>
      </c>
      <c r="G6">
        <v>19</v>
      </c>
      <c r="I6">
        <v>0</v>
      </c>
      <c r="J6" t="s">
        <v>27</v>
      </c>
      <c r="K6">
        <v>8.7240660572139399E-4</v>
      </c>
      <c r="M6">
        <v>0</v>
      </c>
      <c r="N6" t="s">
        <v>27</v>
      </c>
      <c r="O6">
        <f t="shared" si="0"/>
        <v>8.7240660572139399E-4</v>
      </c>
    </row>
    <row r="7" spans="1:15" x14ac:dyDescent="0.2">
      <c r="A7">
        <v>5</v>
      </c>
      <c r="B7" s="3" t="s">
        <v>26</v>
      </c>
      <c r="C7">
        <v>8.2921267067245525E-4</v>
      </c>
      <c r="E7" s="3" t="s">
        <v>26</v>
      </c>
      <c r="F7">
        <v>8.2921267067245525E-4</v>
      </c>
      <c r="G7">
        <v>20</v>
      </c>
      <c r="I7">
        <v>0</v>
      </c>
      <c r="J7" t="s">
        <v>26</v>
      </c>
      <c r="K7">
        <v>8.3025352781967705E-4</v>
      </c>
      <c r="M7">
        <v>0</v>
      </c>
      <c r="N7" t="s">
        <v>26</v>
      </c>
      <c r="O7">
        <f t="shared" si="0"/>
        <v>8.3025352781967705E-4</v>
      </c>
    </row>
    <row r="8" spans="1:15" x14ac:dyDescent="0.2">
      <c r="A8">
        <v>6</v>
      </c>
      <c r="B8" s="3" t="s">
        <v>11</v>
      </c>
      <c r="C8">
        <v>7.2300248551652058E-4</v>
      </c>
      <c r="E8" s="3" t="s">
        <v>11</v>
      </c>
      <c r="F8">
        <v>7.2300248551652058E-4</v>
      </c>
      <c r="G8">
        <v>20</v>
      </c>
      <c r="I8">
        <v>0</v>
      </c>
      <c r="J8" t="s">
        <v>11</v>
      </c>
      <c r="K8">
        <v>7.44782055106801E-4</v>
      </c>
      <c r="M8">
        <v>0</v>
      </c>
      <c r="N8" t="s">
        <v>11</v>
      </c>
      <c r="O8">
        <f t="shared" si="0"/>
        <v>7.44782055106801E-4</v>
      </c>
    </row>
    <row r="9" spans="1:15" x14ac:dyDescent="0.2">
      <c r="A9">
        <v>7</v>
      </c>
      <c r="B9" s="3" t="s">
        <v>29</v>
      </c>
      <c r="C9">
        <v>7.1390590594546635E-4</v>
      </c>
      <c r="E9" s="3" t="s">
        <v>29</v>
      </c>
      <c r="F9">
        <v>7.1390590594546635E-4</v>
      </c>
      <c r="G9">
        <v>20</v>
      </c>
      <c r="I9">
        <v>0</v>
      </c>
      <c r="J9" t="s">
        <v>29</v>
      </c>
      <c r="K9">
        <v>7.0239888279793699E-4</v>
      </c>
      <c r="M9">
        <v>0</v>
      </c>
      <c r="N9" t="s">
        <v>29</v>
      </c>
      <c r="O9">
        <f t="shared" si="0"/>
        <v>7.0239888279793699E-4</v>
      </c>
    </row>
    <row r="10" spans="1:15" x14ac:dyDescent="0.2">
      <c r="A10">
        <v>8</v>
      </c>
      <c r="B10" s="3" t="s">
        <v>2</v>
      </c>
      <c r="C10">
        <v>6.5388547091157015E-4</v>
      </c>
      <c r="E10" s="3" t="s">
        <v>2</v>
      </c>
      <c r="F10">
        <v>6.5388547091157015E-4</v>
      </c>
      <c r="G10">
        <v>20</v>
      </c>
      <c r="I10">
        <v>0</v>
      </c>
      <c r="J10" t="s">
        <v>14</v>
      </c>
      <c r="K10">
        <v>6.9742976563759299E-4</v>
      </c>
      <c r="M10">
        <v>0</v>
      </c>
      <c r="N10" t="s">
        <v>14</v>
      </c>
      <c r="O10">
        <f t="shared" si="0"/>
        <v>6.9742976563759299E-4</v>
      </c>
    </row>
    <row r="11" spans="1:15" x14ac:dyDescent="0.2">
      <c r="A11">
        <v>9</v>
      </c>
      <c r="B11" s="3" t="s">
        <v>7</v>
      </c>
      <c r="C11">
        <v>6.4717868140380945E-4</v>
      </c>
      <c r="E11" s="3" t="s">
        <v>7</v>
      </c>
      <c r="F11">
        <v>6.4717868140380945E-4</v>
      </c>
      <c r="G11">
        <v>20</v>
      </c>
      <c r="I11">
        <v>0</v>
      </c>
      <c r="J11" t="s">
        <v>31</v>
      </c>
      <c r="K11">
        <v>6.4645525348355597E-4</v>
      </c>
      <c r="M11">
        <v>0</v>
      </c>
      <c r="N11" t="s">
        <v>31</v>
      </c>
      <c r="O11">
        <f t="shared" si="0"/>
        <v>6.4645525348355597E-4</v>
      </c>
    </row>
    <row r="12" spans="1:15" x14ac:dyDescent="0.2">
      <c r="A12">
        <v>10</v>
      </c>
      <c r="B12" s="3" t="s">
        <v>31</v>
      </c>
      <c r="C12">
        <v>6.4066916012146444E-4</v>
      </c>
      <c r="E12" s="3" t="s">
        <v>31</v>
      </c>
      <c r="F12">
        <v>6.4066916012146444E-4</v>
      </c>
      <c r="G12">
        <v>20</v>
      </c>
      <c r="I12">
        <v>0</v>
      </c>
      <c r="J12" t="s">
        <v>7</v>
      </c>
      <c r="K12">
        <v>6.3268842318579897E-4</v>
      </c>
      <c r="M12">
        <v>0</v>
      </c>
      <c r="N12" t="s">
        <v>7</v>
      </c>
      <c r="O12">
        <f t="shared" si="0"/>
        <v>6.3268842318579897E-4</v>
      </c>
    </row>
    <row r="13" spans="1:15" x14ac:dyDescent="0.2">
      <c r="A13">
        <v>11</v>
      </c>
      <c r="B13" s="3" t="s">
        <v>14</v>
      </c>
      <c r="C13">
        <v>6.2775664915313677E-4</v>
      </c>
      <c r="E13" s="3" t="s">
        <v>14</v>
      </c>
      <c r="F13">
        <v>6.2775664915313677E-4</v>
      </c>
      <c r="G13">
        <v>20</v>
      </c>
      <c r="I13">
        <v>0</v>
      </c>
      <c r="J13" t="s">
        <v>19</v>
      </c>
      <c r="K13">
        <v>-6.1108450220345397E-4</v>
      </c>
      <c r="M13">
        <v>0</v>
      </c>
      <c r="N13" t="s">
        <v>19</v>
      </c>
      <c r="O13">
        <f t="shared" si="0"/>
        <v>6.1108450220345397E-4</v>
      </c>
    </row>
    <row r="14" spans="1:15" x14ac:dyDescent="0.2">
      <c r="A14">
        <v>12</v>
      </c>
      <c r="B14" s="3" t="s">
        <v>19</v>
      </c>
      <c r="C14">
        <v>6.242926309675095E-4</v>
      </c>
      <c r="E14" s="3" t="s">
        <v>19</v>
      </c>
      <c r="F14">
        <v>6.242926309675095E-4</v>
      </c>
      <c r="G14">
        <v>19</v>
      </c>
      <c r="I14">
        <v>0</v>
      </c>
      <c r="J14" t="s">
        <v>2</v>
      </c>
      <c r="K14">
        <v>5.3896032318285505E-4</v>
      </c>
      <c r="M14">
        <v>0</v>
      </c>
      <c r="N14" t="s">
        <v>2</v>
      </c>
      <c r="O14">
        <f t="shared" si="0"/>
        <v>5.3896032318285505E-4</v>
      </c>
    </row>
    <row r="15" spans="1:15" x14ac:dyDescent="0.2">
      <c r="A15">
        <v>13</v>
      </c>
      <c r="B15" s="3" t="s">
        <v>22</v>
      </c>
      <c r="C15">
        <v>5.5037242999108628E-4</v>
      </c>
      <c r="E15" s="3" t="s">
        <v>22</v>
      </c>
      <c r="F15">
        <v>5.5037242999108628E-4</v>
      </c>
      <c r="G15">
        <v>20</v>
      </c>
      <c r="I15">
        <v>0</v>
      </c>
      <c r="J15" t="s">
        <v>30</v>
      </c>
      <c r="K15">
        <v>5.3212253057728404E-4</v>
      </c>
      <c r="M15">
        <v>0</v>
      </c>
      <c r="N15" t="s">
        <v>30</v>
      </c>
      <c r="O15">
        <f t="shared" si="0"/>
        <v>5.3212253057728404E-4</v>
      </c>
    </row>
    <row r="16" spans="1:15" x14ac:dyDescent="0.2">
      <c r="A16">
        <v>14</v>
      </c>
      <c r="B16" s="3" t="s">
        <v>13</v>
      </c>
      <c r="C16">
        <v>5.2562972735633966E-4</v>
      </c>
      <c r="E16" s="3" t="s">
        <v>13</v>
      </c>
      <c r="F16">
        <v>5.2562972735633966E-4</v>
      </c>
      <c r="G16">
        <v>20</v>
      </c>
      <c r="I16">
        <v>0</v>
      </c>
      <c r="J16" t="s">
        <v>22</v>
      </c>
      <c r="K16">
        <v>5.1923525441768001E-4</v>
      </c>
      <c r="M16">
        <v>0</v>
      </c>
      <c r="N16" t="s">
        <v>22</v>
      </c>
      <c r="O16">
        <f t="shared" si="0"/>
        <v>5.1923525441768001E-4</v>
      </c>
    </row>
    <row r="17" spans="1:15" x14ac:dyDescent="0.2">
      <c r="A17">
        <v>15</v>
      </c>
      <c r="B17" s="3" t="s">
        <v>30</v>
      </c>
      <c r="C17">
        <v>5.2280371199308587E-4</v>
      </c>
      <c r="E17" s="3" t="s">
        <v>30</v>
      </c>
      <c r="F17">
        <v>5.2280371199308587E-4</v>
      </c>
      <c r="G17">
        <v>20</v>
      </c>
      <c r="I17">
        <v>0</v>
      </c>
      <c r="J17" t="s">
        <v>10</v>
      </c>
      <c r="K17">
        <v>5.1676832013615296E-4</v>
      </c>
      <c r="M17">
        <v>0</v>
      </c>
      <c r="N17" t="s">
        <v>10</v>
      </c>
      <c r="O17">
        <f t="shared" si="0"/>
        <v>5.1676832013615296E-4</v>
      </c>
    </row>
    <row r="18" spans="1:15" x14ac:dyDescent="0.2">
      <c r="A18">
        <v>16</v>
      </c>
      <c r="B18" s="3" t="s">
        <v>5</v>
      </c>
      <c r="C18">
        <v>5.2091252670529776E-4</v>
      </c>
      <c r="E18" s="3" t="s">
        <v>5</v>
      </c>
      <c r="F18">
        <v>5.2091252670529776E-4</v>
      </c>
      <c r="G18">
        <v>20</v>
      </c>
      <c r="I18">
        <v>0</v>
      </c>
      <c r="J18" t="s">
        <v>13</v>
      </c>
      <c r="K18">
        <v>5.1496565869795397E-4</v>
      </c>
      <c r="M18">
        <v>0</v>
      </c>
      <c r="N18" t="s">
        <v>13</v>
      </c>
      <c r="O18">
        <f t="shared" si="0"/>
        <v>5.1496565869795397E-4</v>
      </c>
    </row>
    <row r="19" spans="1:15" x14ac:dyDescent="0.2">
      <c r="A19">
        <v>17</v>
      </c>
      <c r="B19" s="3" t="s">
        <v>12</v>
      </c>
      <c r="C19">
        <v>5.0582272294829461E-4</v>
      </c>
      <c r="E19" s="3" t="s">
        <v>12</v>
      </c>
      <c r="F19">
        <v>5.0582272294829461E-4</v>
      </c>
      <c r="G19">
        <v>17</v>
      </c>
      <c r="I19">
        <v>0</v>
      </c>
      <c r="J19" t="s">
        <v>12</v>
      </c>
      <c r="K19">
        <v>-4.92164029818442E-4</v>
      </c>
      <c r="M19">
        <v>0</v>
      </c>
      <c r="N19" t="s">
        <v>12</v>
      </c>
      <c r="O19">
        <f t="shared" si="0"/>
        <v>4.92164029818442E-4</v>
      </c>
    </row>
    <row r="20" spans="1:15" x14ac:dyDescent="0.2">
      <c r="A20">
        <v>18</v>
      </c>
      <c r="B20" s="3" t="s">
        <v>10</v>
      </c>
      <c r="C20">
        <v>4.6616772964392945E-4</v>
      </c>
      <c r="E20" s="3" t="s">
        <v>10</v>
      </c>
      <c r="F20">
        <v>4.6616772964392945E-4</v>
      </c>
      <c r="G20">
        <v>8</v>
      </c>
      <c r="I20">
        <v>0</v>
      </c>
      <c r="J20" t="s">
        <v>15</v>
      </c>
      <c r="K20">
        <v>4.9158285190336801E-4</v>
      </c>
      <c r="M20">
        <v>0</v>
      </c>
      <c r="N20" t="s">
        <v>15</v>
      </c>
      <c r="O20">
        <f t="shared" si="0"/>
        <v>4.9158285190336801E-4</v>
      </c>
    </row>
    <row r="21" spans="1:15" x14ac:dyDescent="0.2">
      <c r="A21">
        <v>19</v>
      </c>
      <c r="B21" s="3" t="s">
        <v>15</v>
      </c>
      <c r="C21">
        <v>4.3717495172091808E-4</v>
      </c>
      <c r="E21" s="3" t="s">
        <v>15</v>
      </c>
      <c r="F21">
        <v>4.3717495172091808E-4</v>
      </c>
      <c r="G21">
        <v>14</v>
      </c>
      <c r="I21">
        <v>0</v>
      </c>
      <c r="J21" t="s">
        <v>5</v>
      </c>
      <c r="K21">
        <v>-4.8447135460703801E-4</v>
      </c>
      <c r="M21">
        <v>0</v>
      </c>
      <c r="N21" t="s">
        <v>5</v>
      </c>
      <c r="O21">
        <f t="shared" si="0"/>
        <v>4.8447135460703801E-4</v>
      </c>
    </row>
    <row r="22" spans="1:15" x14ac:dyDescent="0.2">
      <c r="A22">
        <v>20</v>
      </c>
      <c r="B22" s="3" t="s">
        <v>18</v>
      </c>
      <c r="C22">
        <v>3.9136195182304303E-4</v>
      </c>
      <c r="E22" s="3" t="s">
        <v>18</v>
      </c>
      <c r="F22">
        <v>3.9136195182304303E-4</v>
      </c>
      <c r="G22">
        <v>4</v>
      </c>
      <c r="I22">
        <v>0</v>
      </c>
      <c r="J22" t="s">
        <v>8</v>
      </c>
      <c r="K22">
        <v>3.8840403035379399E-4</v>
      </c>
      <c r="M22">
        <v>0</v>
      </c>
      <c r="N22" t="s">
        <v>8</v>
      </c>
      <c r="O22">
        <f t="shared" si="0"/>
        <v>3.8840403035379399E-4</v>
      </c>
    </row>
    <row r="23" spans="1:15" x14ac:dyDescent="0.2">
      <c r="B23" s="3" t="s">
        <v>8</v>
      </c>
      <c r="C23">
        <v>3.8473093696067084E-4</v>
      </c>
      <c r="E23" s="3" t="s">
        <v>8</v>
      </c>
      <c r="F23">
        <v>3.8473093696067084E-4</v>
      </c>
      <c r="G23">
        <v>7</v>
      </c>
      <c r="I23">
        <v>1</v>
      </c>
      <c r="J23" t="s">
        <v>3</v>
      </c>
      <c r="K23">
        <v>-1.1840738264564801E-2</v>
      </c>
      <c r="M23">
        <v>1</v>
      </c>
      <c r="N23" t="s">
        <v>3</v>
      </c>
      <c r="O23">
        <f t="shared" si="0"/>
        <v>1.1840738264564801E-2</v>
      </c>
    </row>
    <row r="24" spans="1:15" x14ac:dyDescent="0.2">
      <c r="B24" s="3" t="s">
        <v>1</v>
      </c>
      <c r="C24">
        <v>3.8101282406232165E-4</v>
      </c>
      <c r="E24" s="3" t="s">
        <v>1</v>
      </c>
      <c r="F24">
        <v>3.8101282406232165E-4</v>
      </c>
      <c r="G24">
        <v>13</v>
      </c>
      <c r="I24">
        <v>1</v>
      </c>
      <c r="J24" t="s">
        <v>0</v>
      </c>
      <c r="K24">
        <v>-4.9160514290499504E-3</v>
      </c>
      <c r="M24">
        <v>1</v>
      </c>
      <c r="N24" t="s">
        <v>0</v>
      </c>
      <c r="O24">
        <f t="shared" si="0"/>
        <v>4.9160514290499504E-3</v>
      </c>
    </row>
    <row r="25" spans="1:15" x14ac:dyDescent="0.2">
      <c r="B25" s="3" t="s">
        <v>16</v>
      </c>
      <c r="C25">
        <v>3.7720792523774635E-4</v>
      </c>
      <c r="E25" s="3" t="s">
        <v>16</v>
      </c>
      <c r="F25">
        <v>3.7720792523774635E-4</v>
      </c>
      <c r="G25">
        <v>3</v>
      </c>
      <c r="I25">
        <v>1</v>
      </c>
      <c r="J25" t="s">
        <v>24</v>
      </c>
      <c r="K25">
        <v>1.0803021313364901E-3</v>
      </c>
      <c r="M25">
        <v>1</v>
      </c>
      <c r="N25" t="s">
        <v>24</v>
      </c>
      <c r="O25">
        <f t="shared" si="0"/>
        <v>1.0803021313364901E-3</v>
      </c>
    </row>
    <row r="26" spans="1:15" x14ac:dyDescent="0.2">
      <c r="B26" s="3" t="s">
        <v>4</v>
      </c>
      <c r="C26">
        <v>3.7387187694273632E-4</v>
      </c>
      <c r="E26" s="3" t="s">
        <v>4</v>
      </c>
      <c r="F26">
        <v>3.7387187694273632E-4</v>
      </c>
      <c r="G26">
        <v>3</v>
      </c>
      <c r="I26">
        <v>1</v>
      </c>
      <c r="J26" t="s">
        <v>27</v>
      </c>
      <c r="K26">
        <v>8.6915579144414897E-4</v>
      </c>
      <c r="M26">
        <v>1</v>
      </c>
      <c r="N26" t="s">
        <v>27</v>
      </c>
      <c r="O26">
        <f t="shared" si="0"/>
        <v>8.6915579144414897E-4</v>
      </c>
    </row>
    <row r="27" spans="1:15" x14ac:dyDescent="0.2">
      <c r="B27" s="3" t="s">
        <v>20</v>
      </c>
      <c r="C27">
        <v>3.6307707912853468E-4</v>
      </c>
      <c r="E27" s="3" t="s">
        <v>20</v>
      </c>
      <c r="F27">
        <v>3.6307707912853468E-4</v>
      </c>
      <c r="G27">
        <v>3</v>
      </c>
      <c r="I27">
        <v>1</v>
      </c>
      <c r="J27" t="s">
        <v>26</v>
      </c>
      <c r="K27">
        <v>8.4862246399087095E-4</v>
      </c>
      <c r="M27">
        <v>1</v>
      </c>
      <c r="N27" t="s">
        <v>26</v>
      </c>
      <c r="O27">
        <f t="shared" si="0"/>
        <v>8.4862246399087095E-4</v>
      </c>
    </row>
    <row r="28" spans="1:15" x14ac:dyDescent="0.2">
      <c r="B28" s="3" t="s">
        <v>129</v>
      </c>
      <c r="C28">
        <v>3.5771371810504267E-4</v>
      </c>
      <c r="E28" s="3" t="s">
        <v>129</v>
      </c>
      <c r="F28">
        <v>3.5771371810504267E-4</v>
      </c>
      <c r="G28">
        <v>3</v>
      </c>
      <c r="I28">
        <v>1</v>
      </c>
      <c r="J28" t="s">
        <v>29</v>
      </c>
      <c r="K28">
        <v>8.02902648999516E-4</v>
      </c>
      <c r="M28">
        <v>1</v>
      </c>
      <c r="N28" t="s">
        <v>29</v>
      </c>
      <c r="O28">
        <f t="shared" si="0"/>
        <v>8.02902648999516E-4</v>
      </c>
    </row>
    <row r="29" spans="1:15" x14ac:dyDescent="0.2">
      <c r="B29" s="3" t="s">
        <v>128</v>
      </c>
      <c r="C29">
        <v>3.5006738228224966E-4</v>
      </c>
      <c r="E29" s="3" t="s">
        <v>128</v>
      </c>
      <c r="F29">
        <v>3.5006738228224966E-4</v>
      </c>
      <c r="G29">
        <v>3</v>
      </c>
      <c r="I29">
        <v>1</v>
      </c>
      <c r="J29" t="s">
        <v>11</v>
      </c>
      <c r="K29">
        <v>7.0305364898650595E-4</v>
      </c>
      <c r="M29">
        <v>1</v>
      </c>
      <c r="N29" t="s">
        <v>11</v>
      </c>
      <c r="O29">
        <f t="shared" si="0"/>
        <v>7.0305364898650595E-4</v>
      </c>
    </row>
    <row r="30" spans="1:15" x14ac:dyDescent="0.2">
      <c r="B30" s="3" t="s">
        <v>21</v>
      </c>
      <c r="C30">
        <v>3.4649226990155602E-4</v>
      </c>
      <c r="E30" s="3" t="s">
        <v>21</v>
      </c>
      <c r="F30">
        <v>3.4649226990155602E-4</v>
      </c>
      <c r="G30">
        <v>1</v>
      </c>
      <c r="I30">
        <v>1</v>
      </c>
      <c r="J30" t="s">
        <v>31</v>
      </c>
      <c r="K30">
        <v>6.6815273231178303E-4</v>
      </c>
      <c r="M30">
        <v>1</v>
      </c>
      <c r="N30" t="s">
        <v>31</v>
      </c>
      <c r="O30">
        <f t="shared" si="0"/>
        <v>6.6815273231178303E-4</v>
      </c>
    </row>
    <row r="31" spans="1:15" x14ac:dyDescent="0.2">
      <c r="B31" s="3" t="s">
        <v>130</v>
      </c>
      <c r="C31">
        <v>3.3954069352416447E-4</v>
      </c>
      <c r="E31" s="3" t="s">
        <v>130</v>
      </c>
      <c r="F31">
        <v>3.3954069352416447E-4</v>
      </c>
      <c r="G31">
        <v>2</v>
      </c>
      <c r="I31">
        <v>1</v>
      </c>
      <c r="J31" t="s">
        <v>14</v>
      </c>
      <c r="K31">
        <v>6.5090026457359799E-4</v>
      </c>
      <c r="M31">
        <v>1</v>
      </c>
      <c r="N31" t="s">
        <v>14</v>
      </c>
      <c r="O31">
        <f t="shared" si="0"/>
        <v>6.5090026457359799E-4</v>
      </c>
    </row>
    <row r="32" spans="1:15" x14ac:dyDescent="0.2">
      <c r="B32" s="3" t="s">
        <v>123</v>
      </c>
      <c r="C32">
        <v>3.3246438924338501E-4</v>
      </c>
      <c r="E32" s="3" t="s">
        <v>123</v>
      </c>
      <c r="F32">
        <v>3.3246438924338501E-4</v>
      </c>
      <c r="G32">
        <v>1</v>
      </c>
      <c r="I32">
        <v>1</v>
      </c>
      <c r="J32" t="s">
        <v>7</v>
      </c>
      <c r="K32">
        <v>6.1480055860866701E-4</v>
      </c>
      <c r="M32">
        <v>1</v>
      </c>
      <c r="N32" t="s">
        <v>7</v>
      </c>
      <c r="O32">
        <f t="shared" si="0"/>
        <v>6.1480055860866701E-4</v>
      </c>
    </row>
    <row r="33" spans="5:15" x14ac:dyDescent="0.2">
      <c r="E33" s="3" t="s">
        <v>53</v>
      </c>
      <c r="F33">
        <v>1.3966160812741934E-3</v>
      </c>
      <c r="G33">
        <v>400</v>
      </c>
      <c r="I33">
        <v>1</v>
      </c>
      <c r="J33" t="s">
        <v>12</v>
      </c>
      <c r="K33">
        <v>5.9931989370571399E-4</v>
      </c>
      <c r="M33">
        <v>1</v>
      </c>
      <c r="N33" t="s">
        <v>12</v>
      </c>
      <c r="O33">
        <f t="shared" si="0"/>
        <v>5.9931989370571399E-4</v>
      </c>
    </row>
    <row r="34" spans="5:15" x14ac:dyDescent="0.2">
      <c r="I34">
        <v>1</v>
      </c>
      <c r="J34" t="s">
        <v>22</v>
      </c>
      <c r="K34">
        <v>5.9873352418324699E-4</v>
      </c>
      <c r="M34">
        <v>1</v>
      </c>
      <c r="N34" t="s">
        <v>22</v>
      </c>
      <c r="O34">
        <f t="shared" si="0"/>
        <v>5.9873352418324699E-4</v>
      </c>
    </row>
    <row r="35" spans="5:15" x14ac:dyDescent="0.2">
      <c r="I35">
        <v>1</v>
      </c>
      <c r="J35" t="s">
        <v>19</v>
      </c>
      <c r="K35">
        <v>-5.9732612091960096E-4</v>
      </c>
      <c r="M35">
        <v>1</v>
      </c>
      <c r="N35" t="s">
        <v>19</v>
      </c>
      <c r="O35">
        <f t="shared" si="0"/>
        <v>5.9732612091960096E-4</v>
      </c>
    </row>
    <row r="36" spans="5:15" x14ac:dyDescent="0.2">
      <c r="I36">
        <v>1</v>
      </c>
      <c r="J36" t="s">
        <v>30</v>
      </c>
      <c r="K36">
        <v>5.4374999469307005E-4</v>
      </c>
      <c r="M36">
        <v>1</v>
      </c>
      <c r="N36" t="s">
        <v>30</v>
      </c>
      <c r="O36">
        <f t="shared" si="0"/>
        <v>5.4374999469307005E-4</v>
      </c>
    </row>
    <row r="37" spans="5:15" x14ac:dyDescent="0.2">
      <c r="I37">
        <v>1</v>
      </c>
      <c r="J37" t="s">
        <v>13</v>
      </c>
      <c r="K37">
        <v>5.2542723827166897E-4</v>
      </c>
      <c r="M37">
        <v>1</v>
      </c>
      <c r="N37" t="s">
        <v>13</v>
      </c>
      <c r="O37">
        <f t="shared" si="0"/>
        <v>5.2542723827166897E-4</v>
      </c>
    </row>
    <row r="38" spans="5:15" x14ac:dyDescent="0.2">
      <c r="I38">
        <v>1</v>
      </c>
      <c r="J38" t="s">
        <v>2</v>
      </c>
      <c r="K38">
        <v>5.0674276251398904E-4</v>
      </c>
      <c r="M38">
        <v>1</v>
      </c>
      <c r="N38" t="s">
        <v>2</v>
      </c>
      <c r="O38">
        <f t="shared" si="0"/>
        <v>5.0674276251398904E-4</v>
      </c>
    </row>
    <row r="39" spans="5:15" x14ac:dyDescent="0.2">
      <c r="I39">
        <v>1</v>
      </c>
      <c r="J39" t="s">
        <v>5</v>
      </c>
      <c r="K39">
        <v>-4.8913317357686501E-4</v>
      </c>
      <c r="M39">
        <v>1</v>
      </c>
      <c r="N39" t="s">
        <v>5</v>
      </c>
      <c r="O39">
        <f t="shared" si="0"/>
        <v>4.8913317357686501E-4</v>
      </c>
    </row>
    <row r="40" spans="5:15" x14ac:dyDescent="0.2">
      <c r="I40">
        <v>1</v>
      </c>
      <c r="J40" t="s">
        <v>15</v>
      </c>
      <c r="K40">
        <v>-4.3508953271691398E-4</v>
      </c>
      <c r="M40">
        <v>1</v>
      </c>
      <c r="N40" t="s">
        <v>15</v>
      </c>
      <c r="O40">
        <f t="shared" si="0"/>
        <v>4.3508953271691398E-4</v>
      </c>
    </row>
    <row r="41" spans="5:15" x14ac:dyDescent="0.2">
      <c r="I41">
        <v>1</v>
      </c>
      <c r="J41" t="s">
        <v>8</v>
      </c>
      <c r="K41">
        <v>3.9128397381728498E-4</v>
      </c>
      <c r="M41">
        <v>1</v>
      </c>
      <c r="N41" t="s">
        <v>8</v>
      </c>
      <c r="O41">
        <f t="shared" si="0"/>
        <v>3.9128397381728498E-4</v>
      </c>
    </row>
    <row r="42" spans="5:15" x14ac:dyDescent="0.2">
      <c r="I42">
        <v>1</v>
      </c>
      <c r="J42" t="s">
        <v>4</v>
      </c>
      <c r="K42">
        <v>3.4395679801246202E-4</v>
      </c>
      <c r="M42">
        <v>1</v>
      </c>
      <c r="N42" t="s">
        <v>4</v>
      </c>
      <c r="O42">
        <f t="shared" si="0"/>
        <v>3.4395679801246202E-4</v>
      </c>
    </row>
    <row r="43" spans="5:15" x14ac:dyDescent="0.2">
      <c r="I43">
        <v>2</v>
      </c>
      <c r="J43" t="s">
        <v>3</v>
      </c>
      <c r="K43">
        <v>-1.1835743998488499E-2</v>
      </c>
      <c r="M43">
        <v>2</v>
      </c>
      <c r="N43" t="s">
        <v>3</v>
      </c>
      <c r="O43">
        <f t="shared" si="0"/>
        <v>1.1835743998488499E-2</v>
      </c>
    </row>
    <row r="44" spans="5:15" x14ac:dyDescent="0.2">
      <c r="I44">
        <v>2</v>
      </c>
      <c r="J44" t="s">
        <v>0</v>
      </c>
      <c r="K44">
        <v>-5.0317814845885801E-3</v>
      </c>
      <c r="M44">
        <v>2</v>
      </c>
      <c r="N44" t="s">
        <v>0</v>
      </c>
      <c r="O44">
        <f t="shared" si="0"/>
        <v>5.0317814845885801E-3</v>
      </c>
    </row>
    <row r="45" spans="5:15" x14ac:dyDescent="0.2">
      <c r="I45">
        <v>2</v>
      </c>
      <c r="J45" t="s">
        <v>2</v>
      </c>
      <c r="K45">
        <v>9.5704005805538996E-4</v>
      </c>
      <c r="M45">
        <v>2</v>
      </c>
      <c r="N45" t="s">
        <v>2</v>
      </c>
      <c r="O45">
        <f t="shared" si="0"/>
        <v>9.5704005805538996E-4</v>
      </c>
    </row>
    <row r="46" spans="5:15" x14ac:dyDescent="0.2">
      <c r="I46">
        <v>2</v>
      </c>
      <c r="J46" t="s">
        <v>24</v>
      </c>
      <c r="K46">
        <v>9.1939117728115003E-4</v>
      </c>
      <c r="M46">
        <v>2</v>
      </c>
      <c r="N46" t="s">
        <v>24</v>
      </c>
      <c r="O46">
        <f t="shared" si="0"/>
        <v>9.1939117728115003E-4</v>
      </c>
    </row>
    <row r="47" spans="5:15" x14ac:dyDescent="0.2">
      <c r="I47">
        <v>2</v>
      </c>
      <c r="J47" t="s">
        <v>27</v>
      </c>
      <c r="K47">
        <v>8.9022437564931201E-4</v>
      </c>
      <c r="M47">
        <v>2</v>
      </c>
      <c r="N47" t="s">
        <v>27</v>
      </c>
      <c r="O47">
        <f t="shared" si="0"/>
        <v>8.9022437564931201E-4</v>
      </c>
    </row>
    <row r="48" spans="5:15" x14ac:dyDescent="0.2">
      <c r="I48">
        <v>2</v>
      </c>
      <c r="J48" t="s">
        <v>26</v>
      </c>
      <c r="K48">
        <v>8.5198757108642805E-4</v>
      </c>
      <c r="M48">
        <v>2</v>
      </c>
      <c r="N48" t="s">
        <v>26</v>
      </c>
      <c r="O48">
        <f t="shared" si="0"/>
        <v>8.5198757108642805E-4</v>
      </c>
    </row>
    <row r="49" spans="9:15" x14ac:dyDescent="0.2">
      <c r="I49">
        <v>2</v>
      </c>
      <c r="J49" t="s">
        <v>11</v>
      </c>
      <c r="K49">
        <v>-8.0422963482389598E-4</v>
      </c>
      <c r="M49">
        <v>2</v>
      </c>
      <c r="N49" t="s">
        <v>11</v>
      </c>
      <c r="O49">
        <f t="shared" si="0"/>
        <v>8.0422963482389598E-4</v>
      </c>
    </row>
    <row r="50" spans="9:15" x14ac:dyDescent="0.2">
      <c r="I50">
        <v>2</v>
      </c>
      <c r="J50" t="s">
        <v>19</v>
      </c>
      <c r="K50">
        <v>7.5999022945589796E-4</v>
      </c>
      <c r="M50">
        <v>2</v>
      </c>
      <c r="N50" t="s">
        <v>19</v>
      </c>
      <c r="O50">
        <f t="shared" si="0"/>
        <v>7.5999022945589796E-4</v>
      </c>
    </row>
    <row r="51" spans="9:15" x14ac:dyDescent="0.2">
      <c r="I51">
        <v>2</v>
      </c>
      <c r="J51" t="s">
        <v>29</v>
      </c>
      <c r="K51">
        <v>6.9859580565787797E-4</v>
      </c>
      <c r="M51">
        <v>2</v>
      </c>
      <c r="N51" t="s">
        <v>29</v>
      </c>
      <c r="O51">
        <f t="shared" si="0"/>
        <v>6.9859580565787797E-4</v>
      </c>
    </row>
    <row r="52" spans="9:15" x14ac:dyDescent="0.2">
      <c r="I52">
        <v>2</v>
      </c>
      <c r="J52" t="s">
        <v>31</v>
      </c>
      <c r="K52">
        <v>6.80200145224966E-4</v>
      </c>
      <c r="M52">
        <v>2</v>
      </c>
      <c r="N52" t="s">
        <v>31</v>
      </c>
      <c r="O52">
        <f t="shared" si="0"/>
        <v>6.80200145224966E-4</v>
      </c>
    </row>
    <row r="53" spans="9:15" x14ac:dyDescent="0.2">
      <c r="I53">
        <v>2</v>
      </c>
      <c r="J53" t="s">
        <v>7</v>
      </c>
      <c r="K53">
        <v>6.5510949539494205E-4</v>
      </c>
      <c r="M53">
        <v>2</v>
      </c>
      <c r="N53" t="s">
        <v>7</v>
      </c>
      <c r="O53">
        <f t="shared" si="0"/>
        <v>6.5510949539494205E-4</v>
      </c>
    </row>
    <row r="54" spans="9:15" x14ac:dyDescent="0.2">
      <c r="I54">
        <v>2</v>
      </c>
      <c r="J54" t="s">
        <v>14</v>
      </c>
      <c r="K54">
        <v>6.3621885981436795E-4</v>
      </c>
      <c r="M54">
        <v>2</v>
      </c>
      <c r="N54" t="s">
        <v>14</v>
      </c>
      <c r="O54">
        <f t="shared" si="0"/>
        <v>6.3621885981436795E-4</v>
      </c>
    </row>
    <row r="55" spans="9:15" x14ac:dyDescent="0.2">
      <c r="I55">
        <v>2</v>
      </c>
      <c r="J55" t="s">
        <v>12</v>
      </c>
      <c r="K55">
        <v>5.8693609268598999E-4</v>
      </c>
      <c r="M55">
        <v>2</v>
      </c>
      <c r="N55" t="s">
        <v>12</v>
      </c>
      <c r="O55">
        <f t="shared" si="0"/>
        <v>5.8693609268598999E-4</v>
      </c>
    </row>
    <row r="56" spans="9:15" x14ac:dyDescent="0.2">
      <c r="I56">
        <v>2</v>
      </c>
      <c r="J56" t="s">
        <v>10</v>
      </c>
      <c r="K56">
        <v>5.8254425618344604E-4</v>
      </c>
      <c r="M56">
        <v>2</v>
      </c>
      <c r="N56" t="s">
        <v>10</v>
      </c>
      <c r="O56">
        <f t="shared" si="0"/>
        <v>5.8254425618344604E-4</v>
      </c>
    </row>
    <row r="57" spans="9:15" x14ac:dyDescent="0.2">
      <c r="I57">
        <v>2</v>
      </c>
      <c r="J57" t="s">
        <v>13</v>
      </c>
      <c r="K57">
        <v>5.3627251480322399E-4</v>
      </c>
      <c r="M57">
        <v>2</v>
      </c>
      <c r="N57" t="s">
        <v>13</v>
      </c>
      <c r="O57">
        <f t="shared" si="0"/>
        <v>5.3627251480322399E-4</v>
      </c>
    </row>
    <row r="58" spans="9:15" x14ac:dyDescent="0.2">
      <c r="I58">
        <v>2</v>
      </c>
      <c r="J58" t="s">
        <v>5</v>
      </c>
      <c r="K58">
        <v>-5.2309906128148603E-4</v>
      </c>
      <c r="M58">
        <v>2</v>
      </c>
      <c r="N58" t="s">
        <v>5</v>
      </c>
      <c r="O58">
        <f t="shared" si="0"/>
        <v>5.2309906128148603E-4</v>
      </c>
    </row>
    <row r="59" spans="9:15" x14ac:dyDescent="0.2">
      <c r="I59">
        <v>2</v>
      </c>
      <c r="J59" t="s">
        <v>30</v>
      </c>
      <c r="K59">
        <v>5.1041032334380495E-4</v>
      </c>
      <c r="M59">
        <v>2</v>
      </c>
      <c r="N59" t="s">
        <v>30</v>
      </c>
      <c r="O59">
        <f t="shared" si="0"/>
        <v>5.1041032334380495E-4</v>
      </c>
    </row>
    <row r="60" spans="9:15" x14ac:dyDescent="0.2">
      <c r="I60">
        <v>2</v>
      </c>
      <c r="J60" t="s">
        <v>22</v>
      </c>
      <c r="K60">
        <v>4.9760702032764696E-4</v>
      </c>
      <c r="M60">
        <v>2</v>
      </c>
      <c r="N60" t="s">
        <v>22</v>
      </c>
      <c r="O60">
        <f t="shared" si="0"/>
        <v>4.9760702032764696E-4</v>
      </c>
    </row>
    <row r="61" spans="9:15" x14ac:dyDescent="0.2">
      <c r="I61">
        <v>2</v>
      </c>
      <c r="J61" t="s">
        <v>15</v>
      </c>
      <c r="K61">
        <v>4.0864010301381698E-4</v>
      </c>
      <c r="M61">
        <v>2</v>
      </c>
      <c r="N61" t="s">
        <v>15</v>
      </c>
      <c r="O61">
        <f t="shared" si="0"/>
        <v>4.0864010301381698E-4</v>
      </c>
    </row>
    <row r="62" spans="9:15" x14ac:dyDescent="0.2">
      <c r="I62">
        <v>2</v>
      </c>
      <c r="J62" t="s">
        <v>1</v>
      </c>
      <c r="K62">
        <v>-3.6078211598973499E-4</v>
      </c>
      <c r="M62">
        <v>2</v>
      </c>
      <c r="N62" t="s">
        <v>1</v>
      </c>
      <c r="O62">
        <f t="shared" si="0"/>
        <v>3.6078211598973499E-4</v>
      </c>
    </row>
    <row r="63" spans="9:15" x14ac:dyDescent="0.2">
      <c r="I63">
        <v>3</v>
      </c>
      <c r="J63" t="s">
        <v>3</v>
      </c>
      <c r="K63">
        <v>-1.18337357691776E-2</v>
      </c>
      <c r="M63">
        <v>3</v>
      </c>
      <c r="N63" t="s">
        <v>3</v>
      </c>
      <c r="O63">
        <f t="shared" si="0"/>
        <v>1.18337357691776E-2</v>
      </c>
    </row>
    <row r="64" spans="9:15" x14ac:dyDescent="0.2">
      <c r="I64">
        <v>3</v>
      </c>
      <c r="J64" t="s">
        <v>0</v>
      </c>
      <c r="K64">
        <v>-4.9501209285630803E-3</v>
      </c>
      <c r="M64">
        <v>3</v>
      </c>
      <c r="N64" t="s">
        <v>0</v>
      </c>
      <c r="O64">
        <f t="shared" si="0"/>
        <v>4.9501209285630803E-3</v>
      </c>
    </row>
    <row r="65" spans="9:15" x14ac:dyDescent="0.2">
      <c r="I65">
        <v>3</v>
      </c>
      <c r="J65" t="s">
        <v>24</v>
      </c>
      <c r="K65">
        <v>-9.784033374720801E-4</v>
      </c>
      <c r="M65">
        <v>3</v>
      </c>
      <c r="N65" t="s">
        <v>24</v>
      </c>
      <c r="O65">
        <f t="shared" si="0"/>
        <v>9.784033374720801E-4</v>
      </c>
    </row>
    <row r="66" spans="9:15" x14ac:dyDescent="0.2">
      <c r="I66">
        <v>3</v>
      </c>
      <c r="J66" t="s">
        <v>27</v>
      </c>
      <c r="K66">
        <v>8.7673518658629602E-4</v>
      </c>
      <c r="M66">
        <v>3</v>
      </c>
      <c r="N66" t="s">
        <v>27</v>
      </c>
      <c r="O66">
        <f t="shared" si="0"/>
        <v>8.7673518658629602E-4</v>
      </c>
    </row>
    <row r="67" spans="9:15" x14ac:dyDescent="0.2">
      <c r="I67">
        <v>3</v>
      </c>
      <c r="J67" t="s">
        <v>2</v>
      </c>
      <c r="K67">
        <v>8.7401130274616403E-4</v>
      </c>
      <c r="M67">
        <v>3</v>
      </c>
      <c r="N67" t="s">
        <v>2</v>
      </c>
      <c r="O67">
        <f t="shared" si="0"/>
        <v>8.7401130274616403E-4</v>
      </c>
    </row>
    <row r="68" spans="9:15" x14ac:dyDescent="0.2">
      <c r="I68">
        <v>3</v>
      </c>
      <c r="J68" t="s">
        <v>26</v>
      </c>
      <c r="K68">
        <v>8.2181923655449995E-4</v>
      </c>
      <c r="M68">
        <v>3</v>
      </c>
      <c r="N68" t="s">
        <v>26</v>
      </c>
      <c r="O68">
        <f t="shared" ref="O68:O131" si="1">ABS(K68)</f>
        <v>8.2181923655449995E-4</v>
      </c>
    </row>
    <row r="69" spans="9:15" x14ac:dyDescent="0.2">
      <c r="I69">
        <v>3</v>
      </c>
      <c r="J69" t="s">
        <v>11</v>
      </c>
      <c r="K69">
        <v>7.2667614334680003E-4</v>
      </c>
      <c r="M69">
        <v>3</v>
      </c>
      <c r="N69" t="s">
        <v>11</v>
      </c>
      <c r="O69">
        <f t="shared" si="1"/>
        <v>7.2667614334680003E-4</v>
      </c>
    </row>
    <row r="70" spans="9:15" x14ac:dyDescent="0.2">
      <c r="I70">
        <v>3</v>
      </c>
      <c r="J70" t="s">
        <v>22</v>
      </c>
      <c r="K70">
        <v>7.2520503480447704E-4</v>
      </c>
      <c r="M70">
        <v>3</v>
      </c>
      <c r="N70" t="s">
        <v>22</v>
      </c>
      <c r="O70">
        <f t="shared" si="1"/>
        <v>7.2520503480447704E-4</v>
      </c>
    </row>
    <row r="71" spans="9:15" x14ac:dyDescent="0.2">
      <c r="I71">
        <v>3</v>
      </c>
      <c r="J71" t="s">
        <v>29</v>
      </c>
      <c r="K71">
        <v>6.9786606703395597E-4</v>
      </c>
      <c r="M71">
        <v>3</v>
      </c>
      <c r="N71" t="s">
        <v>29</v>
      </c>
      <c r="O71">
        <f t="shared" si="1"/>
        <v>6.9786606703395597E-4</v>
      </c>
    </row>
    <row r="72" spans="9:15" x14ac:dyDescent="0.2">
      <c r="I72">
        <v>3</v>
      </c>
      <c r="J72" t="s">
        <v>14</v>
      </c>
      <c r="K72">
        <v>6.5911584407197501E-4</v>
      </c>
      <c r="M72">
        <v>3</v>
      </c>
      <c r="N72" t="s">
        <v>14</v>
      </c>
      <c r="O72">
        <f t="shared" si="1"/>
        <v>6.5911584407197501E-4</v>
      </c>
    </row>
    <row r="73" spans="9:15" x14ac:dyDescent="0.2">
      <c r="I73">
        <v>3</v>
      </c>
      <c r="J73" t="s">
        <v>31</v>
      </c>
      <c r="K73">
        <v>-6.3630060126472704E-4</v>
      </c>
      <c r="M73">
        <v>3</v>
      </c>
      <c r="N73" t="s">
        <v>31</v>
      </c>
      <c r="O73">
        <f t="shared" si="1"/>
        <v>6.3630060126472704E-4</v>
      </c>
    </row>
    <row r="74" spans="9:15" x14ac:dyDescent="0.2">
      <c r="I74">
        <v>3</v>
      </c>
      <c r="J74" t="s">
        <v>7</v>
      </c>
      <c r="K74">
        <v>-6.2251641868913299E-4</v>
      </c>
      <c r="M74">
        <v>3</v>
      </c>
      <c r="N74" t="s">
        <v>7</v>
      </c>
      <c r="O74">
        <f t="shared" si="1"/>
        <v>6.2251641868913299E-4</v>
      </c>
    </row>
    <row r="75" spans="9:15" x14ac:dyDescent="0.2">
      <c r="I75">
        <v>3</v>
      </c>
      <c r="J75" t="s">
        <v>19</v>
      </c>
      <c r="K75">
        <v>-6.1308242211103995E-4</v>
      </c>
      <c r="M75">
        <v>3</v>
      </c>
      <c r="N75" t="s">
        <v>19</v>
      </c>
      <c r="O75">
        <f t="shared" si="1"/>
        <v>6.1308242211103995E-4</v>
      </c>
    </row>
    <row r="76" spans="9:15" x14ac:dyDescent="0.2">
      <c r="I76">
        <v>3</v>
      </c>
      <c r="J76" t="s">
        <v>30</v>
      </c>
      <c r="K76">
        <v>5.2645615697873005E-4</v>
      </c>
      <c r="M76">
        <v>3</v>
      </c>
      <c r="N76" t="s">
        <v>30</v>
      </c>
      <c r="O76">
        <f t="shared" si="1"/>
        <v>5.2645615697873005E-4</v>
      </c>
    </row>
    <row r="77" spans="9:15" x14ac:dyDescent="0.2">
      <c r="I77">
        <v>3</v>
      </c>
      <c r="J77" t="s">
        <v>13</v>
      </c>
      <c r="K77">
        <v>5.1195038734303195E-4</v>
      </c>
      <c r="M77">
        <v>3</v>
      </c>
      <c r="N77" t="s">
        <v>13</v>
      </c>
      <c r="O77">
        <f t="shared" si="1"/>
        <v>5.1195038734303195E-4</v>
      </c>
    </row>
    <row r="78" spans="9:15" x14ac:dyDescent="0.2">
      <c r="I78">
        <v>3</v>
      </c>
      <c r="J78" t="s">
        <v>12</v>
      </c>
      <c r="K78">
        <v>-4.6998906764654898E-4</v>
      </c>
      <c r="M78">
        <v>3</v>
      </c>
      <c r="N78" t="s">
        <v>12</v>
      </c>
      <c r="O78">
        <f t="shared" si="1"/>
        <v>4.6998906764654898E-4</v>
      </c>
    </row>
    <row r="79" spans="9:15" x14ac:dyDescent="0.2">
      <c r="I79">
        <v>3</v>
      </c>
      <c r="J79" t="s">
        <v>18</v>
      </c>
      <c r="K79">
        <v>-4.1551391602317198E-4</v>
      </c>
      <c r="M79">
        <v>3</v>
      </c>
      <c r="N79" t="s">
        <v>18</v>
      </c>
      <c r="O79">
        <f t="shared" si="1"/>
        <v>4.1551391602317198E-4</v>
      </c>
    </row>
    <row r="80" spans="9:15" x14ac:dyDescent="0.2">
      <c r="I80">
        <v>3</v>
      </c>
      <c r="J80" t="s">
        <v>5</v>
      </c>
      <c r="K80">
        <v>-3.9403401279694599E-4</v>
      </c>
      <c r="M80">
        <v>3</v>
      </c>
      <c r="N80" t="s">
        <v>5</v>
      </c>
      <c r="O80">
        <f t="shared" si="1"/>
        <v>3.9403401279694599E-4</v>
      </c>
    </row>
    <row r="81" spans="9:15" x14ac:dyDescent="0.2">
      <c r="I81">
        <v>3</v>
      </c>
      <c r="J81" t="s">
        <v>8</v>
      </c>
      <c r="K81">
        <v>3.6205368886353499E-4</v>
      </c>
      <c r="M81">
        <v>3</v>
      </c>
      <c r="N81" t="s">
        <v>8</v>
      </c>
      <c r="O81">
        <f t="shared" si="1"/>
        <v>3.6205368886353499E-4</v>
      </c>
    </row>
    <row r="82" spans="9:15" x14ac:dyDescent="0.2">
      <c r="I82">
        <v>3</v>
      </c>
      <c r="J82" t="s">
        <v>128</v>
      </c>
      <c r="K82">
        <v>-3.51297595126855E-4</v>
      </c>
      <c r="M82">
        <v>3</v>
      </c>
      <c r="N82" t="s">
        <v>128</v>
      </c>
      <c r="O82">
        <f t="shared" si="1"/>
        <v>3.51297595126855E-4</v>
      </c>
    </row>
    <row r="83" spans="9:15" x14ac:dyDescent="0.2">
      <c r="I83">
        <v>4</v>
      </c>
      <c r="J83" t="s">
        <v>3</v>
      </c>
      <c r="K83">
        <v>1.1827431390579801E-2</v>
      </c>
      <c r="M83">
        <v>4</v>
      </c>
      <c r="N83" t="s">
        <v>3</v>
      </c>
      <c r="O83">
        <f t="shared" si="1"/>
        <v>1.1827431390579801E-2</v>
      </c>
    </row>
    <row r="84" spans="9:15" x14ac:dyDescent="0.2">
      <c r="I84">
        <v>4</v>
      </c>
      <c r="J84" t="s">
        <v>0</v>
      </c>
      <c r="K84">
        <v>-4.9610013093351899E-3</v>
      </c>
      <c r="M84">
        <v>4</v>
      </c>
      <c r="N84" t="s">
        <v>0</v>
      </c>
      <c r="O84">
        <f t="shared" si="1"/>
        <v>4.9610013093351899E-3</v>
      </c>
    </row>
    <row r="85" spans="9:15" x14ac:dyDescent="0.2">
      <c r="I85">
        <v>4</v>
      </c>
      <c r="J85" t="s">
        <v>24</v>
      </c>
      <c r="K85">
        <v>9.3482962331906702E-4</v>
      </c>
      <c r="M85">
        <v>4</v>
      </c>
      <c r="N85" t="s">
        <v>24</v>
      </c>
      <c r="O85">
        <f t="shared" si="1"/>
        <v>9.3482962331906702E-4</v>
      </c>
    </row>
    <row r="86" spans="9:15" x14ac:dyDescent="0.2">
      <c r="I86">
        <v>4</v>
      </c>
      <c r="J86" t="s">
        <v>27</v>
      </c>
      <c r="K86">
        <v>8.5045238264360899E-4</v>
      </c>
      <c r="M86">
        <v>4</v>
      </c>
      <c r="N86" t="s">
        <v>27</v>
      </c>
      <c r="O86">
        <f t="shared" si="1"/>
        <v>8.5045238264360899E-4</v>
      </c>
    </row>
    <row r="87" spans="9:15" x14ac:dyDescent="0.2">
      <c r="I87">
        <v>4</v>
      </c>
      <c r="J87" t="s">
        <v>29</v>
      </c>
      <c r="K87">
        <v>-8.2436708680456105E-4</v>
      </c>
      <c r="M87">
        <v>4</v>
      </c>
      <c r="N87" t="s">
        <v>29</v>
      </c>
      <c r="O87">
        <f t="shared" si="1"/>
        <v>8.2436708680456105E-4</v>
      </c>
    </row>
    <row r="88" spans="9:15" x14ac:dyDescent="0.2">
      <c r="I88">
        <v>4</v>
      </c>
      <c r="J88" t="s">
        <v>26</v>
      </c>
      <c r="K88">
        <v>8.0348701366347896E-4</v>
      </c>
      <c r="M88">
        <v>4</v>
      </c>
      <c r="N88" t="s">
        <v>26</v>
      </c>
      <c r="O88">
        <f t="shared" si="1"/>
        <v>8.0348701366347896E-4</v>
      </c>
    </row>
    <row r="89" spans="9:15" x14ac:dyDescent="0.2">
      <c r="I89">
        <v>4</v>
      </c>
      <c r="J89" t="s">
        <v>11</v>
      </c>
      <c r="K89">
        <v>7.1171449241588401E-4</v>
      </c>
      <c r="M89">
        <v>4</v>
      </c>
      <c r="N89" t="s">
        <v>11</v>
      </c>
      <c r="O89">
        <f t="shared" si="1"/>
        <v>7.1171449241588401E-4</v>
      </c>
    </row>
    <row r="90" spans="9:15" x14ac:dyDescent="0.2">
      <c r="I90">
        <v>4</v>
      </c>
      <c r="J90" t="s">
        <v>31</v>
      </c>
      <c r="K90">
        <v>6.8649348104959495E-4</v>
      </c>
      <c r="M90">
        <v>4</v>
      </c>
      <c r="N90" t="s">
        <v>31</v>
      </c>
      <c r="O90">
        <f t="shared" si="1"/>
        <v>6.8649348104959495E-4</v>
      </c>
    </row>
    <row r="91" spans="9:15" x14ac:dyDescent="0.2">
      <c r="I91">
        <v>4</v>
      </c>
      <c r="J91" t="s">
        <v>19</v>
      </c>
      <c r="K91">
        <v>-6.6359522034572301E-4</v>
      </c>
      <c r="M91">
        <v>4</v>
      </c>
      <c r="N91" t="s">
        <v>19</v>
      </c>
      <c r="O91">
        <f t="shared" si="1"/>
        <v>6.6359522034572301E-4</v>
      </c>
    </row>
    <row r="92" spans="9:15" x14ac:dyDescent="0.2">
      <c r="I92">
        <v>4</v>
      </c>
      <c r="J92" t="s">
        <v>7</v>
      </c>
      <c r="K92">
        <v>6.4099962058593199E-4</v>
      </c>
      <c r="M92">
        <v>4</v>
      </c>
      <c r="N92" t="s">
        <v>7</v>
      </c>
      <c r="O92">
        <f t="shared" si="1"/>
        <v>6.4099962058593199E-4</v>
      </c>
    </row>
    <row r="93" spans="9:15" x14ac:dyDescent="0.2">
      <c r="I93">
        <v>4</v>
      </c>
      <c r="J93" t="s">
        <v>2</v>
      </c>
      <c r="K93">
        <v>-6.3371851054955296E-4</v>
      </c>
      <c r="M93">
        <v>4</v>
      </c>
      <c r="N93" t="s">
        <v>2</v>
      </c>
      <c r="O93">
        <f t="shared" si="1"/>
        <v>6.3371851054955296E-4</v>
      </c>
    </row>
    <row r="94" spans="9:15" x14ac:dyDescent="0.2">
      <c r="I94">
        <v>4</v>
      </c>
      <c r="J94" t="s">
        <v>14</v>
      </c>
      <c r="K94">
        <v>-5.9575875232998103E-4</v>
      </c>
      <c r="M94">
        <v>4</v>
      </c>
      <c r="N94" t="s">
        <v>14</v>
      </c>
      <c r="O94">
        <f t="shared" si="1"/>
        <v>5.9575875232998103E-4</v>
      </c>
    </row>
    <row r="95" spans="9:15" x14ac:dyDescent="0.2">
      <c r="I95">
        <v>4</v>
      </c>
      <c r="J95" t="s">
        <v>22</v>
      </c>
      <c r="K95">
        <v>5.8547874688629896E-4</v>
      </c>
      <c r="M95">
        <v>4</v>
      </c>
      <c r="N95" t="s">
        <v>22</v>
      </c>
      <c r="O95">
        <f t="shared" si="1"/>
        <v>5.8547874688629896E-4</v>
      </c>
    </row>
    <row r="96" spans="9:15" x14ac:dyDescent="0.2">
      <c r="I96">
        <v>4</v>
      </c>
      <c r="J96" t="s">
        <v>13</v>
      </c>
      <c r="K96">
        <v>5.3100496206004097E-4</v>
      </c>
      <c r="M96">
        <v>4</v>
      </c>
      <c r="N96" t="s">
        <v>13</v>
      </c>
      <c r="O96">
        <f t="shared" si="1"/>
        <v>5.3100496206004097E-4</v>
      </c>
    </row>
    <row r="97" spans="9:15" x14ac:dyDescent="0.2">
      <c r="I97">
        <v>4</v>
      </c>
      <c r="J97" t="s">
        <v>10</v>
      </c>
      <c r="K97">
        <v>4.9781955742579805E-4</v>
      </c>
      <c r="M97">
        <v>4</v>
      </c>
      <c r="N97" t="s">
        <v>10</v>
      </c>
      <c r="O97">
        <f t="shared" si="1"/>
        <v>4.9781955742579805E-4</v>
      </c>
    </row>
    <row r="98" spans="9:15" x14ac:dyDescent="0.2">
      <c r="I98">
        <v>4</v>
      </c>
      <c r="J98" t="s">
        <v>12</v>
      </c>
      <c r="K98">
        <v>4.9223657099567496E-4</v>
      </c>
      <c r="M98">
        <v>4</v>
      </c>
      <c r="N98" t="s">
        <v>12</v>
      </c>
      <c r="O98">
        <f t="shared" si="1"/>
        <v>4.9223657099567496E-4</v>
      </c>
    </row>
    <row r="99" spans="9:15" x14ac:dyDescent="0.2">
      <c r="I99">
        <v>4</v>
      </c>
      <c r="J99" t="s">
        <v>30</v>
      </c>
      <c r="K99">
        <v>4.86577082881369E-4</v>
      </c>
      <c r="M99">
        <v>4</v>
      </c>
      <c r="N99" t="s">
        <v>30</v>
      </c>
      <c r="O99">
        <f t="shared" si="1"/>
        <v>4.86577082881369E-4</v>
      </c>
    </row>
    <row r="100" spans="9:15" x14ac:dyDescent="0.2">
      <c r="I100">
        <v>4</v>
      </c>
      <c r="J100" t="s">
        <v>5</v>
      </c>
      <c r="K100">
        <v>-4.7404512516276099E-4</v>
      </c>
      <c r="M100">
        <v>4</v>
      </c>
      <c r="N100" t="s">
        <v>5</v>
      </c>
      <c r="O100">
        <f t="shared" si="1"/>
        <v>4.7404512516276099E-4</v>
      </c>
    </row>
    <row r="101" spans="9:15" x14ac:dyDescent="0.2">
      <c r="I101">
        <v>4</v>
      </c>
      <c r="J101" t="s">
        <v>15</v>
      </c>
      <c r="K101">
        <v>4.3651299861715198E-4</v>
      </c>
      <c r="M101">
        <v>4</v>
      </c>
      <c r="N101" t="s">
        <v>15</v>
      </c>
      <c r="O101">
        <f t="shared" si="1"/>
        <v>4.3651299861715198E-4</v>
      </c>
    </row>
    <row r="102" spans="9:15" x14ac:dyDescent="0.2">
      <c r="I102">
        <v>4</v>
      </c>
      <c r="J102" t="s">
        <v>8</v>
      </c>
      <c r="K102">
        <v>4.0716987219339599E-4</v>
      </c>
      <c r="M102">
        <v>4</v>
      </c>
      <c r="N102" t="s">
        <v>8</v>
      </c>
      <c r="O102">
        <f t="shared" si="1"/>
        <v>4.0716987219339599E-4</v>
      </c>
    </row>
    <row r="103" spans="9:15" x14ac:dyDescent="0.2">
      <c r="I103">
        <v>5</v>
      </c>
      <c r="J103" t="s">
        <v>3</v>
      </c>
      <c r="K103">
        <v>1.18861900167307E-2</v>
      </c>
      <c r="M103">
        <v>5</v>
      </c>
      <c r="N103" t="s">
        <v>3</v>
      </c>
      <c r="O103">
        <f t="shared" si="1"/>
        <v>1.18861900167307E-2</v>
      </c>
    </row>
    <row r="104" spans="9:15" x14ac:dyDescent="0.2">
      <c r="I104">
        <v>5</v>
      </c>
      <c r="J104" t="s">
        <v>0</v>
      </c>
      <c r="K104">
        <v>-5.09530648492187E-3</v>
      </c>
      <c r="M104">
        <v>5</v>
      </c>
      <c r="N104" t="s">
        <v>0</v>
      </c>
      <c r="O104">
        <f t="shared" si="1"/>
        <v>5.09530648492187E-3</v>
      </c>
    </row>
    <row r="105" spans="9:15" x14ac:dyDescent="0.2">
      <c r="I105">
        <v>5</v>
      </c>
      <c r="J105" t="s">
        <v>24</v>
      </c>
      <c r="K105">
        <v>9.6924129488951604E-4</v>
      </c>
      <c r="M105">
        <v>5</v>
      </c>
      <c r="N105" t="s">
        <v>24</v>
      </c>
      <c r="O105">
        <f t="shared" si="1"/>
        <v>9.6924129488951604E-4</v>
      </c>
    </row>
    <row r="106" spans="9:15" x14ac:dyDescent="0.2">
      <c r="I106">
        <v>5</v>
      </c>
      <c r="J106" t="s">
        <v>27</v>
      </c>
      <c r="K106">
        <v>-8.9111683383706001E-4</v>
      </c>
      <c r="M106">
        <v>5</v>
      </c>
      <c r="N106" t="s">
        <v>27</v>
      </c>
      <c r="O106">
        <f t="shared" si="1"/>
        <v>8.9111683383706001E-4</v>
      </c>
    </row>
    <row r="107" spans="9:15" x14ac:dyDescent="0.2">
      <c r="I107">
        <v>5</v>
      </c>
      <c r="J107" t="s">
        <v>26</v>
      </c>
      <c r="K107">
        <v>8.0411537175989901E-4</v>
      </c>
      <c r="M107">
        <v>5</v>
      </c>
      <c r="N107" t="s">
        <v>26</v>
      </c>
      <c r="O107">
        <f t="shared" si="1"/>
        <v>8.0411537175989901E-4</v>
      </c>
    </row>
    <row r="108" spans="9:15" x14ac:dyDescent="0.2">
      <c r="I108">
        <v>5</v>
      </c>
      <c r="J108" t="s">
        <v>29</v>
      </c>
      <c r="K108">
        <v>7.2965593966056199E-4</v>
      </c>
      <c r="M108">
        <v>5</v>
      </c>
      <c r="N108" t="s">
        <v>29</v>
      </c>
      <c r="O108">
        <f t="shared" si="1"/>
        <v>7.2965593966056199E-4</v>
      </c>
    </row>
    <row r="109" spans="9:15" x14ac:dyDescent="0.2">
      <c r="I109">
        <v>5</v>
      </c>
      <c r="J109" t="s">
        <v>14</v>
      </c>
      <c r="K109">
        <v>7.0645986513631002E-4</v>
      </c>
      <c r="M109">
        <v>5</v>
      </c>
      <c r="N109" t="s">
        <v>14</v>
      </c>
      <c r="O109">
        <f t="shared" si="1"/>
        <v>7.0645986513631002E-4</v>
      </c>
    </row>
    <row r="110" spans="9:15" x14ac:dyDescent="0.2">
      <c r="I110">
        <v>5</v>
      </c>
      <c r="J110" t="s">
        <v>2</v>
      </c>
      <c r="K110">
        <v>-7.0532069758167401E-4</v>
      </c>
      <c r="M110">
        <v>5</v>
      </c>
      <c r="N110" t="s">
        <v>2</v>
      </c>
      <c r="O110">
        <f t="shared" si="1"/>
        <v>7.0532069758167401E-4</v>
      </c>
    </row>
    <row r="111" spans="9:15" x14ac:dyDescent="0.2">
      <c r="I111">
        <v>5</v>
      </c>
      <c r="J111" t="s">
        <v>11</v>
      </c>
      <c r="K111">
        <v>6.8909758482175597E-4</v>
      </c>
      <c r="M111">
        <v>5</v>
      </c>
      <c r="N111" t="s">
        <v>11</v>
      </c>
      <c r="O111">
        <f t="shared" si="1"/>
        <v>6.8909758482175597E-4</v>
      </c>
    </row>
    <row r="112" spans="9:15" x14ac:dyDescent="0.2">
      <c r="I112">
        <v>5</v>
      </c>
      <c r="J112" t="s">
        <v>22</v>
      </c>
      <c r="K112">
        <v>6.7208337889387404E-4</v>
      </c>
      <c r="M112">
        <v>5</v>
      </c>
      <c r="N112" t="s">
        <v>22</v>
      </c>
      <c r="O112">
        <f t="shared" si="1"/>
        <v>6.7208337889387404E-4</v>
      </c>
    </row>
    <row r="113" spans="9:15" x14ac:dyDescent="0.2">
      <c r="I113">
        <v>5</v>
      </c>
      <c r="J113" t="s">
        <v>7</v>
      </c>
      <c r="K113">
        <v>6.4574225903275199E-4</v>
      </c>
      <c r="M113">
        <v>5</v>
      </c>
      <c r="N113" t="s">
        <v>7</v>
      </c>
      <c r="O113">
        <f t="shared" si="1"/>
        <v>6.4574225903275199E-4</v>
      </c>
    </row>
    <row r="114" spans="9:15" x14ac:dyDescent="0.2">
      <c r="I114">
        <v>5</v>
      </c>
      <c r="J114" t="s">
        <v>31</v>
      </c>
      <c r="K114">
        <v>6.2013683596128996E-4</v>
      </c>
      <c r="M114">
        <v>5</v>
      </c>
      <c r="N114" t="s">
        <v>31</v>
      </c>
      <c r="O114">
        <f t="shared" si="1"/>
        <v>6.2013683596128996E-4</v>
      </c>
    </row>
    <row r="115" spans="9:15" x14ac:dyDescent="0.2">
      <c r="I115">
        <v>5</v>
      </c>
      <c r="J115" t="s">
        <v>30</v>
      </c>
      <c r="K115">
        <v>-6.16378508702032E-4</v>
      </c>
      <c r="M115">
        <v>5</v>
      </c>
      <c r="N115" t="s">
        <v>30</v>
      </c>
      <c r="O115">
        <f t="shared" si="1"/>
        <v>6.16378508702032E-4</v>
      </c>
    </row>
    <row r="116" spans="9:15" x14ac:dyDescent="0.2">
      <c r="I116">
        <v>5</v>
      </c>
      <c r="J116" t="s">
        <v>5</v>
      </c>
      <c r="K116">
        <v>5.9530163767119299E-4</v>
      </c>
      <c r="M116">
        <v>5</v>
      </c>
      <c r="N116" t="s">
        <v>5</v>
      </c>
      <c r="O116">
        <f t="shared" si="1"/>
        <v>5.9530163767119299E-4</v>
      </c>
    </row>
    <row r="117" spans="9:15" x14ac:dyDescent="0.2">
      <c r="I117">
        <v>5</v>
      </c>
      <c r="J117" t="s">
        <v>19</v>
      </c>
      <c r="K117">
        <v>-5.4481778614857404E-4</v>
      </c>
      <c r="M117">
        <v>5</v>
      </c>
      <c r="N117" t="s">
        <v>19</v>
      </c>
      <c r="O117">
        <f t="shared" si="1"/>
        <v>5.4481778614857404E-4</v>
      </c>
    </row>
    <row r="118" spans="9:15" x14ac:dyDescent="0.2">
      <c r="I118">
        <v>5</v>
      </c>
      <c r="J118" t="s">
        <v>13</v>
      </c>
      <c r="K118">
        <v>4.4871657531843102E-4</v>
      </c>
      <c r="M118">
        <v>5</v>
      </c>
      <c r="N118" t="s">
        <v>13</v>
      </c>
      <c r="O118">
        <f t="shared" si="1"/>
        <v>4.4871657531843102E-4</v>
      </c>
    </row>
    <row r="119" spans="9:15" x14ac:dyDescent="0.2">
      <c r="I119">
        <v>5</v>
      </c>
      <c r="J119" t="s">
        <v>16</v>
      </c>
      <c r="K119">
        <v>3.4561156006449202E-4</v>
      </c>
      <c r="M119">
        <v>5</v>
      </c>
      <c r="N119" t="s">
        <v>16</v>
      </c>
      <c r="O119">
        <f t="shared" si="1"/>
        <v>3.4561156006449202E-4</v>
      </c>
    </row>
    <row r="120" spans="9:15" x14ac:dyDescent="0.2">
      <c r="I120">
        <v>5</v>
      </c>
      <c r="J120" t="s">
        <v>20</v>
      </c>
      <c r="K120">
        <v>-3.3905293277666299E-4</v>
      </c>
      <c r="M120">
        <v>5</v>
      </c>
      <c r="N120" t="s">
        <v>20</v>
      </c>
      <c r="O120">
        <f t="shared" si="1"/>
        <v>3.3905293277666299E-4</v>
      </c>
    </row>
    <row r="121" spans="9:15" x14ac:dyDescent="0.2">
      <c r="I121">
        <v>5</v>
      </c>
      <c r="J121" t="s">
        <v>8</v>
      </c>
      <c r="K121">
        <v>3.2679551764961702E-4</v>
      </c>
      <c r="M121">
        <v>5</v>
      </c>
      <c r="N121" t="s">
        <v>8</v>
      </c>
      <c r="O121">
        <f t="shared" si="1"/>
        <v>3.2679551764961702E-4</v>
      </c>
    </row>
    <row r="122" spans="9:15" x14ac:dyDescent="0.2">
      <c r="I122">
        <v>5</v>
      </c>
      <c r="J122" t="s">
        <v>128</v>
      </c>
      <c r="K122">
        <v>-3.24998119249741E-4</v>
      </c>
      <c r="M122">
        <v>5</v>
      </c>
      <c r="N122" t="s">
        <v>128</v>
      </c>
      <c r="O122">
        <f t="shared" si="1"/>
        <v>3.24998119249741E-4</v>
      </c>
    </row>
    <row r="123" spans="9:15" x14ac:dyDescent="0.2">
      <c r="I123">
        <v>6</v>
      </c>
      <c r="J123" t="s">
        <v>3</v>
      </c>
      <c r="K123">
        <v>1.1923184379453101E-2</v>
      </c>
      <c r="M123">
        <v>6</v>
      </c>
      <c r="N123" t="s">
        <v>3</v>
      </c>
      <c r="O123">
        <f t="shared" si="1"/>
        <v>1.1923184379453101E-2</v>
      </c>
    </row>
    <row r="124" spans="9:15" x14ac:dyDescent="0.2">
      <c r="I124">
        <v>6</v>
      </c>
      <c r="J124" t="s">
        <v>0</v>
      </c>
      <c r="K124">
        <v>-5.0042298451766403E-3</v>
      </c>
      <c r="M124">
        <v>6</v>
      </c>
      <c r="N124" t="s">
        <v>0</v>
      </c>
      <c r="O124">
        <f t="shared" si="1"/>
        <v>5.0042298451766403E-3</v>
      </c>
    </row>
    <row r="125" spans="9:15" x14ac:dyDescent="0.2">
      <c r="I125">
        <v>6</v>
      </c>
      <c r="J125" t="s">
        <v>24</v>
      </c>
      <c r="K125">
        <v>9.6790705538447397E-4</v>
      </c>
      <c r="M125">
        <v>6</v>
      </c>
      <c r="N125" t="s">
        <v>24</v>
      </c>
      <c r="O125">
        <f t="shared" si="1"/>
        <v>9.6790705538447397E-4</v>
      </c>
    </row>
    <row r="126" spans="9:15" x14ac:dyDescent="0.2">
      <c r="I126">
        <v>6</v>
      </c>
      <c r="J126" t="s">
        <v>27</v>
      </c>
      <c r="K126">
        <v>8.2905172483574701E-4</v>
      </c>
      <c r="M126">
        <v>6</v>
      </c>
      <c r="N126" t="s">
        <v>27</v>
      </c>
      <c r="O126">
        <f t="shared" si="1"/>
        <v>8.2905172483574701E-4</v>
      </c>
    </row>
    <row r="127" spans="9:15" x14ac:dyDescent="0.2">
      <c r="I127">
        <v>6</v>
      </c>
      <c r="J127" t="s">
        <v>29</v>
      </c>
      <c r="K127">
        <v>8.1743285668680297E-4</v>
      </c>
      <c r="M127">
        <v>6</v>
      </c>
      <c r="N127" t="s">
        <v>29</v>
      </c>
      <c r="O127">
        <f t="shared" si="1"/>
        <v>8.1743285668680297E-4</v>
      </c>
    </row>
    <row r="128" spans="9:15" x14ac:dyDescent="0.2">
      <c r="I128">
        <v>6</v>
      </c>
      <c r="J128" t="s">
        <v>26</v>
      </c>
      <c r="K128">
        <v>7.74188660419661E-4</v>
      </c>
      <c r="M128">
        <v>6</v>
      </c>
      <c r="N128" t="s">
        <v>26</v>
      </c>
      <c r="O128">
        <f t="shared" si="1"/>
        <v>7.74188660419661E-4</v>
      </c>
    </row>
    <row r="129" spans="9:15" x14ac:dyDescent="0.2">
      <c r="I129">
        <v>6</v>
      </c>
      <c r="J129" t="s">
        <v>11</v>
      </c>
      <c r="K129">
        <v>7.5907907156037803E-4</v>
      </c>
      <c r="M129">
        <v>6</v>
      </c>
      <c r="N129" t="s">
        <v>11</v>
      </c>
      <c r="O129">
        <f t="shared" si="1"/>
        <v>7.5907907156037803E-4</v>
      </c>
    </row>
    <row r="130" spans="9:15" x14ac:dyDescent="0.2">
      <c r="I130">
        <v>6</v>
      </c>
      <c r="J130" t="s">
        <v>14</v>
      </c>
      <c r="K130">
        <v>6.7699887686724402E-4</v>
      </c>
      <c r="M130">
        <v>6</v>
      </c>
      <c r="N130" t="s">
        <v>14</v>
      </c>
      <c r="O130">
        <f t="shared" si="1"/>
        <v>6.7699887686724402E-4</v>
      </c>
    </row>
    <row r="131" spans="9:15" x14ac:dyDescent="0.2">
      <c r="I131">
        <v>6</v>
      </c>
      <c r="J131" t="s">
        <v>7</v>
      </c>
      <c r="K131">
        <v>6.7064055816228496E-4</v>
      </c>
      <c r="M131">
        <v>6</v>
      </c>
      <c r="N131" t="s">
        <v>7</v>
      </c>
      <c r="O131">
        <f t="shared" si="1"/>
        <v>6.7064055816228496E-4</v>
      </c>
    </row>
    <row r="132" spans="9:15" x14ac:dyDescent="0.2">
      <c r="I132">
        <v>6</v>
      </c>
      <c r="J132" t="s">
        <v>31</v>
      </c>
      <c r="K132">
        <v>6.6225286957024795E-4</v>
      </c>
      <c r="M132">
        <v>6</v>
      </c>
      <c r="N132" t="s">
        <v>31</v>
      </c>
      <c r="O132">
        <f t="shared" ref="O132:O195" si="2">ABS(K132)</f>
        <v>6.6225286957024795E-4</v>
      </c>
    </row>
    <row r="133" spans="9:15" x14ac:dyDescent="0.2">
      <c r="I133">
        <v>6</v>
      </c>
      <c r="J133" t="s">
        <v>2</v>
      </c>
      <c r="K133">
        <v>-6.6192236758132802E-4</v>
      </c>
      <c r="M133">
        <v>6</v>
      </c>
      <c r="N133" t="s">
        <v>2</v>
      </c>
      <c r="O133">
        <f t="shared" si="2"/>
        <v>6.6192236758132802E-4</v>
      </c>
    </row>
    <row r="134" spans="9:15" x14ac:dyDescent="0.2">
      <c r="I134">
        <v>6</v>
      </c>
      <c r="J134" t="s">
        <v>13</v>
      </c>
      <c r="K134">
        <v>6.1920461623690205E-4</v>
      </c>
      <c r="M134">
        <v>6</v>
      </c>
      <c r="N134" t="s">
        <v>13</v>
      </c>
      <c r="O134">
        <f t="shared" si="2"/>
        <v>6.1920461623690205E-4</v>
      </c>
    </row>
    <row r="135" spans="9:15" x14ac:dyDescent="0.2">
      <c r="I135">
        <v>6</v>
      </c>
      <c r="J135" t="s">
        <v>19</v>
      </c>
      <c r="K135">
        <v>-5.6627412122963296E-4</v>
      </c>
      <c r="M135">
        <v>6</v>
      </c>
      <c r="N135" t="s">
        <v>19</v>
      </c>
      <c r="O135">
        <f t="shared" si="2"/>
        <v>5.6627412122963296E-4</v>
      </c>
    </row>
    <row r="136" spans="9:15" x14ac:dyDescent="0.2">
      <c r="I136">
        <v>6</v>
      </c>
      <c r="J136" t="s">
        <v>22</v>
      </c>
      <c r="K136">
        <v>5.33855356921134E-4</v>
      </c>
      <c r="M136">
        <v>6</v>
      </c>
      <c r="N136" t="s">
        <v>22</v>
      </c>
      <c r="O136">
        <f t="shared" si="2"/>
        <v>5.33855356921134E-4</v>
      </c>
    </row>
    <row r="137" spans="9:15" x14ac:dyDescent="0.2">
      <c r="I137">
        <v>6</v>
      </c>
      <c r="J137" t="s">
        <v>30</v>
      </c>
      <c r="K137">
        <v>4.9759675907859403E-4</v>
      </c>
      <c r="M137">
        <v>6</v>
      </c>
      <c r="N137" t="s">
        <v>30</v>
      </c>
      <c r="O137">
        <f t="shared" si="2"/>
        <v>4.9759675907859403E-4</v>
      </c>
    </row>
    <row r="138" spans="9:15" x14ac:dyDescent="0.2">
      <c r="I138">
        <v>6</v>
      </c>
      <c r="J138" t="s">
        <v>5</v>
      </c>
      <c r="K138">
        <v>-4.8794948840285001E-4</v>
      </c>
      <c r="M138">
        <v>6</v>
      </c>
      <c r="N138" t="s">
        <v>5</v>
      </c>
      <c r="O138">
        <f t="shared" si="2"/>
        <v>4.8794948840285001E-4</v>
      </c>
    </row>
    <row r="139" spans="9:15" x14ac:dyDescent="0.2">
      <c r="I139">
        <v>6</v>
      </c>
      <c r="J139" t="s">
        <v>12</v>
      </c>
      <c r="K139">
        <v>-4.46367354519726E-4</v>
      </c>
      <c r="M139">
        <v>6</v>
      </c>
      <c r="N139" t="s">
        <v>12</v>
      </c>
      <c r="O139">
        <f t="shared" si="2"/>
        <v>4.46367354519726E-4</v>
      </c>
    </row>
    <row r="140" spans="9:15" x14ac:dyDescent="0.2">
      <c r="I140">
        <v>6</v>
      </c>
      <c r="J140" t="s">
        <v>15</v>
      </c>
      <c r="K140">
        <v>3.9499201426481501E-4</v>
      </c>
      <c r="M140">
        <v>6</v>
      </c>
      <c r="N140" t="s">
        <v>15</v>
      </c>
      <c r="O140">
        <f t="shared" si="2"/>
        <v>3.9499201426481501E-4</v>
      </c>
    </row>
    <row r="141" spans="9:15" x14ac:dyDescent="0.2">
      <c r="I141">
        <v>6</v>
      </c>
      <c r="J141" t="s">
        <v>129</v>
      </c>
      <c r="K141">
        <v>-3.4073997244844198E-4</v>
      </c>
      <c r="M141">
        <v>6</v>
      </c>
      <c r="N141" t="s">
        <v>129</v>
      </c>
      <c r="O141">
        <f t="shared" si="2"/>
        <v>3.4073997244844198E-4</v>
      </c>
    </row>
    <row r="142" spans="9:15" x14ac:dyDescent="0.2">
      <c r="I142">
        <v>6</v>
      </c>
      <c r="J142" t="s">
        <v>1</v>
      </c>
      <c r="K142">
        <v>-3.39604636849924E-4</v>
      </c>
      <c r="M142">
        <v>6</v>
      </c>
      <c r="N142" t="s">
        <v>1</v>
      </c>
      <c r="O142">
        <f t="shared" si="2"/>
        <v>3.39604636849924E-4</v>
      </c>
    </row>
    <row r="143" spans="9:15" x14ac:dyDescent="0.2">
      <c r="I143">
        <v>7</v>
      </c>
      <c r="J143" t="s">
        <v>3</v>
      </c>
      <c r="K143">
        <v>-1.18289589533582E-2</v>
      </c>
      <c r="M143">
        <v>7</v>
      </c>
      <c r="N143" t="s">
        <v>3</v>
      </c>
      <c r="O143">
        <f t="shared" si="2"/>
        <v>1.18289589533582E-2</v>
      </c>
    </row>
    <row r="144" spans="9:15" x14ac:dyDescent="0.2">
      <c r="I144">
        <v>7</v>
      </c>
      <c r="J144" t="s">
        <v>0</v>
      </c>
      <c r="K144">
        <v>-5.0129540219443804E-3</v>
      </c>
      <c r="M144">
        <v>7</v>
      </c>
      <c r="N144" t="s">
        <v>0</v>
      </c>
      <c r="O144">
        <f t="shared" si="2"/>
        <v>5.0129540219443804E-3</v>
      </c>
    </row>
    <row r="145" spans="9:15" x14ac:dyDescent="0.2">
      <c r="I145">
        <v>7</v>
      </c>
      <c r="J145" t="s">
        <v>24</v>
      </c>
      <c r="K145">
        <v>1.0058106164544799E-3</v>
      </c>
      <c r="M145">
        <v>7</v>
      </c>
      <c r="N145" t="s">
        <v>24</v>
      </c>
      <c r="O145">
        <f t="shared" si="2"/>
        <v>1.0058106164544799E-3</v>
      </c>
    </row>
    <row r="146" spans="9:15" x14ac:dyDescent="0.2">
      <c r="I146">
        <v>7</v>
      </c>
      <c r="J146" t="s">
        <v>19</v>
      </c>
      <c r="K146">
        <v>8.5013476588267705E-4</v>
      </c>
      <c r="M146">
        <v>7</v>
      </c>
      <c r="N146" t="s">
        <v>19</v>
      </c>
      <c r="O146">
        <f t="shared" si="2"/>
        <v>8.5013476588267705E-4</v>
      </c>
    </row>
    <row r="147" spans="9:15" x14ac:dyDescent="0.2">
      <c r="I147">
        <v>7</v>
      </c>
      <c r="J147" t="s">
        <v>26</v>
      </c>
      <c r="K147">
        <v>8.2716099267457195E-4</v>
      </c>
      <c r="M147">
        <v>7</v>
      </c>
      <c r="N147" t="s">
        <v>26</v>
      </c>
      <c r="O147">
        <f t="shared" si="2"/>
        <v>8.2716099267457195E-4</v>
      </c>
    </row>
    <row r="148" spans="9:15" x14ac:dyDescent="0.2">
      <c r="I148">
        <v>7</v>
      </c>
      <c r="J148" t="s">
        <v>27</v>
      </c>
      <c r="K148">
        <v>8.19313737120158E-4</v>
      </c>
      <c r="M148">
        <v>7</v>
      </c>
      <c r="N148" t="s">
        <v>27</v>
      </c>
      <c r="O148">
        <f t="shared" si="2"/>
        <v>8.19313737120158E-4</v>
      </c>
    </row>
    <row r="149" spans="9:15" x14ac:dyDescent="0.2">
      <c r="I149">
        <v>7</v>
      </c>
      <c r="J149" t="s">
        <v>29</v>
      </c>
      <c r="K149">
        <v>7.9667236220802996E-4</v>
      </c>
      <c r="M149">
        <v>7</v>
      </c>
      <c r="N149" t="s">
        <v>29</v>
      </c>
      <c r="O149">
        <f t="shared" si="2"/>
        <v>7.9667236220802996E-4</v>
      </c>
    </row>
    <row r="150" spans="9:15" x14ac:dyDescent="0.2">
      <c r="I150">
        <v>7</v>
      </c>
      <c r="J150" t="s">
        <v>11</v>
      </c>
      <c r="K150">
        <v>7.0588834105464199E-4</v>
      </c>
      <c r="M150">
        <v>7</v>
      </c>
      <c r="N150" t="s">
        <v>11</v>
      </c>
      <c r="O150">
        <f t="shared" si="2"/>
        <v>7.0588834105464199E-4</v>
      </c>
    </row>
    <row r="151" spans="9:15" x14ac:dyDescent="0.2">
      <c r="I151">
        <v>7</v>
      </c>
      <c r="J151" t="s">
        <v>2</v>
      </c>
      <c r="K151">
        <v>-6.4493112542180397E-4</v>
      </c>
      <c r="M151">
        <v>7</v>
      </c>
      <c r="N151" t="s">
        <v>2</v>
      </c>
      <c r="O151">
        <f t="shared" si="2"/>
        <v>6.4493112542180397E-4</v>
      </c>
    </row>
    <row r="152" spans="9:15" x14ac:dyDescent="0.2">
      <c r="I152">
        <v>7</v>
      </c>
      <c r="J152" t="s">
        <v>31</v>
      </c>
      <c r="K152">
        <v>6.4257724319425496E-4</v>
      </c>
      <c r="M152">
        <v>7</v>
      </c>
      <c r="N152" t="s">
        <v>31</v>
      </c>
      <c r="O152">
        <f t="shared" si="2"/>
        <v>6.4257724319425496E-4</v>
      </c>
    </row>
    <row r="153" spans="9:15" x14ac:dyDescent="0.2">
      <c r="I153">
        <v>7</v>
      </c>
      <c r="J153" t="s">
        <v>7</v>
      </c>
      <c r="K153">
        <v>6.4102974982634499E-4</v>
      </c>
      <c r="M153">
        <v>7</v>
      </c>
      <c r="N153" t="s">
        <v>7</v>
      </c>
      <c r="O153">
        <f t="shared" si="2"/>
        <v>6.4102974982634499E-4</v>
      </c>
    </row>
    <row r="154" spans="9:15" x14ac:dyDescent="0.2">
      <c r="I154">
        <v>7</v>
      </c>
      <c r="J154" t="s">
        <v>14</v>
      </c>
      <c r="K154">
        <v>5.9365134955094499E-4</v>
      </c>
      <c r="M154">
        <v>7</v>
      </c>
      <c r="N154" t="s">
        <v>14</v>
      </c>
      <c r="O154">
        <f t="shared" si="2"/>
        <v>5.9365134955094499E-4</v>
      </c>
    </row>
    <row r="155" spans="9:15" x14ac:dyDescent="0.2">
      <c r="I155">
        <v>7</v>
      </c>
      <c r="J155" t="s">
        <v>30</v>
      </c>
      <c r="K155">
        <v>5.87932751674902E-4</v>
      </c>
      <c r="M155">
        <v>7</v>
      </c>
      <c r="N155" t="s">
        <v>30</v>
      </c>
      <c r="O155">
        <f t="shared" si="2"/>
        <v>5.87932751674902E-4</v>
      </c>
    </row>
    <row r="156" spans="9:15" x14ac:dyDescent="0.2">
      <c r="I156">
        <v>7</v>
      </c>
      <c r="J156" t="s">
        <v>5</v>
      </c>
      <c r="K156">
        <v>5.2762480603081195E-4</v>
      </c>
      <c r="M156">
        <v>7</v>
      </c>
      <c r="N156" t="s">
        <v>5</v>
      </c>
      <c r="O156">
        <f t="shared" si="2"/>
        <v>5.2762480603081195E-4</v>
      </c>
    </row>
    <row r="157" spans="9:15" x14ac:dyDescent="0.2">
      <c r="I157">
        <v>7</v>
      </c>
      <c r="J157" t="s">
        <v>12</v>
      </c>
      <c r="K157">
        <v>-5.0163401839611399E-4</v>
      </c>
      <c r="M157">
        <v>7</v>
      </c>
      <c r="N157" t="s">
        <v>12</v>
      </c>
      <c r="O157">
        <f t="shared" si="2"/>
        <v>5.0163401839611399E-4</v>
      </c>
    </row>
    <row r="158" spans="9:15" x14ac:dyDescent="0.2">
      <c r="I158">
        <v>7</v>
      </c>
      <c r="J158" t="s">
        <v>22</v>
      </c>
      <c r="K158">
        <v>4.8101457402838899E-4</v>
      </c>
      <c r="M158">
        <v>7</v>
      </c>
      <c r="N158" t="s">
        <v>22</v>
      </c>
      <c r="O158">
        <f t="shared" si="2"/>
        <v>4.8101457402838899E-4</v>
      </c>
    </row>
    <row r="159" spans="9:15" x14ac:dyDescent="0.2">
      <c r="I159">
        <v>7</v>
      </c>
      <c r="J159" t="s">
        <v>15</v>
      </c>
      <c r="K159">
        <v>-4.3733072652745499E-4</v>
      </c>
      <c r="M159">
        <v>7</v>
      </c>
      <c r="N159" t="s">
        <v>15</v>
      </c>
      <c r="O159">
        <f t="shared" si="2"/>
        <v>4.3733072652745499E-4</v>
      </c>
    </row>
    <row r="160" spans="9:15" x14ac:dyDescent="0.2">
      <c r="I160">
        <v>7</v>
      </c>
      <c r="J160" t="s">
        <v>1</v>
      </c>
      <c r="K160">
        <v>-4.008389329082E-4</v>
      </c>
      <c r="M160">
        <v>7</v>
      </c>
      <c r="N160" t="s">
        <v>1</v>
      </c>
      <c r="O160">
        <f t="shared" si="2"/>
        <v>4.008389329082E-4</v>
      </c>
    </row>
    <row r="161" spans="9:15" x14ac:dyDescent="0.2">
      <c r="I161">
        <v>7</v>
      </c>
      <c r="J161" t="s">
        <v>10</v>
      </c>
      <c r="K161">
        <v>3.9382280255369602E-4</v>
      </c>
      <c r="M161">
        <v>7</v>
      </c>
      <c r="N161" t="s">
        <v>10</v>
      </c>
      <c r="O161">
        <f t="shared" si="2"/>
        <v>3.9382280255369602E-4</v>
      </c>
    </row>
    <row r="162" spans="9:15" x14ac:dyDescent="0.2">
      <c r="I162">
        <v>7</v>
      </c>
      <c r="J162" t="s">
        <v>13</v>
      </c>
      <c r="K162">
        <v>3.86182588735389E-4</v>
      </c>
      <c r="M162">
        <v>7</v>
      </c>
      <c r="N162" t="s">
        <v>13</v>
      </c>
      <c r="O162">
        <f t="shared" si="2"/>
        <v>3.86182588735389E-4</v>
      </c>
    </row>
    <row r="163" spans="9:15" x14ac:dyDescent="0.2">
      <c r="I163">
        <v>8</v>
      </c>
      <c r="J163" t="s">
        <v>3</v>
      </c>
      <c r="K163">
        <v>-1.18083942900391E-2</v>
      </c>
      <c r="M163">
        <v>8</v>
      </c>
      <c r="N163" t="s">
        <v>3</v>
      </c>
      <c r="O163">
        <f t="shared" si="2"/>
        <v>1.18083942900391E-2</v>
      </c>
    </row>
    <row r="164" spans="9:15" x14ac:dyDescent="0.2">
      <c r="I164">
        <v>8</v>
      </c>
      <c r="J164" t="s">
        <v>0</v>
      </c>
      <c r="K164">
        <v>-4.9620946268594699E-3</v>
      </c>
      <c r="M164">
        <v>8</v>
      </c>
      <c r="N164" t="s">
        <v>0</v>
      </c>
      <c r="O164">
        <f t="shared" si="2"/>
        <v>4.9620946268594699E-3</v>
      </c>
    </row>
    <row r="165" spans="9:15" x14ac:dyDescent="0.2">
      <c r="I165">
        <v>8</v>
      </c>
      <c r="J165" t="s">
        <v>24</v>
      </c>
      <c r="K165">
        <v>9.7162830675764E-4</v>
      </c>
      <c r="M165">
        <v>8</v>
      </c>
      <c r="N165" t="s">
        <v>24</v>
      </c>
      <c r="O165">
        <f t="shared" si="2"/>
        <v>9.7162830675764E-4</v>
      </c>
    </row>
    <row r="166" spans="9:15" x14ac:dyDescent="0.2">
      <c r="I166">
        <v>8</v>
      </c>
      <c r="J166" t="s">
        <v>27</v>
      </c>
      <c r="K166">
        <v>8.8920958131163204E-4</v>
      </c>
      <c r="M166">
        <v>8</v>
      </c>
      <c r="N166" t="s">
        <v>27</v>
      </c>
      <c r="O166">
        <f t="shared" si="2"/>
        <v>8.8920958131163204E-4</v>
      </c>
    </row>
    <row r="167" spans="9:15" x14ac:dyDescent="0.2">
      <c r="I167">
        <v>8</v>
      </c>
      <c r="J167" t="s">
        <v>26</v>
      </c>
      <c r="K167">
        <v>8.2371231713366795E-4</v>
      </c>
      <c r="M167">
        <v>8</v>
      </c>
      <c r="N167" t="s">
        <v>26</v>
      </c>
      <c r="O167">
        <f t="shared" si="2"/>
        <v>8.2371231713366795E-4</v>
      </c>
    </row>
    <row r="168" spans="9:15" x14ac:dyDescent="0.2">
      <c r="I168">
        <v>8</v>
      </c>
      <c r="J168" t="s">
        <v>11</v>
      </c>
      <c r="K168">
        <v>7.5265883452268697E-4</v>
      </c>
      <c r="M168">
        <v>8</v>
      </c>
      <c r="N168" t="s">
        <v>11</v>
      </c>
      <c r="O168">
        <f t="shared" si="2"/>
        <v>7.5265883452268697E-4</v>
      </c>
    </row>
    <row r="169" spans="9:15" x14ac:dyDescent="0.2">
      <c r="I169">
        <v>8</v>
      </c>
      <c r="J169" t="s">
        <v>7</v>
      </c>
      <c r="K169">
        <v>7.1012939942650705E-4</v>
      </c>
      <c r="M169">
        <v>8</v>
      </c>
      <c r="N169" t="s">
        <v>7</v>
      </c>
      <c r="O169">
        <f t="shared" si="2"/>
        <v>7.1012939942650705E-4</v>
      </c>
    </row>
    <row r="170" spans="9:15" x14ac:dyDescent="0.2">
      <c r="I170">
        <v>8</v>
      </c>
      <c r="J170" t="s">
        <v>31</v>
      </c>
      <c r="K170">
        <v>6.6060405292645995E-4</v>
      </c>
      <c r="M170">
        <v>8</v>
      </c>
      <c r="N170" t="s">
        <v>31</v>
      </c>
      <c r="O170">
        <f t="shared" si="2"/>
        <v>6.6060405292645995E-4</v>
      </c>
    </row>
    <row r="171" spans="9:15" x14ac:dyDescent="0.2">
      <c r="I171">
        <v>8</v>
      </c>
      <c r="J171" t="s">
        <v>29</v>
      </c>
      <c r="K171">
        <v>6.2684250902529496E-4</v>
      </c>
      <c r="M171">
        <v>8</v>
      </c>
      <c r="N171" t="s">
        <v>29</v>
      </c>
      <c r="O171">
        <f t="shared" si="2"/>
        <v>6.2684250902529496E-4</v>
      </c>
    </row>
    <row r="172" spans="9:15" x14ac:dyDescent="0.2">
      <c r="I172">
        <v>8</v>
      </c>
      <c r="J172" t="s">
        <v>2</v>
      </c>
      <c r="K172">
        <v>-6.2013412523176696E-4</v>
      </c>
      <c r="M172">
        <v>8</v>
      </c>
      <c r="N172" t="s">
        <v>2</v>
      </c>
      <c r="O172">
        <f t="shared" si="2"/>
        <v>6.2013412523176696E-4</v>
      </c>
    </row>
    <row r="173" spans="9:15" x14ac:dyDescent="0.2">
      <c r="I173">
        <v>8</v>
      </c>
      <c r="J173" t="s">
        <v>19</v>
      </c>
      <c r="K173">
        <v>-6.0757901587115499E-4</v>
      </c>
      <c r="M173">
        <v>8</v>
      </c>
      <c r="N173" t="s">
        <v>19</v>
      </c>
      <c r="O173">
        <f t="shared" si="2"/>
        <v>6.0757901587115499E-4</v>
      </c>
    </row>
    <row r="174" spans="9:15" x14ac:dyDescent="0.2">
      <c r="I174">
        <v>8</v>
      </c>
      <c r="J174" t="s">
        <v>22</v>
      </c>
      <c r="K174">
        <v>5.9369897783497101E-4</v>
      </c>
      <c r="M174">
        <v>8</v>
      </c>
      <c r="N174" t="s">
        <v>22</v>
      </c>
      <c r="O174">
        <f t="shared" si="2"/>
        <v>5.9369897783497101E-4</v>
      </c>
    </row>
    <row r="175" spans="9:15" x14ac:dyDescent="0.2">
      <c r="I175">
        <v>8</v>
      </c>
      <c r="J175" t="s">
        <v>14</v>
      </c>
      <c r="K175">
        <v>5.7969248695004E-4</v>
      </c>
      <c r="M175">
        <v>8</v>
      </c>
      <c r="N175" t="s">
        <v>14</v>
      </c>
      <c r="O175">
        <f t="shared" si="2"/>
        <v>5.7969248695004E-4</v>
      </c>
    </row>
    <row r="176" spans="9:15" x14ac:dyDescent="0.2">
      <c r="I176">
        <v>8</v>
      </c>
      <c r="J176" t="s">
        <v>30</v>
      </c>
      <c r="K176">
        <v>5.20562287316994E-4</v>
      </c>
      <c r="M176">
        <v>8</v>
      </c>
      <c r="N176" t="s">
        <v>30</v>
      </c>
      <c r="O176">
        <f t="shared" si="2"/>
        <v>5.20562287316994E-4</v>
      </c>
    </row>
    <row r="177" spans="9:15" x14ac:dyDescent="0.2">
      <c r="I177">
        <v>8</v>
      </c>
      <c r="J177" t="s">
        <v>5</v>
      </c>
      <c r="K177">
        <v>-5.1898194453536199E-4</v>
      </c>
      <c r="M177">
        <v>8</v>
      </c>
      <c r="N177" t="s">
        <v>5</v>
      </c>
      <c r="O177">
        <f t="shared" si="2"/>
        <v>5.1898194453536199E-4</v>
      </c>
    </row>
    <row r="178" spans="9:15" x14ac:dyDescent="0.2">
      <c r="I178">
        <v>8</v>
      </c>
      <c r="J178" t="s">
        <v>13</v>
      </c>
      <c r="K178">
        <v>5.0940593177047902E-4</v>
      </c>
      <c r="M178">
        <v>8</v>
      </c>
      <c r="N178" t="s">
        <v>13</v>
      </c>
      <c r="O178">
        <f t="shared" si="2"/>
        <v>5.0940593177047902E-4</v>
      </c>
    </row>
    <row r="179" spans="9:15" x14ac:dyDescent="0.2">
      <c r="I179">
        <v>8</v>
      </c>
      <c r="J179" t="s">
        <v>12</v>
      </c>
      <c r="K179">
        <v>-4.8016164604978002E-4</v>
      </c>
      <c r="M179">
        <v>8</v>
      </c>
      <c r="N179" t="s">
        <v>12</v>
      </c>
      <c r="O179">
        <f t="shared" si="2"/>
        <v>4.8016164604978002E-4</v>
      </c>
    </row>
    <row r="180" spans="9:15" x14ac:dyDescent="0.2">
      <c r="I180">
        <v>8</v>
      </c>
      <c r="J180" t="s">
        <v>1</v>
      </c>
      <c r="K180">
        <v>-4.2599097256370801E-4</v>
      </c>
      <c r="M180">
        <v>8</v>
      </c>
      <c r="N180" t="s">
        <v>1</v>
      </c>
      <c r="O180">
        <f t="shared" si="2"/>
        <v>4.2599097256370801E-4</v>
      </c>
    </row>
    <row r="181" spans="9:15" x14ac:dyDescent="0.2">
      <c r="I181">
        <v>8</v>
      </c>
      <c r="J181" t="s">
        <v>15</v>
      </c>
      <c r="K181">
        <v>4.1706134010568503E-4</v>
      </c>
      <c r="M181">
        <v>8</v>
      </c>
      <c r="N181" t="s">
        <v>15</v>
      </c>
      <c r="O181">
        <f t="shared" si="2"/>
        <v>4.1706134010568503E-4</v>
      </c>
    </row>
    <row r="182" spans="9:15" x14ac:dyDescent="0.2">
      <c r="I182">
        <v>8</v>
      </c>
      <c r="J182" t="s">
        <v>130</v>
      </c>
      <c r="K182">
        <v>-3.3024499022922299E-4</v>
      </c>
      <c r="M182">
        <v>8</v>
      </c>
      <c r="N182" t="s">
        <v>130</v>
      </c>
      <c r="O182">
        <f t="shared" si="2"/>
        <v>3.3024499022922299E-4</v>
      </c>
    </row>
    <row r="183" spans="9:15" x14ac:dyDescent="0.2">
      <c r="I183">
        <v>9</v>
      </c>
      <c r="J183" t="s">
        <v>3</v>
      </c>
      <c r="K183">
        <v>-1.18170270105945E-2</v>
      </c>
      <c r="M183">
        <v>9</v>
      </c>
      <c r="N183" t="s">
        <v>3</v>
      </c>
      <c r="O183">
        <f t="shared" si="2"/>
        <v>1.18170270105945E-2</v>
      </c>
    </row>
    <row r="184" spans="9:15" x14ac:dyDescent="0.2">
      <c r="I184">
        <v>9</v>
      </c>
      <c r="J184" t="s">
        <v>0</v>
      </c>
      <c r="K184">
        <v>-5.0732482061649998E-3</v>
      </c>
      <c r="M184">
        <v>9</v>
      </c>
      <c r="N184" t="s">
        <v>0</v>
      </c>
      <c r="O184">
        <f t="shared" si="2"/>
        <v>5.0732482061649998E-3</v>
      </c>
    </row>
    <row r="185" spans="9:15" x14ac:dyDescent="0.2">
      <c r="I185">
        <v>9</v>
      </c>
      <c r="J185" t="s">
        <v>24</v>
      </c>
      <c r="K185">
        <v>1.07434702844767E-3</v>
      </c>
      <c r="M185">
        <v>9</v>
      </c>
      <c r="N185" t="s">
        <v>24</v>
      </c>
      <c r="O185">
        <f t="shared" si="2"/>
        <v>1.07434702844767E-3</v>
      </c>
    </row>
    <row r="186" spans="9:15" x14ac:dyDescent="0.2">
      <c r="I186">
        <v>9</v>
      </c>
      <c r="J186" t="s">
        <v>26</v>
      </c>
      <c r="K186">
        <v>8.3897138393448001E-4</v>
      </c>
      <c r="M186">
        <v>9</v>
      </c>
      <c r="N186" t="s">
        <v>26</v>
      </c>
      <c r="O186">
        <f t="shared" si="2"/>
        <v>8.3897138393448001E-4</v>
      </c>
    </row>
    <row r="187" spans="9:15" x14ac:dyDescent="0.2">
      <c r="I187">
        <v>9</v>
      </c>
      <c r="J187" t="s">
        <v>27</v>
      </c>
      <c r="K187">
        <v>8.3887688412418804E-4</v>
      </c>
      <c r="M187">
        <v>9</v>
      </c>
      <c r="N187" t="s">
        <v>27</v>
      </c>
      <c r="O187">
        <f t="shared" si="2"/>
        <v>8.3887688412418804E-4</v>
      </c>
    </row>
    <row r="188" spans="9:15" x14ac:dyDescent="0.2">
      <c r="I188">
        <v>9</v>
      </c>
      <c r="J188" t="s">
        <v>7</v>
      </c>
      <c r="K188">
        <v>6.9764548443756699E-4</v>
      </c>
      <c r="M188">
        <v>9</v>
      </c>
      <c r="N188" t="s">
        <v>7</v>
      </c>
      <c r="O188">
        <f t="shared" si="2"/>
        <v>6.9764548443756699E-4</v>
      </c>
    </row>
    <row r="189" spans="9:15" x14ac:dyDescent="0.2">
      <c r="I189">
        <v>9</v>
      </c>
      <c r="J189" t="s">
        <v>29</v>
      </c>
      <c r="K189">
        <v>6.8172438108095302E-4</v>
      </c>
      <c r="M189">
        <v>9</v>
      </c>
      <c r="N189" t="s">
        <v>29</v>
      </c>
      <c r="O189">
        <f t="shared" si="2"/>
        <v>6.8172438108095302E-4</v>
      </c>
    </row>
    <row r="190" spans="9:15" x14ac:dyDescent="0.2">
      <c r="I190">
        <v>9</v>
      </c>
      <c r="J190" t="s">
        <v>14</v>
      </c>
      <c r="K190">
        <v>6.4669502241917901E-4</v>
      </c>
      <c r="M190">
        <v>9</v>
      </c>
      <c r="N190" t="s">
        <v>14</v>
      </c>
      <c r="O190">
        <f t="shared" si="2"/>
        <v>6.4669502241917901E-4</v>
      </c>
    </row>
    <row r="191" spans="9:15" x14ac:dyDescent="0.2">
      <c r="I191">
        <v>9</v>
      </c>
      <c r="J191" t="s">
        <v>2</v>
      </c>
      <c r="K191">
        <v>-6.2491837414858995E-4</v>
      </c>
      <c r="M191">
        <v>9</v>
      </c>
      <c r="N191" t="s">
        <v>2</v>
      </c>
      <c r="O191">
        <f t="shared" si="2"/>
        <v>6.2491837414858995E-4</v>
      </c>
    </row>
    <row r="192" spans="9:15" x14ac:dyDescent="0.2">
      <c r="I192">
        <v>9</v>
      </c>
      <c r="J192" t="s">
        <v>11</v>
      </c>
      <c r="K192">
        <v>6.2207182356997499E-4</v>
      </c>
      <c r="M192">
        <v>9</v>
      </c>
      <c r="N192" t="s">
        <v>11</v>
      </c>
      <c r="O192">
        <f t="shared" si="2"/>
        <v>6.2207182356997499E-4</v>
      </c>
    </row>
    <row r="193" spans="9:15" x14ac:dyDescent="0.2">
      <c r="I193">
        <v>9</v>
      </c>
      <c r="J193" t="s">
        <v>31</v>
      </c>
      <c r="K193">
        <v>5.8887165929885795E-4</v>
      </c>
      <c r="M193">
        <v>9</v>
      </c>
      <c r="N193" t="s">
        <v>31</v>
      </c>
      <c r="O193">
        <f t="shared" si="2"/>
        <v>5.8887165929885795E-4</v>
      </c>
    </row>
    <row r="194" spans="9:15" x14ac:dyDescent="0.2">
      <c r="I194">
        <v>9</v>
      </c>
      <c r="J194" t="s">
        <v>19</v>
      </c>
      <c r="K194">
        <v>-5.6395764907019399E-4</v>
      </c>
      <c r="M194">
        <v>9</v>
      </c>
      <c r="N194" t="s">
        <v>19</v>
      </c>
      <c r="O194">
        <f t="shared" si="2"/>
        <v>5.6395764907019399E-4</v>
      </c>
    </row>
    <row r="195" spans="9:15" x14ac:dyDescent="0.2">
      <c r="I195">
        <v>9</v>
      </c>
      <c r="J195" t="s">
        <v>30</v>
      </c>
      <c r="K195">
        <v>5.2942449038074298E-4</v>
      </c>
      <c r="M195">
        <v>9</v>
      </c>
      <c r="N195" t="s">
        <v>30</v>
      </c>
      <c r="O195">
        <f t="shared" si="2"/>
        <v>5.2942449038074298E-4</v>
      </c>
    </row>
    <row r="196" spans="9:15" x14ac:dyDescent="0.2">
      <c r="I196">
        <v>9</v>
      </c>
      <c r="J196" t="s">
        <v>5</v>
      </c>
      <c r="K196">
        <v>-5.1756482957655305E-4</v>
      </c>
      <c r="M196">
        <v>9</v>
      </c>
      <c r="N196" t="s">
        <v>5</v>
      </c>
      <c r="O196">
        <f t="shared" ref="O196:O259" si="3">ABS(K196)</f>
        <v>5.1756482957655305E-4</v>
      </c>
    </row>
    <row r="197" spans="9:15" x14ac:dyDescent="0.2">
      <c r="I197">
        <v>9</v>
      </c>
      <c r="J197" t="s">
        <v>13</v>
      </c>
      <c r="K197">
        <v>4.76295449545715E-4</v>
      </c>
      <c r="M197">
        <v>9</v>
      </c>
      <c r="N197" t="s">
        <v>13</v>
      </c>
      <c r="O197">
        <f t="shared" si="3"/>
        <v>4.76295449545715E-4</v>
      </c>
    </row>
    <row r="198" spans="9:15" x14ac:dyDescent="0.2">
      <c r="I198">
        <v>9</v>
      </c>
      <c r="J198" t="s">
        <v>22</v>
      </c>
      <c r="K198">
        <v>4.7081694654168898E-4</v>
      </c>
      <c r="M198">
        <v>9</v>
      </c>
      <c r="N198" t="s">
        <v>22</v>
      </c>
      <c r="O198">
        <f t="shared" si="3"/>
        <v>4.7081694654168898E-4</v>
      </c>
    </row>
    <row r="199" spans="9:15" x14ac:dyDescent="0.2">
      <c r="I199">
        <v>9</v>
      </c>
      <c r="J199" t="s">
        <v>12</v>
      </c>
      <c r="K199">
        <v>-4.6616888749896601E-4</v>
      </c>
      <c r="M199">
        <v>9</v>
      </c>
      <c r="N199" t="s">
        <v>12</v>
      </c>
      <c r="O199">
        <f t="shared" si="3"/>
        <v>4.6616888749896601E-4</v>
      </c>
    </row>
    <row r="200" spans="9:15" x14ac:dyDescent="0.2">
      <c r="I200">
        <v>9</v>
      </c>
      <c r="J200" t="s">
        <v>15</v>
      </c>
      <c r="K200">
        <v>-4.3524896474977801E-4</v>
      </c>
      <c r="M200">
        <v>9</v>
      </c>
      <c r="N200" t="s">
        <v>15</v>
      </c>
      <c r="O200">
        <f t="shared" si="3"/>
        <v>4.3524896474977801E-4</v>
      </c>
    </row>
    <row r="201" spans="9:15" x14ac:dyDescent="0.2">
      <c r="I201">
        <v>9</v>
      </c>
      <c r="J201" t="s">
        <v>1</v>
      </c>
      <c r="K201">
        <v>-3.9041337470013999E-4</v>
      </c>
      <c r="M201">
        <v>9</v>
      </c>
      <c r="N201" t="s">
        <v>1</v>
      </c>
      <c r="O201">
        <f t="shared" si="3"/>
        <v>3.9041337470013999E-4</v>
      </c>
    </row>
    <row r="202" spans="9:15" x14ac:dyDescent="0.2">
      <c r="I202">
        <v>9</v>
      </c>
      <c r="J202" t="s">
        <v>130</v>
      </c>
      <c r="K202">
        <v>-3.48836396819106E-4</v>
      </c>
      <c r="M202">
        <v>9</v>
      </c>
      <c r="N202" t="s">
        <v>130</v>
      </c>
      <c r="O202">
        <f t="shared" si="3"/>
        <v>3.48836396819106E-4</v>
      </c>
    </row>
    <row r="203" spans="9:15" x14ac:dyDescent="0.2">
      <c r="I203">
        <v>10</v>
      </c>
      <c r="J203" t="s">
        <v>3</v>
      </c>
      <c r="K203">
        <v>1.18425189727E-2</v>
      </c>
      <c r="M203">
        <v>10</v>
      </c>
      <c r="N203" t="s">
        <v>3</v>
      </c>
      <c r="O203">
        <f t="shared" si="3"/>
        <v>1.18425189727E-2</v>
      </c>
    </row>
    <row r="204" spans="9:15" x14ac:dyDescent="0.2">
      <c r="I204">
        <v>10</v>
      </c>
      <c r="J204" t="s">
        <v>0</v>
      </c>
      <c r="K204">
        <v>-5.0575715316129796E-3</v>
      </c>
      <c r="M204">
        <v>10</v>
      </c>
      <c r="N204" t="s">
        <v>0</v>
      </c>
      <c r="O204">
        <f t="shared" si="3"/>
        <v>5.0575715316129796E-3</v>
      </c>
    </row>
    <row r="205" spans="9:15" x14ac:dyDescent="0.2">
      <c r="I205">
        <v>10</v>
      </c>
      <c r="J205" t="s">
        <v>27</v>
      </c>
      <c r="K205">
        <v>-9.8562057545043295E-4</v>
      </c>
      <c r="M205">
        <v>10</v>
      </c>
      <c r="N205" t="s">
        <v>27</v>
      </c>
      <c r="O205">
        <f t="shared" si="3"/>
        <v>9.8562057545043295E-4</v>
      </c>
    </row>
    <row r="206" spans="9:15" x14ac:dyDescent="0.2">
      <c r="I206">
        <v>10</v>
      </c>
      <c r="J206" t="s">
        <v>24</v>
      </c>
      <c r="K206">
        <v>-9.6791031308325897E-4</v>
      </c>
      <c r="M206">
        <v>10</v>
      </c>
      <c r="N206" t="s">
        <v>24</v>
      </c>
      <c r="O206">
        <f t="shared" si="3"/>
        <v>9.6791031308325897E-4</v>
      </c>
    </row>
    <row r="207" spans="9:15" x14ac:dyDescent="0.2">
      <c r="I207">
        <v>10</v>
      </c>
      <c r="J207" t="s">
        <v>26</v>
      </c>
      <c r="K207">
        <v>-8.0451046954890305E-4</v>
      </c>
      <c r="M207">
        <v>10</v>
      </c>
      <c r="N207" t="s">
        <v>26</v>
      </c>
      <c r="O207">
        <f t="shared" si="3"/>
        <v>8.0451046954890305E-4</v>
      </c>
    </row>
    <row r="208" spans="9:15" x14ac:dyDescent="0.2">
      <c r="I208">
        <v>10</v>
      </c>
      <c r="J208" t="s">
        <v>11</v>
      </c>
      <c r="K208">
        <v>7.3992443226504395E-4</v>
      </c>
      <c r="M208">
        <v>10</v>
      </c>
      <c r="N208" t="s">
        <v>11</v>
      </c>
      <c r="O208">
        <f t="shared" si="3"/>
        <v>7.3992443226504395E-4</v>
      </c>
    </row>
    <row r="209" spans="9:15" x14ac:dyDescent="0.2">
      <c r="I209">
        <v>10</v>
      </c>
      <c r="J209" t="s">
        <v>31</v>
      </c>
      <c r="K209">
        <v>6.83786503988708E-4</v>
      </c>
      <c r="M209">
        <v>10</v>
      </c>
      <c r="N209" t="s">
        <v>31</v>
      </c>
      <c r="O209">
        <f t="shared" si="3"/>
        <v>6.83786503988708E-4</v>
      </c>
    </row>
    <row r="210" spans="9:15" x14ac:dyDescent="0.2">
      <c r="I210">
        <v>10</v>
      </c>
      <c r="J210" t="s">
        <v>7</v>
      </c>
      <c r="K210">
        <v>6.8007168571151001E-4</v>
      </c>
      <c r="M210">
        <v>10</v>
      </c>
      <c r="N210" t="s">
        <v>7</v>
      </c>
      <c r="O210">
        <f t="shared" si="3"/>
        <v>6.8007168571151001E-4</v>
      </c>
    </row>
    <row r="211" spans="9:15" x14ac:dyDescent="0.2">
      <c r="I211">
        <v>10</v>
      </c>
      <c r="J211" t="s">
        <v>14</v>
      </c>
      <c r="K211">
        <v>6.7633021787883905E-4</v>
      </c>
      <c r="M211">
        <v>10</v>
      </c>
      <c r="N211" t="s">
        <v>14</v>
      </c>
      <c r="O211">
        <f t="shared" si="3"/>
        <v>6.7633021787883905E-4</v>
      </c>
    </row>
    <row r="212" spans="9:15" x14ac:dyDescent="0.2">
      <c r="I212">
        <v>10</v>
      </c>
      <c r="J212" t="s">
        <v>29</v>
      </c>
      <c r="K212">
        <v>6.7083265091441395E-4</v>
      </c>
      <c r="M212">
        <v>10</v>
      </c>
      <c r="N212" t="s">
        <v>29</v>
      </c>
      <c r="O212">
        <f t="shared" si="3"/>
        <v>6.7083265091441395E-4</v>
      </c>
    </row>
    <row r="213" spans="9:15" x14ac:dyDescent="0.2">
      <c r="I213">
        <v>10</v>
      </c>
      <c r="J213" t="s">
        <v>2</v>
      </c>
      <c r="K213">
        <v>5.96023554748292E-4</v>
      </c>
      <c r="M213">
        <v>10</v>
      </c>
      <c r="N213" t="s">
        <v>2</v>
      </c>
      <c r="O213">
        <f t="shared" si="3"/>
        <v>5.96023554748292E-4</v>
      </c>
    </row>
    <row r="214" spans="9:15" x14ac:dyDescent="0.2">
      <c r="I214">
        <v>10</v>
      </c>
      <c r="J214" t="s">
        <v>19</v>
      </c>
      <c r="K214">
        <v>-5.9174902408208E-4</v>
      </c>
      <c r="M214">
        <v>10</v>
      </c>
      <c r="N214" t="s">
        <v>19</v>
      </c>
      <c r="O214">
        <f t="shared" si="3"/>
        <v>5.9174902408208E-4</v>
      </c>
    </row>
    <row r="215" spans="9:15" x14ac:dyDescent="0.2">
      <c r="I215">
        <v>10</v>
      </c>
      <c r="J215" t="s">
        <v>5</v>
      </c>
      <c r="K215">
        <v>5.9050795423347304E-4</v>
      </c>
      <c r="M215">
        <v>10</v>
      </c>
      <c r="N215" t="s">
        <v>5</v>
      </c>
      <c r="O215">
        <f t="shared" si="3"/>
        <v>5.9050795423347304E-4</v>
      </c>
    </row>
    <row r="216" spans="9:15" x14ac:dyDescent="0.2">
      <c r="I216">
        <v>10</v>
      </c>
      <c r="J216" t="s">
        <v>13</v>
      </c>
      <c r="K216">
        <v>5.7531636249166795E-4</v>
      </c>
      <c r="M216">
        <v>10</v>
      </c>
      <c r="N216" t="s">
        <v>13</v>
      </c>
      <c r="O216">
        <f t="shared" si="3"/>
        <v>5.7531636249166795E-4</v>
      </c>
    </row>
    <row r="217" spans="9:15" x14ac:dyDescent="0.2">
      <c r="I217">
        <v>10</v>
      </c>
      <c r="J217" t="s">
        <v>30</v>
      </c>
      <c r="K217">
        <v>5.3884481685202495E-4</v>
      </c>
      <c r="M217">
        <v>10</v>
      </c>
      <c r="N217" t="s">
        <v>30</v>
      </c>
      <c r="O217">
        <f t="shared" si="3"/>
        <v>5.3884481685202495E-4</v>
      </c>
    </row>
    <row r="218" spans="9:15" x14ac:dyDescent="0.2">
      <c r="I218">
        <v>10</v>
      </c>
      <c r="J218" t="s">
        <v>12</v>
      </c>
      <c r="K218">
        <v>-5.1754322825346699E-4</v>
      </c>
      <c r="M218">
        <v>10</v>
      </c>
      <c r="N218" t="s">
        <v>12</v>
      </c>
      <c r="O218">
        <f t="shared" si="3"/>
        <v>5.1754322825346699E-4</v>
      </c>
    </row>
    <row r="219" spans="9:15" x14ac:dyDescent="0.2">
      <c r="I219">
        <v>10</v>
      </c>
      <c r="J219" t="s">
        <v>22</v>
      </c>
      <c r="K219">
        <v>4.8588402183769199E-4</v>
      </c>
      <c r="M219">
        <v>10</v>
      </c>
      <c r="N219" t="s">
        <v>22</v>
      </c>
      <c r="O219">
        <f t="shared" si="3"/>
        <v>4.8588402183769199E-4</v>
      </c>
    </row>
    <row r="220" spans="9:15" x14ac:dyDescent="0.2">
      <c r="I220">
        <v>10</v>
      </c>
      <c r="J220" t="s">
        <v>10</v>
      </c>
      <c r="K220">
        <v>4.4975327152428998E-4</v>
      </c>
      <c r="M220">
        <v>10</v>
      </c>
      <c r="N220" t="s">
        <v>10</v>
      </c>
      <c r="O220">
        <f t="shared" si="3"/>
        <v>4.4975327152428998E-4</v>
      </c>
    </row>
    <row r="221" spans="9:15" x14ac:dyDescent="0.2">
      <c r="I221">
        <v>10</v>
      </c>
      <c r="J221" t="s">
        <v>1</v>
      </c>
      <c r="K221">
        <v>-4.0586607150951799E-4</v>
      </c>
      <c r="M221">
        <v>10</v>
      </c>
      <c r="N221" t="s">
        <v>1</v>
      </c>
      <c r="O221">
        <f t="shared" si="3"/>
        <v>4.0586607150951799E-4</v>
      </c>
    </row>
    <row r="222" spans="9:15" x14ac:dyDescent="0.2">
      <c r="I222">
        <v>10</v>
      </c>
      <c r="J222" t="s">
        <v>4</v>
      </c>
      <c r="K222">
        <v>3.89490949214881E-4</v>
      </c>
      <c r="M222">
        <v>10</v>
      </c>
      <c r="N222" t="s">
        <v>4</v>
      </c>
      <c r="O222">
        <f t="shared" si="3"/>
        <v>3.89490949214881E-4</v>
      </c>
    </row>
    <row r="223" spans="9:15" x14ac:dyDescent="0.2">
      <c r="I223">
        <v>11</v>
      </c>
      <c r="J223" t="s">
        <v>3</v>
      </c>
      <c r="K223">
        <v>-1.18926018460978E-2</v>
      </c>
      <c r="M223">
        <v>11</v>
      </c>
      <c r="N223" t="s">
        <v>3</v>
      </c>
      <c r="O223">
        <f t="shared" si="3"/>
        <v>1.18926018460978E-2</v>
      </c>
    </row>
    <row r="224" spans="9:15" x14ac:dyDescent="0.2">
      <c r="I224">
        <v>11</v>
      </c>
      <c r="J224" t="s">
        <v>0</v>
      </c>
      <c r="K224">
        <v>-4.9633950956643096E-3</v>
      </c>
      <c r="M224">
        <v>11</v>
      </c>
      <c r="N224" t="s">
        <v>0</v>
      </c>
      <c r="O224">
        <f t="shared" si="3"/>
        <v>4.9633950956643096E-3</v>
      </c>
    </row>
    <row r="225" spans="9:15" x14ac:dyDescent="0.2">
      <c r="I225">
        <v>11</v>
      </c>
      <c r="J225" t="s">
        <v>27</v>
      </c>
      <c r="K225">
        <v>-1.0389186171476899E-3</v>
      </c>
      <c r="M225">
        <v>11</v>
      </c>
      <c r="N225" t="s">
        <v>27</v>
      </c>
      <c r="O225">
        <f t="shared" si="3"/>
        <v>1.0389186171476899E-3</v>
      </c>
    </row>
    <row r="226" spans="9:15" x14ac:dyDescent="0.2">
      <c r="I226">
        <v>11</v>
      </c>
      <c r="J226" t="s">
        <v>24</v>
      </c>
      <c r="K226">
        <v>9.5111716484278799E-4</v>
      </c>
      <c r="M226">
        <v>11</v>
      </c>
      <c r="N226" t="s">
        <v>24</v>
      </c>
      <c r="O226">
        <f t="shared" si="3"/>
        <v>9.5111716484278799E-4</v>
      </c>
    </row>
    <row r="227" spans="9:15" x14ac:dyDescent="0.2">
      <c r="I227">
        <v>11</v>
      </c>
      <c r="J227" t="s">
        <v>26</v>
      </c>
      <c r="K227">
        <v>-8.7638809218376103E-4</v>
      </c>
      <c r="M227">
        <v>11</v>
      </c>
      <c r="N227" t="s">
        <v>26</v>
      </c>
      <c r="O227">
        <f t="shared" si="3"/>
        <v>8.7638809218376103E-4</v>
      </c>
    </row>
    <row r="228" spans="9:15" x14ac:dyDescent="0.2">
      <c r="I228">
        <v>11</v>
      </c>
      <c r="J228" t="s">
        <v>11</v>
      </c>
      <c r="K228">
        <v>7.4714128448509303E-4</v>
      </c>
      <c r="M228">
        <v>11</v>
      </c>
      <c r="N228" t="s">
        <v>11</v>
      </c>
      <c r="O228">
        <f t="shared" si="3"/>
        <v>7.4714128448509303E-4</v>
      </c>
    </row>
    <row r="229" spans="9:15" x14ac:dyDescent="0.2">
      <c r="I229">
        <v>11</v>
      </c>
      <c r="J229" t="s">
        <v>29</v>
      </c>
      <c r="K229">
        <v>6.8203787196959497E-4</v>
      </c>
      <c r="M229">
        <v>11</v>
      </c>
      <c r="N229" t="s">
        <v>29</v>
      </c>
      <c r="O229">
        <f t="shared" si="3"/>
        <v>6.8203787196959497E-4</v>
      </c>
    </row>
    <row r="230" spans="9:15" x14ac:dyDescent="0.2">
      <c r="I230">
        <v>11</v>
      </c>
      <c r="J230" t="s">
        <v>7</v>
      </c>
      <c r="K230">
        <v>6.8066530480647596E-4</v>
      </c>
      <c r="M230">
        <v>11</v>
      </c>
      <c r="N230" t="s">
        <v>7</v>
      </c>
      <c r="O230">
        <f t="shared" si="3"/>
        <v>6.8066530480647596E-4</v>
      </c>
    </row>
    <row r="231" spans="9:15" x14ac:dyDescent="0.2">
      <c r="I231">
        <v>11</v>
      </c>
      <c r="J231" t="s">
        <v>19</v>
      </c>
      <c r="K231">
        <v>-6.6612475412622699E-4</v>
      </c>
      <c r="M231">
        <v>11</v>
      </c>
      <c r="N231" t="s">
        <v>19</v>
      </c>
      <c r="O231">
        <f t="shared" si="3"/>
        <v>6.6612475412622699E-4</v>
      </c>
    </row>
    <row r="232" spans="9:15" x14ac:dyDescent="0.2">
      <c r="I232">
        <v>11</v>
      </c>
      <c r="J232" t="s">
        <v>14</v>
      </c>
      <c r="K232">
        <v>6.3086133785085702E-4</v>
      </c>
      <c r="M232">
        <v>11</v>
      </c>
      <c r="N232" t="s">
        <v>14</v>
      </c>
      <c r="O232">
        <f t="shared" si="3"/>
        <v>6.3086133785085702E-4</v>
      </c>
    </row>
    <row r="233" spans="9:15" x14ac:dyDescent="0.2">
      <c r="I233">
        <v>11</v>
      </c>
      <c r="J233" t="s">
        <v>31</v>
      </c>
      <c r="K233">
        <v>6.1313486214315503E-4</v>
      </c>
      <c r="M233">
        <v>11</v>
      </c>
      <c r="N233" t="s">
        <v>31</v>
      </c>
      <c r="O233">
        <f t="shared" si="3"/>
        <v>6.1313486214315503E-4</v>
      </c>
    </row>
    <row r="234" spans="9:15" x14ac:dyDescent="0.2">
      <c r="I234">
        <v>11</v>
      </c>
      <c r="J234" t="s">
        <v>13</v>
      </c>
      <c r="K234">
        <v>6.0522800727897796E-4</v>
      </c>
      <c r="M234">
        <v>11</v>
      </c>
      <c r="N234" t="s">
        <v>13</v>
      </c>
      <c r="O234">
        <f t="shared" si="3"/>
        <v>6.0522800727897796E-4</v>
      </c>
    </row>
    <row r="235" spans="9:15" x14ac:dyDescent="0.2">
      <c r="I235">
        <v>11</v>
      </c>
      <c r="J235" t="s">
        <v>5</v>
      </c>
      <c r="K235">
        <v>5.6853539333748097E-4</v>
      </c>
      <c r="M235">
        <v>11</v>
      </c>
      <c r="N235" t="s">
        <v>5</v>
      </c>
      <c r="O235">
        <f t="shared" si="3"/>
        <v>5.6853539333748097E-4</v>
      </c>
    </row>
    <row r="236" spans="9:15" x14ac:dyDescent="0.2">
      <c r="I236">
        <v>11</v>
      </c>
      <c r="J236" t="s">
        <v>12</v>
      </c>
      <c r="K236">
        <v>-5.1055409885790199E-4</v>
      </c>
      <c r="M236">
        <v>11</v>
      </c>
      <c r="N236" t="s">
        <v>12</v>
      </c>
      <c r="O236">
        <f t="shared" si="3"/>
        <v>5.1055409885790199E-4</v>
      </c>
    </row>
    <row r="237" spans="9:15" x14ac:dyDescent="0.2">
      <c r="I237">
        <v>11</v>
      </c>
      <c r="J237" t="s">
        <v>30</v>
      </c>
      <c r="K237">
        <v>5.0485789757883802E-4</v>
      </c>
      <c r="M237">
        <v>11</v>
      </c>
      <c r="N237" t="s">
        <v>30</v>
      </c>
      <c r="O237">
        <f t="shared" si="3"/>
        <v>5.0485789757883802E-4</v>
      </c>
    </row>
    <row r="238" spans="9:15" x14ac:dyDescent="0.2">
      <c r="I238">
        <v>11</v>
      </c>
      <c r="J238" t="s">
        <v>22</v>
      </c>
      <c r="K238">
        <v>5.0460871129655695E-4</v>
      </c>
      <c r="M238">
        <v>11</v>
      </c>
      <c r="N238" t="s">
        <v>22</v>
      </c>
      <c r="O238">
        <f t="shared" si="3"/>
        <v>5.0460871129655695E-4</v>
      </c>
    </row>
    <row r="239" spans="9:15" x14ac:dyDescent="0.2">
      <c r="I239">
        <v>11</v>
      </c>
      <c r="J239" t="s">
        <v>2</v>
      </c>
      <c r="K239">
        <v>4.81288151313963E-4</v>
      </c>
      <c r="M239">
        <v>11</v>
      </c>
      <c r="N239" t="s">
        <v>2</v>
      </c>
      <c r="O239">
        <f t="shared" si="3"/>
        <v>4.81288151313963E-4</v>
      </c>
    </row>
    <row r="240" spans="9:15" x14ac:dyDescent="0.2">
      <c r="I240">
        <v>11</v>
      </c>
      <c r="J240" t="s">
        <v>1</v>
      </c>
      <c r="K240">
        <v>-4.0028094110688701E-4</v>
      </c>
      <c r="M240">
        <v>11</v>
      </c>
      <c r="N240" t="s">
        <v>1</v>
      </c>
      <c r="O240">
        <f t="shared" si="3"/>
        <v>4.0028094110688701E-4</v>
      </c>
    </row>
    <row r="241" spans="9:15" x14ac:dyDescent="0.2">
      <c r="I241">
        <v>11</v>
      </c>
      <c r="J241" t="s">
        <v>18</v>
      </c>
      <c r="K241">
        <v>-3.8138623846194002E-4</v>
      </c>
      <c r="M241">
        <v>11</v>
      </c>
      <c r="N241" t="s">
        <v>18</v>
      </c>
      <c r="O241">
        <f t="shared" si="3"/>
        <v>3.8138623846194002E-4</v>
      </c>
    </row>
    <row r="242" spans="9:15" x14ac:dyDescent="0.2">
      <c r="I242">
        <v>11</v>
      </c>
      <c r="J242" t="s">
        <v>21</v>
      </c>
      <c r="K242">
        <v>-3.4649226990155602E-4</v>
      </c>
      <c r="M242">
        <v>11</v>
      </c>
      <c r="N242" t="s">
        <v>21</v>
      </c>
      <c r="O242">
        <f t="shared" si="3"/>
        <v>3.4649226990155602E-4</v>
      </c>
    </row>
    <row r="243" spans="9:15" x14ac:dyDescent="0.2">
      <c r="I243">
        <v>12</v>
      </c>
      <c r="J243" t="s">
        <v>3</v>
      </c>
      <c r="K243">
        <v>1.18165758367748E-2</v>
      </c>
      <c r="M243">
        <v>12</v>
      </c>
      <c r="N243" t="s">
        <v>3</v>
      </c>
      <c r="O243">
        <f t="shared" si="3"/>
        <v>1.18165758367748E-2</v>
      </c>
    </row>
    <row r="244" spans="9:15" x14ac:dyDescent="0.2">
      <c r="I244">
        <v>12</v>
      </c>
      <c r="J244" t="s">
        <v>0</v>
      </c>
      <c r="K244">
        <v>4.9456855623076197E-3</v>
      </c>
      <c r="M244">
        <v>12</v>
      </c>
      <c r="N244" t="s">
        <v>0</v>
      </c>
      <c r="O244">
        <f t="shared" si="3"/>
        <v>4.9456855623076197E-3</v>
      </c>
    </row>
    <row r="245" spans="9:15" x14ac:dyDescent="0.2">
      <c r="I245">
        <v>12</v>
      </c>
      <c r="J245" t="s">
        <v>24</v>
      </c>
      <c r="K245">
        <v>9.9266034567828897E-4</v>
      </c>
      <c r="M245">
        <v>12</v>
      </c>
      <c r="N245" t="s">
        <v>24</v>
      </c>
      <c r="O245">
        <f t="shared" si="3"/>
        <v>9.9266034567828897E-4</v>
      </c>
    </row>
    <row r="246" spans="9:15" x14ac:dyDescent="0.2">
      <c r="I246">
        <v>12</v>
      </c>
      <c r="J246" t="s">
        <v>27</v>
      </c>
      <c r="K246">
        <v>9.1389036614697601E-4</v>
      </c>
      <c r="M246">
        <v>12</v>
      </c>
      <c r="N246" t="s">
        <v>27</v>
      </c>
      <c r="O246">
        <f t="shared" si="3"/>
        <v>9.1389036614697601E-4</v>
      </c>
    </row>
    <row r="247" spans="9:15" x14ac:dyDescent="0.2">
      <c r="I247">
        <v>12</v>
      </c>
      <c r="J247" t="s">
        <v>26</v>
      </c>
      <c r="K247">
        <v>-8.0800446830747198E-4</v>
      </c>
      <c r="M247">
        <v>12</v>
      </c>
      <c r="N247" t="s">
        <v>26</v>
      </c>
      <c r="O247">
        <f t="shared" si="3"/>
        <v>8.0800446830747198E-4</v>
      </c>
    </row>
    <row r="248" spans="9:15" x14ac:dyDescent="0.2">
      <c r="I248">
        <v>12</v>
      </c>
      <c r="J248" t="s">
        <v>29</v>
      </c>
      <c r="K248">
        <v>7.2415177484186799E-4</v>
      </c>
      <c r="M248">
        <v>12</v>
      </c>
      <c r="N248" t="s">
        <v>29</v>
      </c>
      <c r="O248">
        <f t="shared" si="3"/>
        <v>7.2415177484186799E-4</v>
      </c>
    </row>
    <row r="249" spans="9:15" x14ac:dyDescent="0.2">
      <c r="I249">
        <v>12</v>
      </c>
      <c r="J249" t="s">
        <v>31</v>
      </c>
      <c r="K249">
        <v>6.8708918131617203E-4</v>
      </c>
      <c r="M249">
        <v>12</v>
      </c>
      <c r="N249" t="s">
        <v>31</v>
      </c>
      <c r="O249">
        <f t="shared" si="3"/>
        <v>6.8708918131617203E-4</v>
      </c>
    </row>
    <row r="250" spans="9:15" x14ac:dyDescent="0.2">
      <c r="I250">
        <v>12</v>
      </c>
      <c r="J250" t="s">
        <v>19</v>
      </c>
      <c r="K250">
        <v>-6.5340929808691895E-4</v>
      </c>
      <c r="M250">
        <v>12</v>
      </c>
      <c r="N250" t="s">
        <v>19</v>
      </c>
      <c r="O250">
        <f t="shared" si="3"/>
        <v>6.5340929808691895E-4</v>
      </c>
    </row>
    <row r="251" spans="9:15" x14ac:dyDescent="0.2">
      <c r="I251">
        <v>12</v>
      </c>
      <c r="J251" t="s">
        <v>11</v>
      </c>
      <c r="K251">
        <v>6.5148204364176402E-4</v>
      </c>
      <c r="M251">
        <v>12</v>
      </c>
      <c r="N251" t="s">
        <v>11</v>
      </c>
      <c r="O251">
        <f t="shared" si="3"/>
        <v>6.5148204364176402E-4</v>
      </c>
    </row>
    <row r="252" spans="9:15" x14ac:dyDescent="0.2">
      <c r="I252">
        <v>12</v>
      </c>
      <c r="J252" t="s">
        <v>2</v>
      </c>
      <c r="K252">
        <v>-6.2101804203674104E-4</v>
      </c>
      <c r="M252">
        <v>12</v>
      </c>
      <c r="N252" t="s">
        <v>2</v>
      </c>
      <c r="O252">
        <f t="shared" si="3"/>
        <v>6.2101804203674104E-4</v>
      </c>
    </row>
    <row r="253" spans="9:15" x14ac:dyDescent="0.2">
      <c r="I253">
        <v>12</v>
      </c>
      <c r="J253" t="s">
        <v>12</v>
      </c>
      <c r="K253">
        <v>6.2026705541391605E-4</v>
      </c>
      <c r="M253">
        <v>12</v>
      </c>
      <c r="N253" t="s">
        <v>12</v>
      </c>
      <c r="O253">
        <f t="shared" si="3"/>
        <v>6.2026705541391605E-4</v>
      </c>
    </row>
    <row r="254" spans="9:15" x14ac:dyDescent="0.2">
      <c r="I254">
        <v>12</v>
      </c>
      <c r="J254" t="s">
        <v>5</v>
      </c>
      <c r="K254">
        <v>6.0333383448105701E-4</v>
      </c>
      <c r="M254">
        <v>12</v>
      </c>
      <c r="N254" t="s">
        <v>5</v>
      </c>
      <c r="O254">
        <f t="shared" si="3"/>
        <v>6.0333383448105701E-4</v>
      </c>
    </row>
    <row r="255" spans="9:15" x14ac:dyDescent="0.2">
      <c r="I255">
        <v>12</v>
      </c>
      <c r="J255" t="s">
        <v>7</v>
      </c>
      <c r="K255">
        <v>5.9739364407842698E-4</v>
      </c>
      <c r="M255">
        <v>12</v>
      </c>
      <c r="N255" t="s">
        <v>7</v>
      </c>
      <c r="O255">
        <f t="shared" si="3"/>
        <v>5.9739364407842698E-4</v>
      </c>
    </row>
    <row r="256" spans="9:15" x14ac:dyDescent="0.2">
      <c r="I256">
        <v>12</v>
      </c>
      <c r="J256" t="s">
        <v>22</v>
      </c>
      <c r="K256">
        <v>5.6899228858314798E-4</v>
      </c>
      <c r="M256">
        <v>12</v>
      </c>
      <c r="N256" t="s">
        <v>22</v>
      </c>
      <c r="O256">
        <f t="shared" si="3"/>
        <v>5.6899228858314798E-4</v>
      </c>
    </row>
    <row r="257" spans="9:15" x14ac:dyDescent="0.2">
      <c r="I257">
        <v>12</v>
      </c>
      <c r="J257" t="s">
        <v>13</v>
      </c>
      <c r="K257">
        <v>5.4969511908326604E-4</v>
      </c>
      <c r="M257">
        <v>12</v>
      </c>
      <c r="N257" t="s">
        <v>13</v>
      </c>
      <c r="O257">
        <f t="shared" si="3"/>
        <v>5.4969511908326604E-4</v>
      </c>
    </row>
    <row r="258" spans="9:15" x14ac:dyDescent="0.2">
      <c r="I258">
        <v>12</v>
      </c>
      <c r="J258" t="s">
        <v>14</v>
      </c>
      <c r="K258">
        <v>-5.1653357944703496E-4</v>
      </c>
      <c r="M258">
        <v>12</v>
      </c>
      <c r="N258" t="s">
        <v>14</v>
      </c>
      <c r="O258">
        <f t="shared" si="3"/>
        <v>5.1653357944703496E-4</v>
      </c>
    </row>
    <row r="259" spans="9:15" x14ac:dyDescent="0.2">
      <c r="I259">
        <v>12</v>
      </c>
      <c r="J259" t="s">
        <v>30</v>
      </c>
      <c r="K259">
        <v>4.6838891249378699E-4</v>
      </c>
      <c r="M259">
        <v>12</v>
      </c>
      <c r="N259" t="s">
        <v>30</v>
      </c>
      <c r="O259">
        <f t="shared" si="3"/>
        <v>4.6838891249378699E-4</v>
      </c>
    </row>
    <row r="260" spans="9:15" x14ac:dyDescent="0.2">
      <c r="I260">
        <v>12</v>
      </c>
      <c r="J260" t="s">
        <v>15</v>
      </c>
      <c r="K260">
        <v>4.2359933102814601E-4</v>
      </c>
      <c r="M260">
        <v>12</v>
      </c>
      <c r="N260" t="s">
        <v>15</v>
      </c>
      <c r="O260">
        <f t="shared" ref="O260:O323" si="4">ABS(K260)</f>
        <v>4.2359933102814601E-4</v>
      </c>
    </row>
    <row r="261" spans="9:15" x14ac:dyDescent="0.2">
      <c r="I261">
        <v>12</v>
      </c>
      <c r="J261" t="s">
        <v>18</v>
      </c>
      <c r="K261">
        <v>-3.9528947082003802E-4</v>
      </c>
      <c r="M261">
        <v>12</v>
      </c>
      <c r="N261" t="s">
        <v>18</v>
      </c>
      <c r="O261">
        <f t="shared" si="4"/>
        <v>3.9528947082003802E-4</v>
      </c>
    </row>
    <row r="262" spans="9:15" x14ac:dyDescent="0.2">
      <c r="I262">
        <v>12</v>
      </c>
      <c r="J262" t="s">
        <v>10</v>
      </c>
      <c r="K262">
        <v>3.7985607012043499E-4</v>
      </c>
      <c r="M262">
        <v>12</v>
      </c>
      <c r="N262" t="s">
        <v>10</v>
      </c>
      <c r="O262">
        <f t="shared" si="4"/>
        <v>3.7985607012043499E-4</v>
      </c>
    </row>
    <row r="263" spans="9:15" x14ac:dyDescent="0.2">
      <c r="I263">
        <v>13</v>
      </c>
      <c r="J263" t="s">
        <v>3</v>
      </c>
      <c r="K263">
        <v>-1.1857823326217201E-2</v>
      </c>
      <c r="M263">
        <v>13</v>
      </c>
      <c r="N263" t="s">
        <v>3</v>
      </c>
      <c r="O263">
        <f t="shared" si="4"/>
        <v>1.1857823326217201E-2</v>
      </c>
    </row>
    <row r="264" spans="9:15" x14ac:dyDescent="0.2">
      <c r="I264">
        <v>13</v>
      </c>
      <c r="J264" t="s">
        <v>0</v>
      </c>
      <c r="K264">
        <v>-5.0417903625505998E-3</v>
      </c>
      <c r="M264">
        <v>13</v>
      </c>
      <c r="N264" t="s">
        <v>0</v>
      </c>
      <c r="O264">
        <f t="shared" si="4"/>
        <v>5.0417903625505998E-3</v>
      </c>
    </row>
    <row r="265" spans="9:15" x14ac:dyDescent="0.2">
      <c r="I265">
        <v>13</v>
      </c>
      <c r="J265" t="s">
        <v>24</v>
      </c>
      <c r="K265">
        <v>1.0144292118717999E-3</v>
      </c>
      <c r="M265">
        <v>13</v>
      </c>
      <c r="N265" t="s">
        <v>24</v>
      </c>
      <c r="O265">
        <f t="shared" si="4"/>
        <v>1.0144292118717999E-3</v>
      </c>
    </row>
    <row r="266" spans="9:15" x14ac:dyDescent="0.2">
      <c r="I266">
        <v>13</v>
      </c>
      <c r="J266" t="s">
        <v>27</v>
      </c>
      <c r="K266">
        <v>8.9394000794802795E-4</v>
      </c>
      <c r="M266">
        <v>13</v>
      </c>
      <c r="N266" t="s">
        <v>27</v>
      </c>
      <c r="O266">
        <f t="shared" si="4"/>
        <v>8.9394000794802795E-4</v>
      </c>
    </row>
    <row r="267" spans="9:15" x14ac:dyDescent="0.2">
      <c r="I267">
        <v>13</v>
      </c>
      <c r="J267" t="s">
        <v>26</v>
      </c>
      <c r="K267">
        <v>8.7002021920603602E-4</v>
      </c>
      <c r="M267">
        <v>13</v>
      </c>
      <c r="N267" t="s">
        <v>26</v>
      </c>
      <c r="O267">
        <f t="shared" si="4"/>
        <v>8.7002021920603602E-4</v>
      </c>
    </row>
    <row r="268" spans="9:15" x14ac:dyDescent="0.2">
      <c r="I268">
        <v>13</v>
      </c>
      <c r="J268" t="s">
        <v>11</v>
      </c>
      <c r="K268">
        <v>7.8522843898323205E-4</v>
      </c>
      <c r="M268">
        <v>13</v>
      </c>
      <c r="N268" t="s">
        <v>11</v>
      </c>
      <c r="O268">
        <f t="shared" si="4"/>
        <v>7.8522843898323205E-4</v>
      </c>
    </row>
    <row r="269" spans="9:15" x14ac:dyDescent="0.2">
      <c r="I269">
        <v>13</v>
      </c>
      <c r="J269" t="s">
        <v>14</v>
      </c>
      <c r="K269">
        <v>6.8100006998195303E-4</v>
      </c>
      <c r="M269">
        <v>13</v>
      </c>
      <c r="N269" t="s">
        <v>14</v>
      </c>
      <c r="O269">
        <f t="shared" si="4"/>
        <v>6.8100006998195303E-4</v>
      </c>
    </row>
    <row r="270" spans="9:15" x14ac:dyDescent="0.2">
      <c r="I270">
        <v>13</v>
      </c>
      <c r="J270" t="s">
        <v>2</v>
      </c>
      <c r="K270">
        <v>-6.6497755997545205E-4</v>
      </c>
      <c r="M270">
        <v>13</v>
      </c>
      <c r="N270" t="s">
        <v>2</v>
      </c>
      <c r="O270">
        <f t="shared" si="4"/>
        <v>6.6497755997545205E-4</v>
      </c>
    </row>
    <row r="271" spans="9:15" x14ac:dyDescent="0.2">
      <c r="I271">
        <v>13</v>
      </c>
      <c r="J271" t="s">
        <v>22</v>
      </c>
      <c r="K271">
        <v>6.3298853285283403E-4</v>
      </c>
      <c r="M271">
        <v>13</v>
      </c>
      <c r="N271" t="s">
        <v>22</v>
      </c>
      <c r="O271">
        <f t="shared" si="4"/>
        <v>6.3298853285283403E-4</v>
      </c>
    </row>
    <row r="272" spans="9:15" x14ac:dyDescent="0.2">
      <c r="I272">
        <v>13</v>
      </c>
      <c r="J272" t="s">
        <v>29</v>
      </c>
      <c r="K272">
        <v>5.8932895248922895E-4</v>
      </c>
      <c r="M272">
        <v>13</v>
      </c>
      <c r="N272" t="s">
        <v>29</v>
      </c>
      <c r="O272">
        <f t="shared" si="4"/>
        <v>5.8932895248922895E-4</v>
      </c>
    </row>
    <row r="273" spans="9:15" x14ac:dyDescent="0.2">
      <c r="I273">
        <v>13</v>
      </c>
      <c r="J273" t="s">
        <v>7</v>
      </c>
      <c r="K273">
        <v>5.8323450664924997E-4</v>
      </c>
      <c r="M273">
        <v>13</v>
      </c>
      <c r="N273" t="s">
        <v>7</v>
      </c>
      <c r="O273">
        <f t="shared" si="4"/>
        <v>5.8323450664924997E-4</v>
      </c>
    </row>
    <row r="274" spans="9:15" x14ac:dyDescent="0.2">
      <c r="I274">
        <v>13</v>
      </c>
      <c r="J274" t="s">
        <v>13</v>
      </c>
      <c r="K274">
        <v>5.44061813211467E-4</v>
      </c>
      <c r="M274">
        <v>13</v>
      </c>
      <c r="N274" t="s">
        <v>13</v>
      </c>
      <c r="O274">
        <f t="shared" si="4"/>
        <v>5.44061813211467E-4</v>
      </c>
    </row>
    <row r="275" spans="9:15" x14ac:dyDescent="0.2">
      <c r="I275">
        <v>13</v>
      </c>
      <c r="J275" t="s">
        <v>31</v>
      </c>
      <c r="K275">
        <v>5.3520170784746295E-4</v>
      </c>
      <c r="M275">
        <v>13</v>
      </c>
      <c r="N275" t="s">
        <v>31</v>
      </c>
      <c r="O275">
        <f t="shared" si="4"/>
        <v>5.3520170784746295E-4</v>
      </c>
    </row>
    <row r="276" spans="9:15" x14ac:dyDescent="0.2">
      <c r="I276">
        <v>13</v>
      </c>
      <c r="J276" t="s">
        <v>30</v>
      </c>
      <c r="K276">
        <v>-5.12719468515794E-4</v>
      </c>
      <c r="M276">
        <v>13</v>
      </c>
      <c r="N276" t="s">
        <v>30</v>
      </c>
      <c r="O276">
        <f t="shared" si="4"/>
        <v>5.12719468515794E-4</v>
      </c>
    </row>
    <row r="277" spans="9:15" x14ac:dyDescent="0.2">
      <c r="I277">
        <v>13</v>
      </c>
      <c r="J277" t="s">
        <v>5</v>
      </c>
      <c r="K277">
        <v>-4.47867863458369E-4</v>
      </c>
      <c r="M277">
        <v>13</v>
      </c>
      <c r="N277" t="s">
        <v>5</v>
      </c>
      <c r="O277">
        <f t="shared" si="4"/>
        <v>4.47867863458369E-4</v>
      </c>
    </row>
    <row r="278" spans="9:15" x14ac:dyDescent="0.2">
      <c r="I278">
        <v>13</v>
      </c>
      <c r="J278" t="s">
        <v>15</v>
      </c>
      <c r="K278">
        <v>4.38945400592452E-4</v>
      </c>
      <c r="M278">
        <v>13</v>
      </c>
      <c r="N278" t="s">
        <v>15</v>
      </c>
      <c r="O278">
        <f t="shared" si="4"/>
        <v>4.38945400592452E-4</v>
      </c>
    </row>
    <row r="279" spans="9:15" x14ac:dyDescent="0.2">
      <c r="I279">
        <v>13</v>
      </c>
      <c r="J279" t="s">
        <v>20</v>
      </c>
      <c r="K279">
        <v>-4.22819724013141E-4</v>
      </c>
      <c r="M279">
        <v>13</v>
      </c>
      <c r="N279" t="s">
        <v>20</v>
      </c>
      <c r="O279">
        <f t="shared" si="4"/>
        <v>4.22819724013141E-4</v>
      </c>
    </row>
    <row r="280" spans="9:15" x14ac:dyDescent="0.2">
      <c r="I280">
        <v>13</v>
      </c>
      <c r="J280" t="s">
        <v>129</v>
      </c>
      <c r="K280">
        <v>-3.7641002781837199E-4</v>
      </c>
      <c r="M280">
        <v>13</v>
      </c>
      <c r="N280" t="s">
        <v>129</v>
      </c>
      <c r="O280">
        <f t="shared" si="4"/>
        <v>3.7641002781837199E-4</v>
      </c>
    </row>
    <row r="281" spans="9:15" x14ac:dyDescent="0.2">
      <c r="I281">
        <v>13</v>
      </c>
      <c r="J281" t="s">
        <v>1</v>
      </c>
      <c r="K281">
        <v>3.3502245952669001E-4</v>
      </c>
      <c r="M281">
        <v>13</v>
      </c>
      <c r="N281" t="s">
        <v>1</v>
      </c>
      <c r="O281">
        <f t="shared" si="4"/>
        <v>3.3502245952669001E-4</v>
      </c>
    </row>
    <row r="282" spans="9:15" x14ac:dyDescent="0.2">
      <c r="I282">
        <v>13</v>
      </c>
      <c r="J282" t="s">
        <v>123</v>
      </c>
      <c r="K282">
        <v>-3.3246438924338501E-4</v>
      </c>
      <c r="M282">
        <v>13</v>
      </c>
      <c r="N282" t="s">
        <v>123</v>
      </c>
      <c r="O282">
        <f t="shared" si="4"/>
        <v>3.3246438924338501E-4</v>
      </c>
    </row>
    <row r="283" spans="9:15" x14ac:dyDescent="0.2">
      <c r="I283">
        <v>14</v>
      </c>
      <c r="J283" t="s">
        <v>3</v>
      </c>
      <c r="K283">
        <v>1.18416518074468E-2</v>
      </c>
      <c r="M283">
        <v>14</v>
      </c>
      <c r="N283" t="s">
        <v>3</v>
      </c>
      <c r="O283">
        <f t="shared" si="4"/>
        <v>1.18416518074468E-2</v>
      </c>
    </row>
    <row r="284" spans="9:15" x14ac:dyDescent="0.2">
      <c r="I284">
        <v>14</v>
      </c>
      <c r="J284" t="s">
        <v>0</v>
      </c>
      <c r="K284">
        <v>-5.0303885053689596E-3</v>
      </c>
      <c r="M284">
        <v>14</v>
      </c>
      <c r="N284" t="s">
        <v>0</v>
      </c>
      <c r="O284">
        <f t="shared" si="4"/>
        <v>5.0303885053689596E-3</v>
      </c>
    </row>
    <row r="285" spans="9:15" x14ac:dyDescent="0.2">
      <c r="I285">
        <v>14</v>
      </c>
      <c r="J285" t="s">
        <v>27</v>
      </c>
      <c r="K285">
        <v>-1.01592779133456E-3</v>
      </c>
      <c r="M285">
        <v>14</v>
      </c>
      <c r="N285" t="s">
        <v>27</v>
      </c>
      <c r="O285">
        <f t="shared" si="4"/>
        <v>1.01592779133456E-3</v>
      </c>
    </row>
    <row r="286" spans="9:15" x14ac:dyDescent="0.2">
      <c r="I286">
        <v>14</v>
      </c>
      <c r="J286" t="s">
        <v>24</v>
      </c>
      <c r="K286">
        <v>9.8526381107140091E-4</v>
      </c>
      <c r="M286">
        <v>14</v>
      </c>
      <c r="N286" t="s">
        <v>24</v>
      </c>
      <c r="O286">
        <f t="shared" si="4"/>
        <v>9.8526381107140091E-4</v>
      </c>
    </row>
    <row r="287" spans="9:15" x14ac:dyDescent="0.2">
      <c r="I287">
        <v>14</v>
      </c>
      <c r="J287" t="s">
        <v>26</v>
      </c>
      <c r="K287">
        <v>-8.5619996020645101E-4</v>
      </c>
      <c r="M287">
        <v>14</v>
      </c>
      <c r="N287" t="s">
        <v>26</v>
      </c>
      <c r="O287">
        <f t="shared" si="4"/>
        <v>8.5619996020645101E-4</v>
      </c>
    </row>
    <row r="288" spans="9:15" x14ac:dyDescent="0.2">
      <c r="I288">
        <v>14</v>
      </c>
      <c r="J288" t="s">
        <v>11</v>
      </c>
      <c r="K288">
        <v>7.3509001527754896E-4</v>
      </c>
      <c r="M288">
        <v>14</v>
      </c>
      <c r="N288" t="s">
        <v>11</v>
      </c>
      <c r="O288">
        <f t="shared" si="4"/>
        <v>7.3509001527754896E-4</v>
      </c>
    </row>
    <row r="289" spans="9:15" x14ac:dyDescent="0.2">
      <c r="I289">
        <v>14</v>
      </c>
      <c r="J289" t="s">
        <v>29</v>
      </c>
      <c r="K289">
        <v>7.1390363831855199E-4</v>
      </c>
      <c r="M289">
        <v>14</v>
      </c>
      <c r="N289" t="s">
        <v>29</v>
      </c>
      <c r="O289">
        <f t="shared" si="4"/>
        <v>7.1390363831855199E-4</v>
      </c>
    </row>
    <row r="290" spans="9:15" x14ac:dyDescent="0.2">
      <c r="I290">
        <v>14</v>
      </c>
      <c r="J290" t="s">
        <v>14</v>
      </c>
      <c r="K290">
        <v>6.9755834869516999E-4</v>
      </c>
      <c r="M290">
        <v>14</v>
      </c>
      <c r="N290" t="s">
        <v>14</v>
      </c>
      <c r="O290">
        <f t="shared" si="4"/>
        <v>6.9755834869516999E-4</v>
      </c>
    </row>
    <row r="291" spans="9:15" x14ac:dyDescent="0.2">
      <c r="I291">
        <v>14</v>
      </c>
      <c r="J291" t="s">
        <v>2</v>
      </c>
      <c r="K291">
        <v>-6.5212153982531604E-4</v>
      </c>
      <c r="M291">
        <v>14</v>
      </c>
      <c r="N291" t="s">
        <v>2</v>
      </c>
      <c r="O291">
        <f t="shared" si="4"/>
        <v>6.5212153982531604E-4</v>
      </c>
    </row>
    <row r="292" spans="9:15" x14ac:dyDescent="0.2">
      <c r="I292">
        <v>14</v>
      </c>
      <c r="J292" t="s">
        <v>7</v>
      </c>
      <c r="K292">
        <v>6.2874775932169203E-4</v>
      </c>
      <c r="M292">
        <v>14</v>
      </c>
      <c r="N292" t="s">
        <v>7</v>
      </c>
      <c r="O292">
        <f t="shared" si="4"/>
        <v>6.2874775932169203E-4</v>
      </c>
    </row>
    <row r="293" spans="9:15" x14ac:dyDescent="0.2">
      <c r="I293">
        <v>14</v>
      </c>
      <c r="J293" t="s">
        <v>31</v>
      </c>
      <c r="K293">
        <v>6.0958412044570499E-4</v>
      </c>
      <c r="M293">
        <v>14</v>
      </c>
      <c r="N293" t="s">
        <v>31</v>
      </c>
      <c r="O293">
        <f t="shared" si="4"/>
        <v>6.0958412044570499E-4</v>
      </c>
    </row>
    <row r="294" spans="9:15" x14ac:dyDescent="0.2">
      <c r="I294">
        <v>14</v>
      </c>
      <c r="J294" t="s">
        <v>19</v>
      </c>
      <c r="K294">
        <v>-5.2902002580173504E-4</v>
      </c>
      <c r="M294">
        <v>14</v>
      </c>
      <c r="N294" t="s">
        <v>19</v>
      </c>
      <c r="O294">
        <f t="shared" si="4"/>
        <v>5.2902002580173504E-4</v>
      </c>
    </row>
    <row r="295" spans="9:15" x14ac:dyDescent="0.2">
      <c r="I295">
        <v>14</v>
      </c>
      <c r="J295" t="s">
        <v>13</v>
      </c>
      <c r="K295">
        <v>5.0644052436765003E-4</v>
      </c>
      <c r="M295">
        <v>14</v>
      </c>
      <c r="N295" t="s">
        <v>13</v>
      </c>
      <c r="O295">
        <f t="shared" si="4"/>
        <v>5.0644052436765003E-4</v>
      </c>
    </row>
    <row r="296" spans="9:15" x14ac:dyDescent="0.2">
      <c r="I296">
        <v>14</v>
      </c>
      <c r="J296" t="s">
        <v>15</v>
      </c>
      <c r="K296">
        <v>4.8957379977694897E-4</v>
      </c>
      <c r="M296">
        <v>14</v>
      </c>
      <c r="N296" t="s">
        <v>15</v>
      </c>
      <c r="O296">
        <f t="shared" si="4"/>
        <v>4.8957379977694897E-4</v>
      </c>
    </row>
    <row r="297" spans="9:15" x14ac:dyDescent="0.2">
      <c r="I297">
        <v>14</v>
      </c>
      <c r="J297" t="s">
        <v>30</v>
      </c>
      <c r="K297">
        <v>4.66355886973391E-4</v>
      </c>
      <c r="M297">
        <v>14</v>
      </c>
      <c r="N297" t="s">
        <v>30</v>
      </c>
      <c r="O297">
        <f t="shared" si="4"/>
        <v>4.66355886973391E-4</v>
      </c>
    </row>
    <row r="298" spans="9:15" x14ac:dyDescent="0.2">
      <c r="I298">
        <v>14</v>
      </c>
      <c r="J298" t="s">
        <v>5</v>
      </c>
      <c r="K298">
        <v>-4.5723285847023502E-4</v>
      </c>
      <c r="M298">
        <v>14</v>
      </c>
      <c r="N298" t="s">
        <v>5</v>
      </c>
      <c r="O298">
        <f t="shared" si="4"/>
        <v>4.5723285847023502E-4</v>
      </c>
    </row>
    <row r="299" spans="9:15" x14ac:dyDescent="0.2">
      <c r="I299">
        <v>14</v>
      </c>
      <c r="J299" t="s">
        <v>10</v>
      </c>
      <c r="K299">
        <v>4.2280700908180002E-4</v>
      </c>
      <c r="M299">
        <v>14</v>
      </c>
      <c r="N299" t="s">
        <v>10</v>
      </c>
      <c r="O299">
        <f t="shared" si="4"/>
        <v>4.2280700908180002E-4</v>
      </c>
    </row>
    <row r="300" spans="9:15" x14ac:dyDescent="0.2">
      <c r="I300">
        <v>14</v>
      </c>
      <c r="J300" t="s">
        <v>16</v>
      </c>
      <c r="K300">
        <v>4.1241183946548102E-4</v>
      </c>
      <c r="M300">
        <v>14</v>
      </c>
      <c r="N300" t="s">
        <v>16</v>
      </c>
      <c r="O300">
        <f t="shared" si="4"/>
        <v>4.1241183946548102E-4</v>
      </c>
    </row>
    <row r="301" spans="9:15" x14ac:dyDescent="0.2">
      <c r="I301">
        <v>14</v>
      </c>
      <c r="J301" t="s">
        <v>22</v>
      </c>
      <c r="K301">
        <v>4.0912513622292702E-4</v>
      </c>
      <c r="M301">
        <v>14</v>
      </c>
      <c r="N301" t="s">
        <v>22</v>
      </c>
      <c r="O301">
        <f t="shared" si="4"/>
        <v>4.0912513622292702E-4</v>
      </c>
    </row>
    <row r="302" spans="9:15" x14ac:dyDescent="0.2">
      <c r="I302">
        <v>14</v>
      </c>
      <c r="J302" t="s">
        <v>1</v>
      </c>
      <c r="K302">
        <v>3.8933659363817502E-4</v>
      </c>
      <c r="M302">
        <v>14</v>
      </c>
      <c r="N302" t="s">
        <v>1</v>
      </c>
      <c r="O302">
        <f t="shared" si="4"/>
        <v>3.8933659363817502E-4</v>
      </c>
    </row>
    <row r="303" spans="9:15" x14ac:dyDescent="0.2">
      <c r="I303">
        <v>15</v>
      </c>
      <c r="J303" t="s">
        <v>3</v>
      </c>
      <c r="K303">
        <v>-1.1849641007124399E-2</v>
      </c>
      <c r="M303">
        <v>15</v>
      </c>
      <c r="N303" t="s">
        <v>3</v>
      </c>
      <c r="O303">
        <f t="shared" si="4"/>
        <v>1.1849641007124399E-2</v>
      </c>
    </row>
    <row r="304" spans="9:15" x14ac:dyDescent="0.2">
      <c r="I304">
        <v>15</v>
      </c>
      <c r="J304" t="s">
        <v>0</v>
      </c>
      <c r="K304">
        <v>-4.9478923919859001E-3</v>
      </c>
      <c r="M304">
        <v>15</v>
      </c>
      <c r="N304" t="s">
        <v>0</v>
      </c>
      <c r="O304">
        <f t="shared" si="4"/>
        <v>4.9478923919859001E-3</v>
      </c>
    </row>
    <row r="305" spans="9:15" x14ac:dyDescent="0.2">
      <c r="I305">
        <v>15</v>
      </c>
      <c r="J305" t="s">
        <v>24</v>
      </c>
      <c r="K305">
        <v>-9.0989114231669198E-4</v>
      </c>
      <c r="M305">
        <v>15</v>
      </c>
      <c r="N305" t="s">
        <v>24</v>
      </c>
      <c r="O305">
        <f t="shared" si="4"/>
        <v>9.0989114231669198E-4</v>
      </c>
    </row>
    <row r="306" spans="9:15" x14ac:dyDescent="0.2">
      <c r="I306">
        <v>15</v>
      </c>
      <c r="J306" t="s">
        <v>26</v>
      </c>
      <c r="K306">
        <v>8.6706281736978095E-4</v>
      </c>
      <c r="M306">
        <v>15</v>
      </c>
      <c r="N306" t="s">
        <v>26</v>
      </c>
      <c r="O306">
        <f t="shared" si="4"/>
        <v>8.6706281736978095E-4</v>
      </c>
    </row>
    <row r="307" spans="9:15" x14ac:dyDescent="0.2">
      <c r="I307">
        <v>15</v>
      </c>
      <c r="J307" t="s">
        <v>27</v>
      </c>
      <c r="K307">
        <v>8.0875132041856096E-4</v>
      </c>
      <c r="M307">
        <v>15</v>
      </c>
      <c r="N307" t="s">
        <v>27</v>
      </c>
      <c r="O307">
        <f t="shared" si="4"/>
        <v>8.0875132041856096E-4</v>
      </c>
    </row>
    <row r="308" spans="9:15" x14ac:dyDescent="0.2">
      <c r="I308">
        <v>15</v>
      </c>
      <c r="J308" t="s">
        <v>29</v>
      </c>
      <c r="K308">
        <v>7.5043314466118603E-4</v>
      </c>
      <c r="M308">
        <v>15</v>
      </c>
      <c r="N308" t="s">
        <v>29</v>
      </c>
      <c r="O308">
        <f t="shared" si="4"/>
        <v>7.5043314466118603E-4</v>
      </c>
    </row>
    <row r="309" spans="9:15" x14ac:dyDescent="0.2">
      <c r="I309">
        <v>15</v>
      </c>
      <c r="J309" t="s">
        <v>11</v>
      </c>
      <c r="K309">
        <v>7.0905968077504002E-4</v>
      </c>
      <c r="M309">
        <v>15</v>
      </c>
      <c r="N309" t="s">
        <v>11</v>
      </c>
      <c r="O309">
        <f t="shared" si="4"/>
        <v>7.0905968077504002E-4</v>
      </c>
    </row>
    <row r="310" spans="9:15" x14ac:dyDescent="0.2">
      <c r="I310">
        <v>15</v>
      </c>
      <c r="J310" t="s">
        <v>7</v>
      </c>
      <c r="K310">
        <v>6.8363460945269905E-4</v>
      </c>
      <c r="M310">
        <v>15</v>
      </c>
      <c r="N310" t="s">
        <v>7</v>
      </c>
      <c r="O310">
        <f t="shared" si="4"/>
        <v>6.8363460945269905E-4</v>
      </c>
    </row>
    <row r="311" spans="9:15" x14ac:dyDescent="0.2">
      <c r="I311">
        <v>15</v>
      </c>
      <c r="J311" t="s">
        <v>2</v>
      </c>
      <c r="K311">
        <v>-6.6527997843482097E-4</v>
      </c>
      <c r="M311">
        <v>15</v>
      </c>
      <c r="N311" t="s">
        <v>2</v>
      </c>
      <c r="O311">
        <f t="shared" si="4"/>
        <v>6.6527997843482097E-4</v>
      </c>
    </row>
    <row r="312" spans="9:15" x14ac:dyDescent="0.2">
      <c r="I312">
        <v>15</v>
      </c>
      <c r="J312" t="s">
        <v>31</v>
      </c>
      <c r="K312">
        <v>6.6215939788521105E-4</v>
      </c>
      <c r="M312">
        <v>15</v>
      </c>
      <c r="N312" t="s">
        <v>31</v>
      </c>
      <c r="O312">
        <f t="shared" si="4"/>
        <v>6.6215939788521105E-4</v>
      </c>
    </row>
    <row r="313" spans="9:15" x14ac:dyDescent="0.2">
      <c r="I313">
        <v>15</v>
      </c>
      <c r="J313" t="s">
        <v>22</v>
      </c>
      <c r="K313">
        <v>-6.0037649734951705E-4</v>
      </c>
      <c r="M313">
        <v>15</v>
      </c>
      <c r="N313" t="s">
        <v>22</v>
      </c>
      <c r="O313">
        <f t="shared" si="4"/>
        <v>6.0037649734951705E-4</v>
      </c>
    </row>
    <row r="314" spans="9:15" x14ac:dyDescent="0.2">
      <c r="I314">
        <v>15</v>
      </c>
      <c r="J314" t="s">
        <v>14</v>
      </c>
      <c r="K314">
        <v>5.7923573733691396E-4</v>
      </c>
      <c r="M314">
        <v>15</v>
      </c>
      <c r="N314" t="s">
        <v>14</v>
      </c>
      <c r="O314">
        <f t="shared" si="4"/>
        <v>5.7923573733691396E-4</v>
      </c>
    </row>
    <row r="315" spans="9:15" x14ac:dyDescent="0.2">
      <c r="I315">
        <v>15</v>
      </c>
      <c r="J315" t="s">
        <v>13</v>
      </c>
      <c r="K315">
        <v>5.5047258242914504E-4</v>
      </c>
      <c r="M315">
        <v>15</v>
      </c>
      <c r="N315" t="s">
        <v>13</v>
      </c>
      <c r="O315">
        <f t="shared" si="4"/>
        <v>5.5047258242914504E-4</v>
      </c>
    </row>
    <row r="316" spans="9:15" x14ac:dyDescent="0.2">
      <c r="I316">
        <v>15</v>
      </c>
      <c r="J316" t="s">
        <v>19</v>
      </c>
      <c r="K316">
        <v>-5.3165637542469603E-4</v>
      </c>
      <c r="M316">
        <v>15</v>
      </c>
      <c r="N316" t="s">
        <v>19</v>
      </c>
      <c r="O316">
        <f t="shared" si="4"/>
        <v>5.3165637542469603E-4</v>
      </c>
    </row>
    <row r="317" spans="9:15" x14ac:dyDescent="0.2">
      <c r="I317">
        <v>15</v>
      </c>
      <c r="J317" t="s">
        <v>5</v>
      </c>
      <c r="K317">
        <v>-5.1753870529760797E-4</v>
      </c>
      <c r="M317">
        <v>15</v>
      </c>
      <c r="N317" t="s">
        <v>5</v>
      </c>
      <c r="O317">
        <f t="shared" si="4"/>
        <v>5.1753870529760797E-4</v>
      </c>
    </row>
    <row r="318" spans="9:15" x14ac:dyDescent="0.2">
      <c r="I318">
        <v>15</v>
      </c>
      <c r="J318" t="s">
        <v>12</v>
      </c>
      <c r="K318">
        <v>-5.1002512274394901E-4</v>
      </c>
      <c r="M318">
        <v>15</v>
      </c>
      <c r="N318" t="s">
        <v>12</v>
      </c>
      <c r="O318">
        <f t="shared" si="4"/>
        <v>5.1002512274394901E-4</v>
      </c>
    </row>
    <row r="319" spans="9:15" x14ac:dyDescent="0.2">
      <c r="I319">
        <v>15</v>
      </c>
      <c r="J319" t="s">
        <v>30</v>
      </c>
      <c r="K319">
        <v>5.0365788274027499E-4</v>
      </c>
      <c r="M319">
        <v>15</v>
      </c>
      <c r="N319" t="s">
        <v>30</v>
      </c>
      <c r="O319">
        <f t="shared" si="4"/>
        <v>5.0365788274027499E-4</v>
      </c>
    </row>
    <row r="320" spans="9:15" x14ac:dyDescent="0.2">
      <c r="I320">
        <v>15</v>
      </c>
      <c r="J320" t="s">
        <v>15</v>
      </c>
      <c r="K320">
        <v>4.03526490144598E-4</v>
      </c>
      <c r="M320">
        <v>15</v>
      </c>
      <c r="N320" t="s">
        <v>15</v>
      </c>
      <c r="O320">
        <f t="shared" si="4"/>
        <v>4.03526490144598E-4</v>
      </c>
    </row>
    <row r="321" spans="9:15" x14ac:dyDescent="0.2">
      <c r="I321">
        <v>15</v>
      </c>
      <c r="J321" t="s">
        <v>1</v>
      </c>
      <c r="K321">
        <v>3.7052898801691499E-4</v>
      </c>
      <c r="M321">
        <v>15</v>
      </c>
      <c r="N321" t="s">
        <v>1</v>
      </c>
      <c r="O321">
        <f t="shared" si="4"/>
        <v>3.7052898801691499E-4</v>
      </c>
    </row>
    <row r="322" spans="9:15" x14ac:dyDescent="0.2">
      <c r="I322">
        <v>15</v>
      </c>
      <c r="J322" t="s">
        <v>20</v>
      </c>
      <c r="K322">
        <v>3.2735858059579999E-4</v>
      </c>
      <c r="M322">
        <v>15</v>
      </c>
      <c r="N322" t="s">
        <v>20</v>
      </c>
      <c r="O322">
        <f t="shared" si="4"/>
        <v>3.2735858059579999E-4</v>
      </c>
    </row>
    <row r="323" spans="9:15" x14ac:dyDescent="0.2">
      <c r="I323">
        <v>16</v>
      </c>
      <c r="J323" t="s">
        <v>3</v>
      </c>
      <c r="K323">
        <v>1.18535490480679E-2</v>
      </c>
      <c r="M323">
        <v>16</v>
      </c>
      <c r="N323" t="s">
        <v>3</v>
      </c>
      <c r="O323">
        <f t="shared" si="4"/>
        <v>1.18535490480679E-2</v>
      </c>
    </row>
    <row r="324" spans="9:15" x14ac:dyDescent="0.2">
      <c r="I324">
        <v>16</v>
      </c>
      <c r="J324" t="s">
        <v>0</v>
      </c>
      <c r="K324">
        <v>-5.0166125032430802E-3</v>
      </c>
      <c r="M324">
        <v>16</v>
      </c>
      <c r="N324" t="s">
        <v>0</v>
      </c>
      <c r="O324">
        <f t="shared" ref="O324:O387" si="5">ABS(K324)</f>
        <v>5.0166125032430802E-3</v>
      </c>
    </row>
    <row r="325" spans="9:15" x14ac:dyDescent="0.2">
      <c r="I325">
        <v>16</v>
      </c>
      <c r="J325" t="s">
        <v>24</v>
      </c>
      <c r="K325">
        <v>-9.25267876582467E-4</v>
      </c>
      <c r="M325">
        <v>16</v>
      </c>
      <c r="N325" t="s">
        <v>24</v>
      </c>
      <c r="O325">
        <f t="shared" si="5"/>
        <v>9.25267876582467E-4</v>
      </c>
    </row>
    <row r="326" spans="9:15" x14ac:dyDescent="0.2">
      <c r="I326">
        <v>16</v>
      </c>
      <c r="J326" t="s">
        <v>26</v>
      </c>
      <c r="K326">
        <v>-7.7636802524009305E-4</v>
      </c>
      <c r="M326">
        <v>16</v>
      </c>
      <c r="N326" t="s">
        <v>26</v>
      </c>
      <c r="O326">
        <f t="shared" si="5"/>
        <v>7.7636802524009305E-4</v>
      </c>
    </row>
    <row r="327" spans="9:15" x14ac:dyDescent="0.2">
      <c r="I327">
        <v>16</v>
      </c>
      <c r="J327" t="s">
        <v>29</v>
      </c>
      <c r="K327">
        <v>7.5769661686278598E-4</v>
      </c>
      <c r="M327">
        <v>16</v>
      </c>
      <c r="N327" t="s">
        <v>29</v>
      </c>
      <c r="O327">
        <f t="shared" si="5"/>
        <v>7.5769661686278598E-4</v>
      </c>
    </row>
    <row r="328" spans="9:15" x14ac:dyDescent="0.2">
      <c r="I328">
        <v>16</v>
      </c>
      <c r="J328" t="s">
        <v>11</v>
      </c>
      <c r="K328">
        <v>6.9393051665396597E-4</v>
      </c>
      <c r="M328">
        <v>16</v>
      </c>
      <c r="N328" t="s">
        <v>11</v>
      </c>
      <c r="O328">
        <f t="shared" si="5"/>
        <v>6.9393051665396597E-4</v>
      </c>
    </row>
    <row r="329" spans="9:15" x14ac:dyDescent="0.2">
      <c r="I329">
        <v>16</v>
      </c>
      <c r="J329" t="s">
        <v>31</v>
      </c>
      <c r="K329">
        <v>6.8130887750920705E-4</v>
      </c>
      <c r="M329">
        <v>16</v>
      </c>
      <c r="N329" t="s">
        <v>31</v>
      </c>
      <c r="O329">
        <f t="shared" si="5"/>
        <v>6.8130887750920705E-4</v>
      </c>
    </row>
    <row r="330" spans="9:15" x14ac:dyDescent="0.2">
      <c r="I330">
        <v>16</v>
      </c>
      <c r="J330" t="s">
        <v>2</v>
      </c>
      <c r="K330">
        <v>-6.7038915867802403E-4</v>
      </c>
      <c r="M330">
        <v>16</v>
      </c>
      <c r="N330" t="s">
        <v>2</v>
      </c>
      <c r="O330">
        <f t="shared" si="5"/>
        <v>6.7038915867802403E-4</v>
      </c>
    </row>
    <row r="331" spans="9:15" x14ac:dyDescent="0.2">
      <c r="I331">
        <v>16</v>
      </c>
      <c r="J331" t="s">
        <v>19</v>
      </c>
      <c r="K331">
        <v>-6.4780879061163404E-4</v>
      </c>
      <c r="M331">
        <v>16</v>
      </c>
      <c r="N331" t="s">
        <v>19</v>
      </c>
      <c r="O331">
        <f t="shared" si="5"/>
        <v>6.4780879061163404E-4</v>
      </c>
    </row>
    <row r="332" spans="9:15" x14ac:dyDescent="0.2">
      <c r="I332">
        <v>16</v>
      </c>
      <c r="J332" t="s">
        <v>7</v>
      </c>
      <c r="K332">
        <v>6.3740073723385999E-4</v>
      </c>
      <c r="M332">
        <v>16</v>
      </c>
      <c r="N332" t="s">
        <v>7</v>
      </c>
      <c r="O332">
        <f t="shared" si="5"/>
        <v>6.3740073723385999E-4</v>
      </c>
    </row>
    <row r="333" spans="9:15" x14ac:dyDescent="0.2">
      <c r="I333">
        <v>16</v>
      </c>
      <c r="J333" t="s">
        <v>30</v>
      </c>
      <c r="K333">
        <v>6.1033609012474995E-4</v>
      </c>
      <c r="M333">
        <v>16</v>
      </c>
      <c r="N333" t="s">
        <v>30</v>
      </c>
      <c r="O333">
        <f t="shared" si="5"/>
        <v>6.1033609012474995E-4</v>
      </c>
    </row>
    <row r="334" spans="9:15" x14ac:dyDescent="0.2">
      <c r="I334">
        <v>16</v>
      </c>
      <c r="J334" t="s">
        <v>13</v>
      </c>
      <c r="K334">
        <v>-6.0097506537670797E-4</v>
      </c>
      <c r="M334">
        <v>16</v>
      </c>
      <c r="N334" t="s">
        <v>13</v>
      </c>
      <c r="O334">
        <f t="shared" si="5"/>
        <v>6.0097506537670797E-4</v>
      </c>
    </row>
    <row r="335" spans="9:15" x14ac:dyDescent="0.2">
      <c r="I335">
        <v>16</v>
      </c>
      <c r="J335" t="s">
        <v>12</v>
      </c>
      <c r="K335">
        <v>5.8831284655692798E-4</v>
      </c>
      <c r="M335">
        <v>16</v>
      </c>
      <c r="N335" t="s">
        <v>12</v>
      </c>
      <c r="O335">
        <f t="shared" si="5"/>
        <v>5.8831284655692798E-4</v>
      </c>
    </row>
    <row r="336" spans="9:15" x14ac:dyDescent="0.2">
      <c r="I336">
        <v>16</v>
      </c>
      <c r="J336" t="s">
        <v>22</v>
      </c>
      <c r="K336">
        <v>5.6388629049900797E-4</v>
      </c>
      <c r="M336">
        <v>16</v>
      </c>
      <c r="N336" t="s">
        <v>22</v>
      </c>
      <c r="O336">
        <f t="shared" si="5"/>
        <v>5.6388629049900797E-4</v>
      </c>
    </row>
    <row r="337" spans="9:15" x14ac:dyDescent="0.2">
      <c r="I337">
        <v>16</v>
      </c>
      <c r="J337" t="s">
        <v>14</v>
      </c>
      <c r="K337">
        <v>5.3434987428466001E-4</v>
      </c>
      <c r="M337">
        <v>16</v>
      </c>
      <c r="N337" t="s">
        <v>14</v>
      </c>
      <c r="O337">
        <f t="shared" si="5"/>
        <v>5.3434987428466001E-4</v>
      </c>
    </row>
    <row r="338" spans="9:15" x14ac:dyDescent="0.2">
      <c r="I338">
        <v>16</v>
      </c>
      <c r="J338" t="s">
        <v>10</v>
      </c>
      <c r="K338">
        <v>4.8597055012581801E-4</v>
      </c>
      <c r="M338">
        <v>16</v>
      </c>
      <c r="N338" t="s">
        <v>10</v>
      </c>
      <c r="O338">
        <f t="shared" si="5"/>
        <v>4.8597055012581801E-4</v>
      </c>
    </row>
    <row r="339" spans="9:15" x14ac:dyDescent="0.2">
      <c r="I339">
        <v>16</v>
      </c>
      <c r="J339" t="s">
        <v>5</v>
      </c>
      <c r="K339">
        <v>-4.4715765687695198E-4</v>
      </c>
      <c r="M339">
        <v>16</v>
      </c>
      <c r="N339" t="s">
        <v>5</v>
      </c>
      <c r="O339">
        <f t="shared" si="5"/>
        <v>4.4715765687695198E-4</v>
      </c>
    </row>
    <row r="340" spans="9:15" x14ac:dyDescent="0.2">
      <c r="I340">
        <v>16</v>
      </c>
      <c r="J340" t="s">
        <v>15</v>
      </c>
      <c r="K340">
        <v>4.4428993527419398E-4</v>
      </c>
      <c r="M340">
        <v>16</v>
      </c>
      <c r="N340" t="s">
        <v>15</v>
      </c>
      <c r="O340">
        <f t="shared" si="5"/>
        <v>4.4428993527419398E-4</v>
      </c>
    </row>
    <row r="341" spans="9:15" x14ac:dyDescent="0.2">
      <c r="I341">
        <v>16</v>
      </c>
      <c r="J341" t="s">
        <v>8</v>
      </c>
      <c r="K341">
        <v>4.1484367266631899E-4</v>
      </c>
      <c r="M341">
        <v>16</v>
      </c>
      <c r="N341" t="s">
        <v>8</v>
      </c>
      <c r="O341">
        <f t="shared" si="5"/>
        <v>4.1484367266631899E-4</v>
      </c>
    </row>
    <row r="342" spans="9:15" x14ac:dyDescent="0.2">
      <c r="I342">
        <v>16</v>
      </c>
      <c r="J342" t="s">
        <v>129</v>
      </c>
      <c r="K342">
        <v>-3.5599115404831398E-4</v>
      </c>
      <c r="M342">
        <v>16</v>
      </c>
      <c r="N342" t="s">
        <v>129</v>
      </c>
      <c r="O342">
        <f t="shared" si="5"/>
        <v>3.5599115404831398E-4</v>
      </c>
    </row>
    <row r="343" spans="9:15" x14ac:dyDescent="0.2">
      <c r="I343">
        <v>17</v>
      </c>
      <c r="J343" t="s">
        <v>3</v>
      </c>
      <c r="K343">
        <v>1.18313418141178E-2</v>
      </c>
      <c r="M343">
        <v>17</v>
      </c>
      <c r="N343" t="s">
        <v>3</v>
      </c>
      <c r="O343">
        <f t="shared" si="5"/>
        <v>1.18313418141178E-2</v>
      </c>
    </row>
    <row r="344" spans="9:15" x14ac:dyDescent="0.2">
      <c r="I344">
        <v>17</v>
      </c>
      <c r="J344" t="s">
        <v>0</v>
      </c>
      <c r="K344">
        <v>-4.9850147793880301E-3</v>
      </c>
      <c r="M344">
        <v>17</v>
      </c>
      <c r="N344" t="s">
        <v>0</v>
      </c>
      <c r="O344">
        <f t="shared" si="5"/>
        <v>4.9850147793880301E-3</v>
      </c>
    </row>
    <row r="345" spans="9:15" x14ac:dyDescent="0.2">
      <c r="I345">
        <v>17</v>
      </c>
      <c r="J345" t="s">
        <v>27</v>
      </c>
      <c r="K345">
        <v>-9.6937669600882304E-4</v>
      </c>
      <c r="M345">
        <v>17</v>
      </c>
      <c r="N345" t="s">
        <v>27</v>
      </c>
      <c r="O345">
        <f t="shared" si="5"/>
        <v>9.6937669600882304E-4</v>
      </c>
    </row>
    <row r="346" spans="9:15" x14ac:dyDescent="0.2">
      <c r="I346">
        <v>17</v>
      </c>
      <c r="J346" t="s">
        <v>24</v>
      </c>
      <c r="K346">
        <v>9.5303371808790299E-4</v>
      </c>
      <c r="M346">
        <v>17</v>
      </c>
      <c r="N346" t="s">
        <v>24</v>
      </c>
      <c r="O346">
        <f t="shared" si="5"/>
        <v>9.5303371808790299E-4</v>
      </c>
    </row>
    <row r="347" spans="9:15" x14ac:dyDescent="0.2">
      <c r="I347">
        <v>17</v>
      </c>
      <c r="J347" t="s">
        <v>26</v>
      </c>
      <c r="K347">
        <v>-8.5584307440183204E-4</v>
      </c>
      <c r="M347">
        <v>17</v>
      </c>
      <c r="N347" t="s">
        <v>26</v>
      </c>
      <c r="O347">
        <f t="shared" si="5"/>
        <v>8.5584307440183204E-4</v>
      </c>
    </row>
    <row r="348" spans="9:15" x14ac:dyDescent="0.2">
      <c r="I348">
        <v>17</v>
      </c>
      <c r="J348" t="s">
        <v>11</v>
      </c>
      <c r="K348">
        <v>6.7770893209619803E-4</v>
      </c>
      <c r="M348">
        <v>17</v>
      </c>
      <c r="N348" t="s">
        <v>11</v>
      </c>
      <c r="O348">
        <f t="shared" si="5"/>
        <v>6.7770893209619803E-4</v>
      </c>
    </row>
    <row r="349" spans="9:15" x14ac:dyDescent="0.2">
      <c r="I349">
        <v>17</v>
      </c>
      <c r="J349" t="s">
        <v>2</v>
      </c>
      <c r="K349">
        <v>-6.5581148309390696E-4</v>
      </c>
      <c r="M349">
        <v>17</v>
      </c>
      <c r="N349" t="s">
        <v>2</v>
      </c>
      <c r="O349">
        <f t="shared" si="5"/>
        <v>6.5581148309390696E-4</v>
      </c>
    </row>
    <row r="350" spans="9:15" x14ac:dyDescent="0.2">
      <c r="I350">
        <v>17</v>
      </c>
      <c r="J350" t="s">
        <v>29</v>
      </c>
      <c r="K350">
        <v>6.4248245697693903E-4</v>
      </c>
      <c r="M350">
        <v>17</v>
      </c>
      <c r="N350" t="s">
        <v>29</v>
      </c>
      <c r="O350">
        <f t="shared" si="5"/>
        <v>6.4248245697693903E-4</v>
      </c>
    </row>
    <row r="351" spans="9:15" x14ac:dyDescent="0.2">
      <c r="I351">
        <v>17</v>
      </c>
      <c r="J351" t="s">
        <v>7</v>
      </c>
      <c r="K351">
        <v>6.3448094713413705E-4</v>
      </c>
      <c r="M351">
        <v>17</v>
      </c>
      <c r="N351" t="s">
        <v>7</v>
      </c>
      <c r="O351">
        <f t="shared" si="5"/>
        <v>6.3448094713413705E-4</v>
      </c>
    </row>
    <row r="352" spans="9:15" x14ac:dyDescent="0.2">
      <c r="I352">
        <v>17</v>
      </c>
      <c r="J352" t="s">
        <v>5</v>
      </c>
      <c r="K352">
        <v>6.3187678344786601E-4</v>
      </c>
      <c r="M352">
        <v>17</v>
      </c>
      <c r="N352" t="s">
        <v>5</v>
      </c>
      <c r="O352">
        <f t="shared" si="5"/>
        <v>6.3187678344786601E-4</v>
      </c>
    </row>
    <row r="353" spans="9:15" x14ac:dyDescent="0.2">
      <c r="I353">
        <v>17</v>
      </c>
      <c r="J353" t="s">
        <v>14</v>
      </c>
      <c r="K353">
        <v>6.1880268371301503E-4</v>
      </c>
      <c r="M353">
        <v>17</v>
      </c>
      <c r="N353" t="s">
        <v>14</v>
      </c>
      <c r="O353">
        <f t="shared" si="5"/>
        <v>6.1880268371301503E-4</v>
      </c>
    </row>
    <row r="354" spans="9:15" x14ac:dyDescent="0.2">
      <c r="I354">
        <v>17</v>
      </c>
      <c r="J354" t="s">
        <v>19</v>
      </c>
      <c r="K354">
        <v>-6.0963004159694995E-4</v>
      </c>
      <c r="M354">
        <v>17</v>
      </c>
      <c r="N354" t="s">
        <v>19</v>
      </c>
      <c r="O354">
        <f t="shared" si="5"/>
        <v>6.0963004159694995E-4</v>
      </c>
    </row>
    <row r="355" spans="9:15" x14ac:dyDescent="0.2">
      <c r="I355">
        <v>17</v>
      </c>
      <c r="J355" t="s">
        <v>31</v>
      </c>
      <c r="K355">
        <v>5.5909973872358303E-4</v>
      </c>
      <c r="M355">
        <v>17</v>
      </c>
      <c r="N355" t="s">
        <v>31</v>
      </c>
      <c r="O355">
        <f t="shared" si="5"/>
        <v>5.5909973872358303E-4</v>
      </c>
    </row>
    <row r="356" spans="9:15" x14ac:dyDescent="0.2">
      <c r="I356">
        <v>17</v>
      </c>
      <c r="J356" t="s">
        <v>22</v>
      </c>
      <c r="K356">
        <v>5.1122627431665797E-4</v>
      </c>
      <c r="M356">
        <v>17</v>
      </c>
      <c r="N356" t="s">
        <v>22</v>
      </c>
      <c r="O356">
        <f t="shared" si="5"/>
        <v>5.1122627431665797E-4</v>
      </c>
    </row>
    <row r="357" spans="9:15" x14ac:dyDescent="0.2">
      <c r="I357">
        <v>17</v>
      </c>
      <c r="J357" t="s">
        <v>13</v>
      </c>
      <c r="K357">
        <v>5.0002260981799203E-4</v>
      </c>
      <c r="M357">
        <v>17</v>
      </c>
      <c r="N357" t="s">
        <v>13</v>
      </c>
      <c r="O357">
        <f t="shared" si="5"/>
        <v>5.0002260981799203E-4</v>
      </c>
    </row>
    <row r="358" spans="9:15" x14ac:dyDescent="0.2">
      <c r="I358">
        <v>17</v>
      </c>
      <c r="J358" t="s">
        <v>30</v>
      </c>
      <c r="K358">
        <v>-4.9959668106917896E-4</v>
      </c>
      <c r="M358">
        <v>17</v>
      </c>
      <c r="N358" t="s">
        <v>30</v>
      </c>
      <c r="O358">
        <f t="shared" si="5"/>
        <v>4.9959668106917896E-4</v>
      </c>
    </row>
    <row r="359" spans="9:15" x14ac:dyDescent="0.2">
      <c r="I359">
        <v>17</v>
      </c>
      <c r="J359" t="s">
        <v>12</v>
      </c>
      <c r="K359">
        <v>-4.6359286019323601E-4</v>
      </c>
      <c r="M359">
        <v>17</v>
      </c>
      <c r="N359" t="s">
        <v>12</v>
      </c>
      <c r="O359">
        <f t="shared" si="5"/>
        <v>4.6359286019323601E-4</v>
      </c>
    </row>
    <row r="360" spans="9:15" x14ac:dyDescent="0.2">
      <c r="I360">
        <v>17</v>
      </c>
      <c r="J360" t="s">
        <v>128</v>
      </c>
      <c r="K360">
        <v>-3.7390643247015303E-4</v>
      </c>
      <c r="M360">
        <v>17</v>
      </c>
      <c r="N360" t="s">
        <v>128</v>
      </c>
      <c r="O360">
        <f t="shared" si="5"/>
        <v>3.7390643247015303E-4</v>
      </c>
    </row>
    <row r="361" spans="9:15" x14ac:dyDescent="0.2">
      <c r="I361">
        <v>17</v>
      </c>
      <c r="J361" t="s">
        <v>18</v>
      </c>
      <c r="K361">
        <v>-3.7325818198702198E-4</v>
      </c>
      <c r="M361">
        <v>17</v>
      </c>
      <c r="N361" t="s">
        <v>18</v>
      </c>
      <c r="O361">
        <f t="shared" si="5"/>
        <v>3.7325818198702198E-4</v>
      </c>
    </row>
    <row r="362" spans="9:15" x14ac:dyDescent="0.2">
      <c r="I362">
        <v>17</v>
      </c>
      <c r="J362" t="s">
        <v>1</v>
      </c>
      <c r="K362">
        <v>3.6413528273651901E-4</v>
      </c>
      <c r="M362">
        <v>17</v>
      </c>
      <c r="N362" t="s">
        <v>1</v>
      </c>
      <c r="O362">
        <f t="shared" si="5"/>
        <v>3.6413528273651901E-4</v>
      </c>
    </row>
    <row r="363" spans="9:15" x14ac:dyDescent="0.2">
      <c r="I363">
        <v>18</v>
      </c>
      <c r="J363" t="s">
        <v>3</v>
      </c>
      <c r="K363">
        <v>1.18453881870635E-2</v>
      </c>
      <c r="M363">
        <v>18</v>
      </c>
      <c r="N363" t="s">
        <v>3</v>
      </c>
      <c r="O363">
        <f t="shared" si="5"/>
        <v>1.18453881870635E-2</v>
      </c>
    </row>
    <row r="364" spans="9:15" x14ac:dyDescent="0.2">
      <c r="I364">
        <v>18</v>
      </c>
      <c r="J364" t="s">
        <v>0</v>
      </c>
      <c r="K364">
        <v>4.9767999063265499E-3</v>
      </c>
      <c r="M364">
        <v>18</v>
      </c>
      <c r="N364" t="s">
        <v>0</v>
      </c>
      <c r="O364">
        <f t="shared" si="5"/>
        <v>4.9767999063265499E-3</v>
      </c>
    </row>
    <row r="365" spans="9:15" x14ac:dyDescent="0.2">
      <c r="I365">
        <v>18</v>
      </c>
      <c r="J365" t="s">
        <v>24</v>
      </c>
      <c r="K365">
        <v>9.3148760835042E-4</v>
      </c>
      <c r="M365">
        <v>18</v>
      </c>
      <c r="N365" t="s">
        <v>24</v>
      </c>
      <c r="O365">
        <f t="shared" si="5"/>
        <v>9.3148760835042E-4</v>
      </c>
    </row>
    <row r="366" spans="9:15" x14ac:dyDescent="0.2">
      <c r="I366">
        <v>18</v>
      </c>
      <c r="J366" t="s">
        <v>26</v>
      </c>
      <c r="K366">
        <v>7.9120108185902699E-4</v>
      </c>
      <c r="M366">
        <v>18</v>
      </c>
      <c r="N366" t="s">
        <v>26</v>
      </c>
      <c r="O366">
        <f t="shared" si="5"/>
        <v>7.9120108185902699E-4</v>
      </c>
    </row>
    <row r="367" spans="9:15" x14ac:dyDescent="0.2">
      <c r="I367">
        <v>18</v>
      </c>
      <c r="J367" t="s">
        <v>27</v>
      </c>
      <c r="K367">
        <v>7.78075780301831E-4</v>
      </c>
      <c r="M367">
        <v>18</v>
      </c>
      <c r="N367" t="s">
        <v>27</v>
      </c>
      <c r="O367">
        <f t="shared" si="5"/>
        <v>7.78075780301831E-4</v>
      </c>
    </row>
    <row r="368" spans="9:15" x14ac:dyDescent="0.2">
      <c r="I368">
        <v>18</v>
      </c>
      <c r="J368" t="s">
        <v>11</v>
      </c>
      <c r="K368">
        <v>7.64369284256408E-4</v>
      </c>
      <c r="M368">
        <v>18</v>
      </c>
      <c r="N368" t="s">
        <v>11</v>
      </c>
      <c r="O368">
        <f t="shared" si="5"/>
        <v>7.64369284256408E-4</v>
      </c>
    </row>
    <row r="369" spans="9:15" x14ac:dyDescent="0.2">
      <c r="I369">
        <v>18</v>
      </c>
      <c r="J369" t="s">
        <v>29</v>
      </c>
      <c r="K369">
        <v>7.5961926205817595E-4</v>
      </c>
      <c r="M369">
        <v>18</v>
      </c>
      <c r="N369" t="s">
        <v>29</v>
      </c>
      <c r="O369">
        <f t="shared" si="5"/>
        <v>7.5961926205817595E-4</v>
      </c>
    </row>
    <row r="370" spans="9:15" x14ac:dyDescent="0.2">
      <c r="I370">
        <v>18</v>
      </c>
      <c r="J370" t="s">
        <v>14</v>
      </c>
      <c r="K370">
        <v>6.8431342786458803E-4</v>
      </c>
      <c r="M370">
        <v>18</v>
      </c>
      <c r="N370" t="s">
        <v>14</v>
      </c>
      <c r="O370">
        <f t="shared" si="5"/>
        <v>6.8431342786458803E-4</v>
      </c>
    </row>
    <row r="371" spans="9:15" x14ac:dyDescent="0.2">
      <c r="I371">
        <v>18</v>
      </c>
      <c r="J371" t="s">
        <v>2</v>
      </c>
      <c r="K371">
        <v>-6.7138241327474298E-4</v>
      </c>
      <c r="M371">
        <v>18</v>
      </c>
      <c r="N371" t="s">
        <v>2</v>
      </c>
      <c r="O371">
        <f t="shared" si="5"/>
        <v>6.7138241327474298E-4</v>
      </c>
    </row>
    <row r="372" spans="9:15" x14ac:dyDescent="0.2">
      <c r="I372">
        <v>18</v>
      </c>
      <c r="J372" t="s">
        <v>31</v>
      </c>
      <c r="K372">
        <v>6.2446171593831101E-4</v>
      </c>
      <c r="M372">
        <v>18</v>
      </c>
      <c r="N372" t="s">
        <v>31</v>
      </c>
      <c r="O372">
        <f t="shared" si="5"/>
        <v>6.2446171593831101E-4</v>
      </c>
    </row>
    <row r="373" spans="9:15" x14ac:dyDescent="0.2">
      <c r="I373">
        <v>18</v>
      </c>
      <c r="J373" t="s">
        <v>7</v>
      </c>
      <c r="K373">
        <v>-6.1962881316641202E-4</v>
      </c>
      <c r="M373">
        <v>18</v>
      </c>
      <c r="N373" t="s">
        <v>7</v>
      </c>
      <c r="O373">
        <f t="shared" si="5"/>
        <v>6.1962881316641202E-4</v>
      </c>
    </row>
    <row r="374" spans="9:15" x14ac:dyDescent="0.2">
      <c r="I374">
        <v>18</v>
      </c>
      <c r="J374" t="s">
        <v>5</v>
      </c>
      <c r="K374">
        <v>5.7788720541442301E-4</v>
      </c>
      <c r="M374">
        <v>18</v>
      </c>
      <c r="N374" t="s">
        <v>5</v>
      </c>
      <c r="O374">
        <f t="shared" si="5"/>
        <v>5.7788720541442301E-4</v>
      </c>
    </row>
    <row r="375" spans="9:15" x14ac:dyDescent="0.2">
      <c r="I375">
        <v>18</v>
      </c>
      <c r="J375" t="s">
        <v>19</v>
      </c>
      <c r="K375">
        <v>-5.5239235320483004E-4</v>
      </c>
      <c r="M375">
        <v>18</v>
      </c>
      <c r="N375" t="s">
        <v>19</v>
      </c>
      <c r="O375">
        <f t="shared" si="5"/>
        <v>5.5239235320483004E-4</v>
      </c>
    </row>
    <row r="376" spans="9:15" x14ac:dyDescent="0.2">
      <c r="I376">
        <v>18</v>
      </c>
      <c r="J376" t="s">
        <v>30</v>
      </c>
      <c r="K376">
        <v>5.1755076387983003E-4</v>
      </c>
      <c r="M376">
        <v>18</v>
      </c>
      <c r="N376" t="s">
        <v>30</v>
      </c>
      <c r="O376">
        <f t="shared" si="5"/>
        <v>5.1755076387983003E-4</v>
      </c>
    </row>
    <row r="377" spans="9:15" x14ac:dyDescent="0.2">
      <c r="I377">
        <v>18</v>
      </c>
      <c r="J377" t="s">
        <v>22</v>
      </c>
      <c r="K377">
        <v>5.1513323832557897E-4</v>
      </c>
      <c r="M377">
        <v>18</v>
      </c>
      <c r="N377" t="s">
        <v>22</v>
      </c>
      <c r="O377">
        <f t="shared" si="5"/>
        <v>5.1513323832557897E-4</v>
      </c>
    </row>
    <row r="378" spans="9:15" x14ac:dyDescent="0.2">
      <c r="I378">
        <v>18</v>
      </c>
      <c r="J378" t="s">
        <v>13</v>
      </c>
      <c r="K378">
        <v>5.0381048734758204E-4</v>
      </c>
      <c r="M378">
        <v>18</v>
      </c>
      <c r="N378" t="s">
        <v>13</v>
      </c>
      <c r="O378">
        <f t="shared" si="5"/>
        <v>5.0381048734758204E-4</v>
      </c>
    </row>
    <row r="379" spans="9:15" x14ac:dyDescent="0.2">
      <c r="I379">
        <v>18</v>
      </c>
      <c r="J379" t="s">
        <v>15</v>
      </c>
      <c r="K379">
        <v>4.6405583537753099E-4</v>
      </c>
      <c r="M379">
        <v>18</v>
      </c>
      <c r="N379" t="s">
        <v>15</v>
      </c>
      <c r="O379">
        <f t="shared" si="5"/>
        <v>4.6405583537753099E-4</v>
      </c>
    </row>
    <row r="380" spans="9:15" x14ac:dyDescent="0.2">
      <c r="I380">
        <v>18</v>
      </c>
      <c r="J380" t="s">
        <v>12</v>
      </c>
      <c r="K380">
        <v>-4.5033653469448798E-4</v>
      </c>
      <c r="M380">
        <v>18</v>
      </c>
      <c r="N380" t="s">
        <v>12</v>
      </c>
      <c r="O380">
        <f t="shared" si="5"/>
        <v>4.5033653469448798E-4</v>
      </c>
    </row>
    <row r="381" spans="9:15" x14ac:dyDescent="0.2">
      <c r="I381">
        <v>18</v>
      </c>
      <c r="J381" t="s">
        <v>1</v>
      </c>
      <c r="K381">
        <v>4.0034519167524802E-4</v>
      </c>
      <c r="M381">
        <v>18</v>
      </c>
      <c r="N381" t="s">
        <v>1</v>
      </c>
      <c r="O381">
        <f t="shared" si="5"/>
        <v>4.0034519167524802E-4</v>
      </c>
    </row>
    <row r="382" spans="9:15" x14ac:dyDescent="0.2">
      <c r="I382">
        <v>18</v>
      </c>
      <c r="J382" t="s">
        <v>4</v>
      </c>
      <c r="K382">
        <v>3.88167883600866E-4</v>
      </c>
      <c r="M382">
        <v>18</v>
      </c>
      <c r="N382" t="s">
        <v>4</v>
      </c>
      <c r="O382">
        <f t="shared" si="5"/>
        <v>3.88167883600866E-4</v>
      </c>
    </row>
    <row r="383" spans="9:15" x14ac:dyDescent="0.2">
      <c r="I383">
        <v>19</v>
      </c>
      <c r="J383" t="s">
        <v>3</v>
      </c>
      <c r="K383">
        <v>-1.18232642125765E-2</v>
      </c>
      <c r="M383">
        <v>19</v>
      </c>
      <c r="N383" t="s">
        <v>3</v>
      </c>
      <c r="O383">
        <f t="shared" si="5"/>
        <v>1.18232642125765E-2</v>
      </c>
    </row>
    <row r="384" spans="9:15" x14ac:dyDescent="0.2">
      <c r="I384">
        <v>19</v>
      </c>
      <c r="J384" t="s">
        <v>0</v>
      </c>
      <c r="K384">
        <v>-4.9085976047137797E-3</v>
      </c>
      <c r="M384">
        <v>19</v>
      </c>
      <c r="N384" t="s">
        <v>0</v>
      </c>
      <c r="O384">
        <f t="shared" si="5"/>
        <v>4.9085976047137797E-3</v>
      </c>
    </row>
    <row r="385" spans="9:15" x14ac:dyDescent="0.2">
      <c r="I385">
        <v>19</v>
      </c>
      <c r="J385" t="s">
        <v>24</v>
      </c>
      <c r="K385">
        <v>1.0112786198007101E-3</v>
      </c>
      <c r="M385">
        <v>19</v>
      </c>
      <c r="N385" t="s">
        <v>24</v>
      </c>
      <c r="O385">
        <f t="shared" si="5"/>
        <v>1.0112786198007101E-3</v>
      </c>
    </row>
    <row r="386" spans="9:15" x14ac:dyDescent="0.2">
      <c r="I386">
        <v>19</v>
      </c>
      <c r="J386" t="s">
        <v>27</v>
      </c>
      <c r="K386">
        <v>-9.9290291315127697E-4</v>
      </c>
      <c r="M386">
        <v>19</v>
      </c>
      <c r="N386" t="s">
        <v>27</v>
      </c>
      <c r="O386">
        <f t="shared" si="5"/>
        <v>9.9290291315127697E-4</v>
      </c>
    </row>
    <row r="387" spans="9:15" x14ac:dyDescent="0.2">
      <c r="I387">
        <v>19</v>
      </c>
      <c r="J387" t="s">
        <v>26</v>
      </c>
      <c r="K387">
        <v>-8.5433666608851196E-4</v>
      </c>
      <c r="M387">
        <v>19</v>
      </c>
      <c r="N387" t="s">
        <v>26</v>
      </c>
      <c r="O387">
        <f t="shared" si="5"/>
        <v>8.5433666608851196E-4</v>
      </c>
    </row>
    <row r="388" spans="9:15" x14ac:dyDescent="0.2">
      <c r="I388">
        <v>19</v>
      </c>
      <c r="J388" t="s">
        <v>11</v>
      </c>
      <c r="K388">
        <v>-7.3686345168679195E-4</v>
      </c>
      <c r="M388">
        <v>19</v>
      </c>
      <c r="N388" t="s">
        <v>11</v>
      </c>
      <c r="O388">
        <f t="shared" ref="O388:O402" si="6">ABS(K388)</f>
        <v>7.3686345168679195E-4</v>
      </c>
    </row>
    <row r="389" spans="9:15" x14ac:dyDescent="0.2">
      <c r="I389">
        <v>19</v>
      </c>
      <c r="J389" t="s">
        <v>19</v>
      </c>
      <c r="K389">
        <v>7.0192749220965897E-4</v>
      </c>
      <c r="M389">
        <v>19</v>
      </c>
      <c r="N389" t="s">
        <v>19</v>
      </c>
      <c r="O389">
        <f t="shared" si="6"/>
        <v>7.0192749220965897E-4</v>
      </c>
    </row>
    <row r="390" spans="9:15" x14ac:dyDescent="0.2">
      <c r="I390">
        <v>19</v>
      </c>
      <c r="J390" t="s">
        <v>7</v>
      </c>
      <c r="K390">
        <v>6.6701365317179903E-4</v>
      </c>
      <c r="M390">
        <v>19</v>
      </c>
      <c r="N390" t="s">
        <v>7</v>
      </c>
      <c r="O390">
        <f t="shared" si="6"/>
        <v>6.6701365317179903E-4</v>
      </c>
    </row>
    <row r="391" spans="9:15" x14ac:dyDescent="0.2">
      <c r="I391">
        <v>19</v>
      </c>
      <c r="J391" t="s">
        <v>31</v>
      </c>
      <c r="K391">
        <v>6.6551222234603302E-4</v>
      </c>
      <c r="M391">
        <v>19</v>
      </c>
      <c r="N391" t="s">
        <v>31</v>
      </c>
      <c r="O391">
        <f t="shared" si="6"/>
        <v>6.6551222234603302E-4</v>
      </c>
    </row>
    <row r="392" spans="9:15" x14ac:dyDescent="0.2">
      <c r="I392">
        <v>19</v>
      </c>
      <c r="J392" t="s">
        <v>2</v>
      </c>
      <c r="K392">
        <v>-6.31717889837029E-4</v>
      </c>
      <c r="M392">
        <v>19</v>
      </c>
      <c r="N392" t="s">
        <v>2</v>
      </c>
      <c r="O392">
        <f t="shared" si="6"/>
        <v>6.31717889837029E-4</v>
      </c>
    </row>
    <row r="393" spans="9:15" x14ac:dyDescent="0.2">
      <c r="I393">
        <v>19</v>
      </c>
      <c r="J393" t="s">
        <v>29</v>
      </c>
      <c r="K393">
        <v>6.0917320986109298E-4</v>
      </c>
      <c r="M393">
        <v>19</v>
      </c>
      <c r="N393" t="s">
        <v>29</v>
      </c>
      <c r="O393">
        <f t="shared" si="6"/>
        <v>6.0917320986109298E-4</v>
      </c>
    </row>
    <row r="394" spans="9:15" x14ac:dyDescent="0.2">
      <c r="I394">
        <v>19</v>
      </c>
      <c r="J394" t="s">
        <v>5</v>
      </c>
      <c r="K394">
        <v>5.6410684544662599E-4</v>
      </c>
      <c r="M394">
        <v>19</v>
      </c>
      <c r="N394" t="s">
        <v>5</v>
      </c>
      <c r="O394">
        <f t="shared" si="6"/>
        <v>5.6410684544662599E-4</v>
      </c>
    </row>
    <row r="395" spans="9:15" x14ac:dyDescent="0.2">
      <c r="I395">
        <v>19</v>
      </c>
      <c r="J395" t="s">
        <v>22</v>
      </c>
      <c r="K395">
        <v>5.3749879369839799E-4</v>
      </c>
      <c r="M395">
        <v>19</v>
      </c>
      <c r="N395" t="s">
        <v>22</v>
      </c>
      <c r="O395">
        <f t="shared" si="6"/>
        <v>5.3749879369839799E-4</v>
      </c>
    </row>
    <row r="396" spans="9:15" x14ac:dyDescent="0.2">
      <c r="I396">
        <v>19</v>
      </c>
      <c r="J396" t="s">
        <v>13</v>
      </c>
      <c r="K396">
        <v>5.1714605293950197E-4</v>
      </c>
      <c r="M396">
        <v>19</v>
      </c>
      <c r="N396" t="s">
        <v>13</v>
      </c>
      <c r="O396">
        <f t="shared" si="6"/>
        <v>5.1714605293950197E-4</v>
      </c>
    </row>
    <row r="397" spans="9:15" x14ac:dyDescent="0.2">
      <c r="I397">
        <v>19</v>
      </c>
      <c r="J397" t="s">
        <v>14</v>
      </c>
      <c r="K397">
        <v>4.9322661865847095E-4</v>
      </c>
      <c r="M397">
        <v>19</v>
      </c>
      <c r="N397" t="s">
        <v>14</v>
      </c>
      <c r="O397">
        <f t="shared" si="6"/>
        <v>4.9322661865847095E-4</v>
      </c>
    </row>
    <row r="398" spans="9:15" x14ac:dyDescent="0.2">
      <c r="I398">
        <v>19</v>
      </c>
      <c r="J398" t="s">
        <v>30</v>
      </c>
      <c r="K398">
        <v>-4.8255495400632798E-4</v>
      </c>
      <c r="M398">
        <v>19</v>
      </c>
      <c r="N398" t="s">
        <v>30</v>
      </c>
      <c r="O398">
        <f t="shared" si="6"/>
        <v>4.8255495400632798E-4</v>
      </c>
    </row>
    <row r="399" spans="9:15" x14ac:dyDescent="0.2">
      <c r="I399">
        <v>19</v>
      </c>
      <c r="J399" t="s">
        <v>12</v>
      </c>
      <c r="K399">
        <v>-4.0337698209016602E-4</v>
      </c>
      <c r="M399">
        <v>19</v>
      </c>
      <c r="N399" t="s">
        <v>12</v>
      </c>
      <c r="O399">
        <f t="shared" si="6"/>
        <v>4.0337698209016602E-4</v>
      </c>
    </row>
    <row r="400" spans="9:15" x14ac:dyDescent="0.2">
      <c r="I400">
        <v>19</v>
      </c>
      <c r="J400" t="s">
        <v>8</v>
      </c>
      <c r="K400">
        <v>4.0256580318075001E-4</v>
      </c>
      <c r="M400">
        <v>19</v>
      </c>
      <c r="N400" t="s">
        <v>8</v>
      </c>
      <c r="O400">
        <f t="shared" si="6"/>
        <v>4.0256580318075001E-4</v>
      </c>
    </row>
    <row r="401" spans="9:15" x14ac:dyDescent="0.2">
      <c r="I401">
        <v>19</v>
      </c>
      <c r="J401" t="s">
        <v>16</v>
      </c>
      <c r="K401">
        <v>3.7360037618326599E-4</v>
      </c>
      <c r="M401">
        <v>19</v>
      </c>
      <c r="N401" t="s">
        <v>16</v>
      </c>
      <c r="O401">
        <f t="shared" si="6"/>
        <v>3.7360037618326599E-4</v>
      </c>
    </row>
    <row r="402" spans="9:15" x14ac:dyDescent="0.2">
      <c r="I402">
        <v>19</v>
      </c>
      <c r="J402" t="s">
        <v>1</v>
      </c>
      <c r="K402">
        <v>3.7002115158852201E-4</v>
      </c>
      <c r="M402">
        <v>19</v>
      </c>
      <c r="N402" t="s">
        <v>1</v>
      </c>
      <c r="O402">
        <f t="shared" si="6"/>
        <v>3.7002115158852201E-4</v>
      </c>
    </row>
  </sheetData>
  <pageMargins left="0.75" right="0.75" top="1" bottom="1" header="0.5" footer="0.5"/>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765F4-8159-7E4B-9FF4-F18F2B90D448}">
  <dimension ref="A1:O402"/>
  <sheetViews>
    <sheetView showGridLines="0" workbookViewId="0">
      <selection activeCell="C17" sqref="C17"/>
    </sheetView>
  </sheetViews>
  <sheetFormatPr baseColWidth="10" defaultRowHeight="16" x14ac:dyDescent="0.2"/>
  <cols>
    <col min="2" max="2" width="14.5" bestFit="1" customWidth="1"/>
    <col min="3" max="3" width="38.33203125" bestFit="1" customWidth="1"/>
    <col min="5" max="5" width="14.5" bestFit="1" customWidth="1"/>
    <col min="6" max="6" width="38.33203125" bestFit="1" customWidth="1"/>
    <col min="7" max="7" width="20.1640625" bestFit="1" customWidth="1"/>
    <col min="9" max="9" width="12.5" bestFit="1" customWidth="1"/>
    <col min="10" max="10" width="14.5" bestFit="1" customWidth="1"/>
    <col min="11" max="11" width="24" bestFit="1" customWidth="1"/>
    <col min="13" max="13" width="16" bestFit="1" customWidth="1"/>
    <col min="14" max="14" width="14.5" bestFit="1" customWidth="1"/>
    <col min="15" max="15" width="28.5" bestFit="1" customWidth="1"/>
  </cols>
  <sheetData>
    <row r="1" spans="1:15" s="9" customFormat="1" x14ac:dyDescent="0.2">
      <c r="I1" s="9" t="s">
        <v>106</v>
      </c>
      <c r="M1" s="9" t="s">
        <v>139</v>
      </c>
    </row>
    <row r="2" spans="1:15" x14ac:dyDescent="0.2">
      <c r="B2" s="1" t="s">
        <v>110</v>
      </c>
      <c r="C2" s="1" t="s">
        <v>103</v>
      </c>
      <c r="E2" s="2" t="s">
        <v>52</v>
      </c>
      <c r="F2" t="s">
        <v>103</v>
      </c>
      <c r="G2" t="s">
        <v>54</v>
      </c>
      <c r="I2" t="s">
        <v>49</v>
      </c>
      <c r="J2" t="s">
        <v>50</v>
      </c>
      <c r="K2" t="s">
        <v>51</v>
      </c>
      <c r="M2" t="s">
        <v>49</v>
      </c>
      <c r="N2" t="s">
        <v>50</v>
      </c>
      <c r="O2" t="s">
        <v>102</v>
      </c>
    </row>
    <row r="3" spans="1:15" x14ac:dyDescent="0.2">
      <c r="A3">
        <v>1</v>
      </c>
      <c r="B3" s="3" t="s">
        <v>3</v>
      </c>
      <c r="C3">
        <v>0.67248026560227847</v>
      </c>
      <c r="E3" s="3" t="s">
        <v>3</v>
      </c>
      <c r="F3">
        <v>0.67248026560227847</v>
      </c>
      <c r="G3">
        <v>20</v>
      </c>
      <c r="I3">
        <v>0</v>
      </c>
      <c r="J3" t="s">
        <v>3</v>
      </c>
      <c r="K3">
        <v>0.68015328443566603</v>
      </c>
      <c r="M3">
        <v>0</v>
      </c>
      <c r="N3" t="s">
        <v>3</v>
      </c>
      <c r="O3">
        <f>ABS(K3)</f>
        <v>0.68015328443566603</v>
      </c>
    </row>
    <row r="4" spans="1:15" x14ac:dyDescent="0.2">
      <c r="A4">
        <v>2</v>
      </c>
      <c r="B4" s="3" t="s">
        <v>0</v>
      </c>
      <c r="C4">
        <v>0.44864396709681814</v>
      </c>
      <c r="E4" s="3" t="s">
        <v>0</v>
      </c>
      <c r="F4">
        <v>0.44864396709681814</v>
      </c>
      <c r="G4">
        <v>20</v>
      </c>
      <c r="I4">
        <v>0</v>
      </c>
      <c r="J4" t="s">
        <v>0</v>
      </c>
      <c r="K4">
        <v>-0.47145529462956598</v>
      </c>
      <c r="M4">
        <v>0</v>
      </c>
      <c r="N4" t="s">
        <v>0</v>
      </c>
      <c r="O4">
        <f t="shared" ref="O4:O67" si="0">ABS(K4)</f>
        <v>0.47145529462956598</v>
      </c>
    </row>
    <row r="5" spans="1:15" x14ac:dyDescent="0.2">
      <c r="A5">
        <v>3</v>
      </c>
      <c r="B5" s="3" t="s">
        <v>7</v>
      </c>
      <c r="C5">
        <v>8.1739252335479295E-2</v>
      </c>
      <c r="E5" s="3" t="s">
        <v>7</v>
      </c>
      <c r="F5">
        <v>8.1739252335479295E-2</v>
      </c>
      <c r="G5">
        <v>20</v>
      </c>
      <c r="I5">
        <v>0</v>
      </c>
      <c r="J5" t="s">
        <v>7</v>
      </c>
      <c r="K5">
        <v>9.29767310327861E-2</v>
      </c>
      <c r="M5">
        <v>0</v>
      </c>
      <c r="N5" t="s">
        <v>7</v>
      </c>
      <c r="O5">
        <f t="shared" si="0"/>
        <v>9.29767310327861E-2</v>
      </c>
    </row>
    <row r="6" spans="1:15" x14ac:dyDescent="0.2">
      <c r="A6">
        <v>4</v>
      </c>
      <c r="B6" s="3" t="s">
        <v>31</v>
      </c>
      <c r="C6">
        <v>7.3332851956999817E-2</v>
      </c>
      <c r="E6" s="3" t="s">
        <v>31</v>
      </c>
      <c r="F6">
        <v>7.3332851956999817E-2</v>
      </c>
      <c r="G6">
        <v>20</v>
      </c>
      <c r="I6">
        <v>0</v>
      </c>
      <c r="J6" t="s">
        <v>19</v>
      </c>
      <c r="K6">
        <v>-7.3802056162924595E-2</v>
      </c>
      <c r="M6">
        <v>0</v>
      </c>
      <c r="N6" t="s">
        <v>19</v>
      </c>
      <c r="O6">
        <f t="shared" si="0"/>
        <v>7.3802056162924595E-2</v>
      </c>
    </row>
    <row r="7" spans="1:15" x14ac:dyDescent="0.2">
      <c r="A7">
        <v>5</v>
      </c>
      <c r="B7" s="3" t="s">
        <v>19</v>
      </c>
      <c r="C7">
        <v>6.4821008821423068E-2</v>
      </c>
      <c r="E7" s="3" t="s">
        <v>19</v>
      </c>
      <c r="F7">
        <v>6.4821008821423068E-2</v>
      </c>
      <c r="G7">
        <v>19</v>
      </c>
      <c r="I7">
        <v>0</v>
      </c>
      <c r="J7" t="s">
        <v>31</v>
      </c>
      <c r="K7">
        <v>6.3951586244329395E-2</v>
      </c>
      <c r="M7">
        <v>0</v>
      </c>
      <c r="N7" t="s">
        <v>31</v>
      </c>
      <c r="O7">
        <f t="shared" si="0"/>
        <v>6.3951586244329395E-2</v>
      </c>
    </row>
    <row r="8" spans="1:15" x14ac:dyDescent="0.2">
      <c r="A8">
        <v>6</v>
      </c>
      <c r="B8" s="3" t="s">
        <v>14</v>
      </c>
      <c r="C8">
        <v>6.1692556881970284E-2</v>
      </c>
      <c r="E8" s="3" t="s">
        <v>14</v>
      </c>
      <c r="F8">
        <v>6.1692556881970284E-2</v>
      </c>
      <c r="G8">
        <v>20</v>
      </c>
      <c r="I8">
        <v>0</v>
      </c>
      <c r="J8" t="s">
        <v>34</v>
      </c>
      <c r="K8">
        <v>-6.1730075123928002E-2</v>
      </c>
      <c r="M8">
        <v>0</v>
      </c>
      <c r="N8" t="s">
        <v>34</v>
      </c>
      <c r="O8">
        <f t="shared" si="0"/>
        <v>6.1730075123928002E-2</v>
      </c>
    </row>
    <row r="9" spans="1:15" x14ac:dyDescent="0.2">
      <c r="A9">
        <v>7</v>
      </c>
      <c r="B9" s="3" t="s">
        <v>75</v>
      </c>
      <c r="C9">
        <v>5.9766885078963002E-2</v>
      </c>
      <c r="E9" s="3" t="s">
        <v>75</v>
      </c>
      <c r="F9">
        <v>5.9766885078963002E-2</v>
      </c>
      <c r="G9">
        <v>1</v>
      </c>
      <c r="I9">
        <v>0</v>
      </c>
      <c r="J9" t="s">
        <v>16</v>
      </c>
      <c r="K9">
        <v>5.5884686482621897E-2</v>
      </c>
      <c r="M9">
        <v>0</v>
      </c>
      <c r="N9" t="s">
        <v>16</v>
      </c>
      <c r="O9">
        <f t="shared" si="0"/>
        <v>5.5884686482621897E-2</v>
      </c>
    </row>
    <row r="10" spans="1:15" x14ac:dyDescent="0.2">
      <c r="A10">
        <v>8</v>
      </c>
      <c r="B10" s="3" t="s">
        <v>5</v>
      </c>
      <c r="C10">
        <v>5.6458578464899399E-2</v>
      </c>
      <c r="E10" s="3" t="s">
        <v>5</v>
      </c>
      <c r="F10">
        <v>5.6458578464899399E-2</v>
      </c>
      <c r="G10">
        <v>20</v>
      </c>
      <c r="I10">
        <v>0</v>
      </c>
      <c r="J10" t="s">
        <v>66</v>
      </c>
      <c r="K10">
        <v>-5.5752150363641097E-2</v>
      </c>
      <c r="M10">
        <v>0</v>
      </c>
      <c r="N10" t="s">
        <v>66</v>
      </c>
      <c r="O10">
        <f t="shared" si="0"/>
        <v>5.5752150363641097E-2</v>
      </c>
    </row>
    <row r="11" spans="1:15" x14ac:dyDescent="0.2">
      <c r="A11">
        <v>9</v>
      </c>
      <c r="B11" s="3" t="s">
        <v>39</v>
      </c>
      <c r="C11">
        <v>5.43852389588345E-2</v>
      </c>
      <c r="E11" s="3" t="s">
        <v>39</v>
      </c>
      <c r="F11">
        <v>5.43852389588345E-2</v>
      </c>
      <c r="G11">
        <v>5</v>
      </c>
      <c r="I11">
        <v>0</v>
      </c>
      <c r="J11" t="s">
        <v>48</v>
      </c>
      <c r="K11">
        <v>-5.3099199494665697E-2</v>
      </c>
      <c r="M11">
        <v>0</v>
      </c>
      <c r="N11" t="s">
        <v>48</v>
      </c>
      <c r="O11">
        <f t="shared" si="0"/>
        <v>5.3099199494665697E-2</v>
      </c>
    </row>
    <row r="12" spans="1:15" x14ac:dyDescent="0.2">
      <c r="A12">
        <v>10</v>
      </c>
      <c r="B12" s="3" t="s">
        <v>94</v>
      </c>
      <c r="C12">
        <v>5.4320485960213702E-2</v>
      </c>
      <c r="E12" s="3" t="s">
        <v>94</v>
      </c>
      <c r="F12">
        <v>5.4320485960213702E-2</v>
      </c>
      <c r="G12">
        <v>1</v>
      </c>
      <c r="I12">
        <v>0</v>
      </c>
      <c r="J12" t="s">
        <v>41</v>
      </c>
      <c r="K12">
        <v>-5.1747642118738203E-2</v>
      </c>
      <c r="M12">
        <v>0</v>
      </c>
      <c r="N12" t="s">
        <v>41</v>
      </c>
      <c r="O12">
        <f t="shared" si="0"/>
        <v>5.1747642118738203E-2</v>
      </c>
    </row>
    <row r="13" spans="1:15" x14ac:dyDescent="0.2">
      <c r="A13">
        <v>11</v>
      </c>
      <c r="B13" s="3" t="s">
        <v>37</v>
      </c>
      <c r="C13">
        <v>5.3581924526193335E-2</v>
      </c>
      <c r="E13" s="3" t="s">
        <v>37</v>
      </c>
      <c r="F13">
        <v>5.3581924526193335E-2</v>
      </c>
      <c r="G13">
        <v>5</v>
      </c>
      <c r="I13">
        <v>0</v>
      </c>
      <c r="J13" t="s">
        <v>82</v>
      </c>
      <c r="K13">
        <v>4.8688514943313201E-2</v>
      </c>
      <c r="M13">
        <v>0</v>
      </c>
      <c r="N13" t="s">
        <v>82</v>
      </c>
      <c r="O13">
        <f t="shared" si="0"/>
        <v>4.8688514943313201E-2</v>
      </c>
    </row>
    <row r="14" spans="1:15" x14ac:dyDescent="0.2">
      <c r="A14">
        <v>12</v>
      </c>
      <c r="B14" s="3" t="s">
        <v>34</v>
      </c>
      <c r="C14">
        <v>5.3499076990675208E-2</v>
      </c>
      <c r="E14" s="3" t="s">
        <v>34</v>
      </c>
      <c r="F14">
        <v>5.3499076990675208E-2</v>
      </c>
      <c r="G14">
        <v>3</v>
      </c>
      <c r="I14">
        <v>0</v>
      </c>
      <c r="J14" t="s">
        <v>77</v>
      </c>
      <c r="K14">
        <v>-4.7963253402452798E-2</v>
      </c>
      <c r="M14">
        <v>0</v>
      </c>
      <c r="N14" t="s">
        <v>77</v>
      </c>
      <c r="O14">
        <f t="shared" si="0"/>
        <v>4.7963253402452798E-2</v>
      </c>
    </row>
    <row r="15" spans="1:15" x14ac:dyDescent="0.2">
      <c r="A15">
        <v>13</v>
      </c>
      <c r="B15" s="3" t="s">
        <v>33</v>
      </c>
      <c r="C15">
        <v>5.0702300788285644E-2</v>
      </c>
      <c r="E15" s="3" t="s">
        <v>33</v>
      </c>
      <c r="F15">
        <v>5.0702300788285644E-2</v>
      </c>
      <c r="G15">
        <v>6</v>
      </c>
      <c r="I15">
        <v>0</v>
      </c>
      <c r="J15" t="s">
        <v>5</v>
      </c>
      <c r="K15">
        <v>-4.7599392193654097E-2</v>
      </c>
      <c r="M15">
        <v>0</v>
      </c>
      <c r="N15" t="s">
        <v>5</v>
      </c>
      <c r="O15">
        <f t="shared" si="0"/>
        <v>4.7599392193654097E-2</v>
      </c>
    </row>
    <row r="16" spans="1:15" x14ac:dyDescent="0.2">
      <c r="A16">
        <v>14</v>
      </c>
      <c r="B16" s="3" t="s">
        <v>30</v>
      </c>
      <c r="C16">
        <v>5.0593255296218761E-2</v>
      </c>
      <c r="E16" s="3" t="s">
        <v>30</v>
      </c>
      <c r="F16">
        <v>5.0593255296218761E-2</v>
      </c>
      <c r="G16">
        <v>17</v>
      </c>
      <c r="I16">
        <v>0</v>
      </c>
      <c r="J16" t="s">
        <v>28</v>
      </c>
      <c r="K16">
        <v>4.6975046679942199E-2</v>
      </c>
      <c r="M16">
        <v>0</v>
      </c>
      <c r="N16" t="s">
        <v>28</v>
      </c>
      <c r="O16">
        <f t="shared" si="0"/>
        <v>4.6975046679942199E-2</v>
      </c>
    </row>
    <row r="17" spans="1:15" x14ac:dyDescent="0.2">
      <c r="A17">
        <v>15</v>
      </c>
      <c r="B17" s="3" t="s">
        <v>67</v>
      </c>
      <c r="C17">
        <v>5.0229280717465949E-2</v>
      </c>
      <c r="E17" s="3" t="s">
        <v>67</v>
      </c>
      <c r="F17">
        <v>5.0229280717465949E-2</v>
      </c>
      <c r="G17">
        <v>2</v>
      </c>
      <c r="I17">
        <v>0</v>
      </c>
      <c r="J17" t="s">
        <v>14</v>
      </c>
      <c r="K17">
        <v>4.2247359367950703E-2</v>
      </c>
      <c r="M17">
        <v>0</v>
      </c>
      <c r="N17" t="s">
        <v>14</v>
      </c>
      <c r="O17">
        <f t="shared" si="0"/>
        <v>4.2247359367950703E-2</v>
      </c>
    </row>
    <row r="18" spans="1:15" x14ac:dyDescent="0.2">
      <c r="A18">
        <v>16</v>
      </c>
      <c r="B18" s="3" t="s">
        <v>41</v>
      </c>
      <c r="C18">
        <v>4.938984643941155E-2</v>
      </c>
      <c r="E18" s="3" t="s">
        <v>41</v>
      </c>
      <c r="F18">
        <v>4.938984643941155E-2</v>
      </c>
      <c r="G18">
        <v>4</v>
      </c>
      <c r="I18">
        <v>0</v>
      </c>
      <c r="J18" t="s">
        <v>36</v>
      </c>
      <c r="K18">
        <v>4.1705894301239797E-2</v>
      </c>
      <c r="M18">
        <v>0</v>
      </c>
      <c r="N18" t="s">
        <v>36</v>
      </c>
      <c r="O18">
        <f t="shared" si="0"/>
        <v>4.1705894301239797E-2</v>
      </c>
    </row>
    <row r="19" spans="1:15" x14ac:dyDescent="0.2">
      <c r="A19">
        <v>17</v>
      </c>
      <c r="B19" s="3" t="s">
        <v>47</v>
      </c>
      <c r="C19">
        <v>4.8749338041401934E-2</v>
      </c>
      <c r="E19" s="3" t="s">
        <v>47</v>
      </c>
      <c r="F19">
        <v>4.8749338041401934E-2</v>
      </c>
      <c r="G19">
        <v>3</v>
      </c>
      <c r="I19">
        <v>0</v>
      </c>
      <c r="J19" t="s">
        <v>44</v>
      </c>
      <c r="K19">
        <v>-4.1274557491659598E-2</v>
      </c>
      <c r="M19">
        <v>0</v>
      </c>
      <c r="N19" t="s">
        <v>44</v>
      </c>
      <c r="O19">
        <f t="shared" si="0"/>
        <v>4.1274557491659598E-2</v>
      </c>
    </row>
    <row r="20" spans="1:15" x14ac:dyDescent="0.2">
      <c r="A20">
        <v>18</v>
      </c>
      <c r="B20" s="3" t="s">
        <v>64</v>
      </c>
      <c r="C20">
        <v>4.8266662828083298E-2</v>
      </c>
      <c r="E20" s="3" t="s">
        <v>64</v>
      </c>
      <c r="F20">
        <v>4.8266662828083298E-2</v>
      </c>
      <c r="G20">
        <v>1</v>
      </c>
      <c r="I20">
        <v>0</v>
      </c>
      <c r="J20" t="s">
        <v>24</v>
      </c>
      <c r="K20">
        <v>4.1188542036290701E-2</v>
      </c>
      <c r="M20">
        <v>0</v>
      </c>
      <c r="N20" t="s">
        <v>24</v>
      </c>
      <c r="O20">
        <f t="shared" si="0"/>
        <v>4.1188542036290701E-2</v>
      </c>
    </row>
    <row r="21" spans="1:15" x14ac:dyDescent="0.2">
      <c r="A21">
        <v>19</v>
      </c>
      <c r="B21" s="3" t="s">
        <v>85</v>
      </c>
      <c r="C21">
        <v>4.7146543048668901E-2</v>
      </c>
      <c r="E21" s="3" t="s">
        <v>85</v>
      </c>
      <c r="F21">
        <v>4.7146543048668901E-2</v>
      </c>
      <c r="G21">
        <v>1</v>
      </c>
      <c r="I21">
        <v>0</v>
      </c>
      <c r="J21" t="s">
        <v>27</v>
      </c>
      <c r="K21">
        <v>4.0182968151597498E-2</v>
      </c>
      <c r="M21">
        <v>0</v>
      </c>
      <c r="N21" t="s">
        <v>27</v>
      </c>
      <c r="O21">
        <f t="shared" si="0"/>
        <v>4.0182968151597498E-2</v>
      </c>
    </row>
    <row r="22" spans="1:15" x14ac:dyDescent="0.2">
      <c r="A22">
        <v>20</v>
      </c>
      <c r="B22" s="3" t="s">
        <v>55</v>
      </c>
      <c r="C22">
        <v>4.7138525246975316E-2</v>
      </c>
      <c r="E22" s="3" t="s">
        <v>55</v>
      </c>
      <c r="F22">
        <v>4.7138525246975316E-2</v>
      </c>
      <c r="G22">
        <v>5</v>
      </c>
      <c r="I22">
        <v>0</v>
      </c>
      <c r="J22" t="s">
        <v>56</v>
      </c>
      <c r="K22">
        <v>3.3266028525921601E-2</v>
      </c>
      <c r="M22">
        <v>0</v>
      </c>
      <c r="N22" t="s">
        <v>56</v>
      </c>
      <c r="O22">
        <f t="shared" si="0"/>
        <v>3.3266028525921601E-2</v>
      </c>
    </row>
    <row r="23" spans="1:15" x14ac:dyDescent="0.2">
      <c r="B23" s="3" t="s">
        <v>59</v>
      </c>
      <c r="C23">
        <v>4.6995849999586822E-2</v>
      </c>
      <c r="E23" s="3" t="s">
        <v>59</v>
      </c>
      <c r="F23">
        <v>4.6995849999586822E-2</v>
      </c>
      <c r="G23">
        <v>7</v>
      </c>
      <c r="I23">
        <v>1</v>
      </c>
      <c r="J23" t="s">
        <v>3</v>
      </c>
      <c r="K23">
        <v>-0.67268175620919501</v>
      </c>
      <c r="M23">
        <v>1</v>
      </c>
      <c r="N23" t="s">
        <v>3</v>
      </c>
      <c r="O23">
        <f t="shared" si="0"/>
        <v>0.67268175620919501</v>
      </c>
    </row>
    <row r="24" spans="1:15" x14ac:dyDescent="0.2">
      <c r="B24" s="3" t="s">
        <v>44</v>
      </c>
      <c r="C24">
        <v>4.6948064324124975E-2</v>
      </c>
      <c r="E24" s="3" t="s">
        <v>44</v>
      </c>
      <c r="F24">
        <v>4.6948064324124975E-2</v>
      </c>
      <c r="G24">
        <v>5</v>
      </c>
      <c r="I24">
        <v>1</v>
      </c>
      <c r="J24" t="s">
        <v>0</v>
      </c>
      <c r="K24">
        <v>-0.45273014893664199</v>
      </c>
      <c r="M24">
        <v>1</v>
      </c>
      <c r="N24" t="s">
        <v>0</v>
      </c>
      <c r="O24">
        <f t="shared" si="0"/>
        <v>0.45273014893664199</v>
      </c>
    </row>
    <row r="25" spans="1:15" x14ac:dyDescent="0.2">
      <c r="B25" s="3" t="s">
        <v>63</v>
      </c>
      <c r="C25">
        <v>4.6943891792401146E-2</v>
      </c>
      <c r="E25" s="3" t="s">
        <v>63</v>
      </c>
      <c r="F25">
        <v>4.6943891792401146E-2</v>
      </c>
      <c r="G25">
        <v>2</v>
      </c>
      <c r="I25">
        <v>1</v>
      </c>
      <c r="J25" t="s">
        <v>7</v>
      </c>
      <c r="K25">
        <v>8.5916399644319796E-2</v>
      </c>
      <c r="M25">
        <v>1</v>
      </c>
      <c r="N25" t="s">
        <v>7</v>
      </c>
      <c r="O25">
        <f t="shared" si="0"/>
        <v>8.5916399644319796E-2</v>
      </c>
    </row>
    <row r="26" spans="1:15" x14ac:dyDescent="0.2">
      <c r="B26" s="3" t="s">
        <v>17</v>
      </c>
      <c r="C26">
        <v>4.674572980993192E-2</v>
      </c>
      <c r="E26" s="3" t="s">
        <v>17</v>
      </c>
      <c r="F26">
        <v>4.674572980993192E-2</v>
      </c>
      <c r="G26">
        <v>12</v>
      </c>
      <c r="I26">
        <v>1</v>
      </c>
      <c r="J26" t="s">
        <v>31</v>
      </c>
      <c r="K26">
        <v>7.8989648248686706E-2</v>
      </c>
      <c r="M26">
        <v>1</v>
      </c>
      <c r="N26" t="s">
        <v>31</v>
      </c>
      <c r="O26">
        <f t="shared" si="0"/>
        <v>7.8989648248686706E-2</v>
      </c>
    </row>
    <row r="27" spans="1:15" x14ac:dyDescent="0.2">
      <c r="B27" s="3" t="s">
        <v>66</v>
      </c>
      <c r="C27">
        <v>4.6407678004080473E-2</v>
      </c>
      <c r="E27" s="3" t="s">
        <v>66</v>
      </c>
      <c r="F27">
        <v>4.6407678004080473E-2</v>
      </c>
      <c r="G27">
        <v>4</v>
      </c>
      <c r="I27">
        <v>1</v>
      </c>
      <c r="J27" t="s">
        <v>19</v>
      </c>
      <c r="K27">
        <v>-7.0496463077655405E-2</v>
      </c>
      <c r="M27">
        <v>1</v>
      </c>
      <c r="N27" t="s">
        <v>19</v>
      </c>
      <c r="O27">
        <f t="shared" si="0"/>
        <v>7.0496463077655405E-2</v>
      </c>
    </row>
    <row r="28" spans="1:15" x14ac:dyDescent="0.2">
      <c r="B28" s="3" t="s">
        <v>16</v>
      </c>
      <c r="C28">
        <v>4.5487167164196853E-2</v>
      </c>
      <c r="E28" s="3" t="s">
        <v>16</v>
      </c>
      <c r="F28">
        <v>4.5487167164196853E-2</v>
      </c>
      <c r="G28">
        <v>9</v>
      </c>
      <c r="I28">
        <v>1</v>
      </c>
      <c r="J28" t="s">
        <v>30</v>
      </c>
      <c r="K28">
        <v>6.26445727643236E-2</v>
      </c>
      <c r="M28">
        <v>1</v>
      </c>
      <c r="N28" t="s">
        <v>30</v>
      </c>
      <c r="O28">
        <f t="shared" si="0"/>
        <v>6.26445727643236E-2</v>
      </c>
    </row>
    <row r="29" spans="1:15" x14ac:dyDescent="0.2">
      <c r="B29" s="3" t="s">
        <v>18</v>
      </c>
      <c r="C29">
        <v>4.5182351184012738E-2</v>
      </c>
      <c r="E29" s="3" t="s">
        <v>18</v>
      </c>
      <c r="F29">
        <v>4.5182351184012738E-2</v>
      </c>
      <c r="G29">
        <v>3</v>
      </c>
      <c r="I29">
        <v>1</v>
      </c>
      <c r="J29" t="s">
        <v>41</v>
      </c>
      <c r="K29">
        <v>-6.2456687347696001E-2</v>
      </c>
      <c r="M29">
        <v>1</v>
      </c>
      <c r="N29" t="s">
        <v>41</v>
      </c>
      <c r="O29">
        <f t="shared" si="0"/>
        <v>6.2456687347696001E-2</v>
      </c>
    </row>
    <row r="30" spans="1:15" x14ac:dyDescent="0.2">
      <c r="B30" s="3" t="s">
        <v>42</v>
      </c>
      <c r="C30">
        <v>4.4743886276190283E-2</v>
      </c>
      <c r="E30" s="3" t="s">
        <v>42</v>
      </c>
      <c r="F30">
        <v>4.4743886276190283E-2</v>
      </c>
      <c r="G30">
        <v>5</v>
      </c>
      <c r="I30">
        <v>1</v>
      </c>
      <c r="J30" t="s">
        <v>14</v>
      </c>
      <c r="K30">
        <v>5.9073585414465099E-2</v>
      </c>
      <c r="M30">
        <v>1</v>
      </c>
      <c r="N30" t="s">
        <v>14</v>
      </c>
      <c r="O30">
        <f t="shared" si="0"/>
        <v>5.9073585414465099E-2</v>
      </c>
    </row>
    <row r="31" spans="1:15" x14ac:dyDescent="0.2">
      <c r="B31" s="3" t="s">
        <v>28</v>
      </c>
      <c r="C31">
        <v>4.4741835795025359E-2</v>
      </c>
      <c r="E31" s="3" t="s">
        <v>28</v>
      </c>
      <c r="F31">
        <v>4.4741835795025359E-2</v>
      </c>
      <c r="G31">
        <v>15</v>
      </c>
      <c r="I31">
        <v>1</v>
      </c>
      <c r="J31" t="s">
        <v>33</v>
      </c>
      <c r="K31">
        <v>-5.5074990612765599E-2</v>
      </c>
      <c r="M31">
        <v>1</v>
      </c>
      <c r="N31" t="s">
        <v>33</v>
      </c>
      <c r="O31">
        <f t="shared" si="0"/>
        <v>5.5074990612765599E-2</v>
      </c>
    </row>
    <row r="32" spans="1:15" x14ac:dyDescent="0.2">
      <c r="B32" s="3" t="s">
        <v>61</v>
      </c>
      <c r="C32">
        <v>4.4301596175112659E-2</v>
      </c>
      <c r="E32" s="3" t="s">
        <v>61</v>
      </c>
      <c r="F32">
        <v>4.4301596175112659E-2</v>
      </c>
      <c r="G32">
        <v>5</v>
      </c>
      <c r="I32">
        <v>1</v>
      </c>
      <c r="J32" t="s">
        <v>61</v>
      </c>
      <c r="K32">
        <v>5.4279250299507399E-2</v>
      </c>
      <c r="M32">
        <v>1</v>
      </c>
      <c r="N32" t="s">
        <v>61</v>
      </c>
      <c r="O32">
        <f t="shared" si="0"/>
        <v>5.4279250299507399E-2</v>
      </c>
    </row>
    <row r="33" spans="2:15" x14ac:dyDescent="0.2">
      <c r="B33" s="3" t="s">
        <v>77</v>
      </c>
      <c r="C33">
        <v>4.405623260461905E-2</v>
      </c>
      <c r="E33" s="3" t="s">
        <v>77</v>
      </c>
      <c r="F33">
        <v>4.405623260461905E-2</v>
      </c>
      <c r="G33">
        <v>2</v>
      </c>
      <c r="I33">
        <v>1</v>
      </c>
      <c r="J33" t="s">
        <v>37</v>
      </c>
      <c r="K33">
        <v>-5.4000852759949501E-2</v>
      </c>
      <c r="M33">
        <v>1</v>
      </c>
      <c r="N33" t="s">
        <v>37</v>
      </c>
      <c r="O33">
        <f t="shared" si="0"/>
        <v>5.4000852759949501E-2</v>
      </c>
    </row>
    <row r="34" spans="2:15" x14ac:dyDescent="0.2">
      <c r="B34" s="3" t="s">
        <v>90</v>
      </c>
      <c r="C34">
        <v>4.4013536618804902E-2</v>
      </c>
      <c r="E34" s="3" t="s">
        <v>90</v>
      </c>
      <c r="F34">
        <v>4.4013536618804902E-2</v>
      </c>
      <c r="G34">
        <v>1</v>
      </c>
      <c r="I34">
        <v>1</v>
      </c>
      <c r="J34" t="s">
        <v>17</v>
      </c>
      <c r="K34">
        <v>-5.3531796873232597E-2</v>
      </c>
      <c r="M34">
        <v>1</v>
      </c>
      <c r="N34" t="s">
        <v>17</v>
      </c>
      <c r="O34">
        <f t="shared" si="0"/>
        <v>5.3531796873232597E-2</v>
      </c>
    </row>
    <row r="35" spans="2:15" x14ac:dyDescent="0.2">
      <c r="B35" s="3" t="s">
        <v>72</v>
      </c>
      <c r="C35">
        <v>4.3815388294039366E-2</v>
      </c>
      <c r="E35" s="3" t="s">
        <v>72</v>
      </c>
      <c r="F35">
        <v>4.3815388294039366E-2</v>
      </c>
      <c r="G35">
        <v>3</v>
      </c>
      <c r="I35">
        <v>1</v>
      </c>
      <c r="J35" t="s">
        <v>59</v>
      </c>
      <c r="K35">
        <v>4.8695397149027701E-2</v>
      </c>
      <c r="M35">
        <v>1</v>
      </c>
      <c r="N35" t="s">
        <v>59</v>
      </c>
      <c r="O35">
        <f t="shared" si="0"/>
        <v>4.8695397149027701E-2</v>
      </c>
    </row>
    <row r="36" spans="2:15" x14ac:dyDescent="0.2">
      <c r="B36" s="3" t="s">
        <v>136</v>
      </c>
      <c r="C36">
        <v>4.3811655002033545E-2</v>
      </c>
      <c r="E36" s="3" t="s">
        <v>136</v>
      </c>
      <c r="F36">
        <v>4.3811655002033545E-2</v>
      </c>
      <c r="G36">
        <v>2</v>
      </c>
      <c r="I36">
        <v>1</v>
      </c>
      <c r="J36" t="s">
        <v>47</v>
      </c>
      <c r="K36">
        <v>-4.6861284313008303E-2</v>
      </c>
      <c r="M36">
        <v>1</v>
      </c>
      <c r="N36" t="s">
        <v>47</v>
      </c>
      <c r="O36">
        <f t="shared" si="0"/>
        <v>4.6861284313008303E-2</v>
      </c>
    </row>
    <row r="37" spans="2:15" x14ac:dyDescent="0.2">
      <c r="B37" s="3" t="s">
        <v>24</v>
      </c>
      <c r="C37">
        <v>4.3666396890448926E-2</v>
      </c>
      <c r="E37" s="3" t="s">
        <v>24</v>
      </c>
      <c r="F37">
        <v>4.3666396890448926E-2</v>
      </c>
      <c r="G37">
        <v>12</v>
      </c>
      <c r="I37">
        <v>1</v>
      </c>
      <c r="J37" t="s">
        <v>57</v>
      </c>
      <c r="K37">
        <v>-4.6529561038747197E-2</v>
      </c>
      <c r="M37">
        <v>1</v>
      </c>
      <c r="N37" t="s">
        <v>57</v>
      </c>
      <c r="O37">
        <f t="shared" si="0"/>
        <v>4.6529561038747197E-2</v>
      </c>
    </row>
    <row r="38" spans="2:15" x14ac:dyDescent="0.2">
      <c r="B38" s="3" t="s">
        <v>12</v>
      </c>
      <c r="C38">
        <v>4.3608879544407231E-2</v>
      </c>
      <c r="E38" s="3" t="s">
        <v>12</v>
      </c>
      <c r="F38">
        <v>4.3608879544407231E-2</v>
      </c>
      <c r="G38">
        <v>3</v>
      </c>
      <c r="I38">
        <v>1</v>
      </c>
      <c r="J38" t="s">
        <v>63</v>
      </c>
      <c r="K38">
        <v>4.6415503541577897E-2</v>
      </c>
      <c r="M38">
        <v>1</v>
      </c>
      <c r="N38" t="s">
        <v>63</v>
      </c>
      <c r="O38">
        <f t="shared" si="0"/>
        <v>4.6415503541577897E-2</v>
      </c>
    </row>
    <row r="39" spans="2:15" x14ac:dyDescent="0.2">
      <c r="B39" s="3" t="s">
        <v>57</v>
      </c>
      <c r="C39">
        <v>4.3221557001797362E-2</v>
      </c>
      <c r="E39" s="3" t="s">
        <v>57</v>
      </c>
      <c r="F39">
        <v>4.3221557001797362E-2</v>
      </c>
      <c r="G39">
        <v>3</v>
      </c>
      <c r="I39">
        <v>1</v>
      </c>
      <c r="J39" t="s">
        <v>5</v>
      </c>
      <c r="K39">
        <v>-4.5379719455094898E-2</v>
      </c>
      <c r="M39">
        <v>1</v>
      </c>
      <c r="N39" t="s">
        <v>5</v>
      </c>
      <c r="O39">
        <f t="shared" si="0"/>
        <v>4.5379719455094898E-2</v>
      </c>
    </row>
    <row r="40" spans="2:15" x14ac:dyDescent="0.2">
      <c r="B40" s="3" t="s">
        <v>48</v>
      </c>
      <c r="C40">
        <v>4.3204132564191276E-2</v>
      </c>
      <c r="E40" s="3" t="s">
        <v>48</v>
      </c>
      <c r="F40">
        <v>4.3204132564191276E-2</v>
      </c>
      <c r="G40">
        <v>4</v>
      </c>
      <c r="I40">
        <v>1</v>
      </c>
      <c r="J40" t="s">
        <v>112</v>
      </c>
      <c r="K40">
        <v>4.2297578425156197E-2</v>
      </c>
      <c r="M40">
        <v>1</v>
      </c>
      <c r="N40" t="s">
        <v>112</v>
      </c>
      <c r="O40">
        <f t="shared" si="0"/>
        <v>4.2297578425156197E-2</v>
      </c>
    </row>
    <row r="41" spans="2:15" x14ac:dyDescent="0.2">
      <c r="B41" s="3" t="s">
        <v>80</v>
      </c>
      <c r="C41">
        <v>4.2925756765354928E-2</v>
      </c>
      <c r="E41" s="3" t="s">
        <v>80</v>
      </c>
      <c r="F41">
        <v>4.2925756765354928E-2</v>
      </c>
      <c r="G41">
        <v>4</v>
      </c>
      <c r="I41">
        <v>1</v>
      </c>
      <c r="J41" t="s">
        <v>129</v>
      </c>
      <c r="K41">
        <v>-4.1104737422247802E-2</v>
      </c>
      <c r="M41">
        <v>1</v>
      </c>
      <c r="N41" t="s">
        <v>129</v>
      </c>
      <c r="O41">
        <f t="shared" si="0"/>
        <v>4.1104737422247802E-2</v>
      </c>
    </row>
    <row r="42" spans="2:15" x14ac:dyDescent="0.2">
      <c r="B42" s="3" t="s">
        <v>40</v>
      </c>
      <c r="C42">
        <v>4.2551834106429702E-2</v>
      </c>
      <c r="E42" s="3" t="s">
        <v>40</v>
      </c>
      <c r="F42">
        <v>4.2551834106429702E-2</v>
      </c>
      <c r="G42">
        <v>4</v>
      </c>
      <c r="I42">
        <v>1</v>
      </c>
      <c r="J42" t="s">
        <v>134</v>
      </c>
      <c r="K42">
        <v>3.8171859880284598E-2</v>
      </c>
      <c r="M42">
        <v>1</v>
      </c>
      <c r="N42" t="s">
        <v>134</v>
      </c>
      <c r="O42">
        <f t="shared" si="0"/>
        <v>3.8171859880284598E-2</v>
      </c>
    </row>
    <row r="43" spans="2:15" x14ac:dyDescent="0.2">
      <c r="B43" s="3" t="s">
        <v>43</v>
      </c>
      <c r="C43">
        <v>4.230672479854735E-2</v>
      </c>
      <c r="E43" s="3" t="s">
        <v>43</v>
      </c>
      <c r="F43">
        <v>4.230672479854735E-2</v>
      </c>
      <c r="G43">
        <v>4</v>
      </c>
      <c r="I43">
        <v>2</v>
      </c>
      <c r="J43" t="s">
        <v>3</v>
      </c>
      <c r="K43">
        <v>-0.68193407062202405</v>
      </c>
      <c r="M43">
        <v>2</v>
      </c>
      <c r="N43" t="s">
        <v>3</v>
      </c>
      <c r="O43">
        <f t="shared" si="0"/>
        <v>0.68193407062202405</v>
      </c>
    </row>
    <row r="44" spans="2:15" x14ac:dyDescent="0.2">
      <c r="B44" s="3" t="s">
        <v>29</v>
      </c>
      <c r="C44">
        <v>4.21568683610683E-2</v>
      </c>
      <c r="E44" s="3" t="s">
        <v>29</v>
      </c>
      <c r="F44">
        <v>4.21568683610683E-2</v>
      </c>
      <c r="G44">
        <v>3</v>
      </c>
      <c r="I44">
        <v>2</v>
      </c>
      <c r="J44" t="s">
        <v>0</v>
      </c>
      <c r="K44">
        <v>-0.45657555062254201</v>
      </c>
      <c r="M44">
        <v>2</v>
      </c>
      <c r="N44" t="s">
        <v>0</v>
      </c>
      <c r="O44">
        <f t="shared" si="0"/>
        <v>0.45657555062254201</v>
      </c>
    </row>
    <row r="45" spans="2:15" x14ac:dyDescent="0.2">
      <c r="B45" s="3" t="s">
        <v>4</v>
      </c>
      <c r="C45">
        <v>4.20944672525096E-2</v>
      </c>
      <c r="E45" s="3" t="s">
        <v>4</v>
      </c>
      <c r="F45">
        <v>4.20944672525096E-2</v>
      </c>
      <c r="G45">
        <v>1</v>
      </c>
      <c r="I45">
        <v>2</v>
      </c>
      <c r="J45" t="s">
        <v>7</v>
      </c>
      <c r="K45">
        <v>9.4160196992696496E-2</v>
      </c>
      <c r="M45">
        <v>2</v>
      </c>
      <c r="N45" t="s">
        <v>7</v>
      </c>
      <c r="O45">
        <f t="shared" si="0"/>
        <v>9.4160196992696496E-2</v>
      </c>
    </row>
    <row r="46" spans="2:15" x14ac:dyDescent="0.2">
      <c r="B46" s="3" t="s">
        <v>38</v>
      </c>
      <c r="C46">
        <v>4.1989552214166066E-2</v>
      </c>
      <c r="E46" s="3" t="s">
        <v>38</v>
      </c>
      <c r="F46">
        <v>4.1989552214166066E-2</v>
      </c>
      <c r="G46">
        <v>7</v>
      </c>
      <c r="I46">
        <v>2</v>
      </c>
      <c r="J46" t="s">
        <v>14</v>
      </c>
      <c r="K46">
        <v>7.3998299377048202E-2</v>
      </c>
      <c r="M46">
        <v>2</v>
      </c>
      <c r="N46" t="s">
        <v>14</v>
      </c>
      <c r="O46">
        <f t="shared" si="0"/>
        <v>7.3998299377048202E-2</v>
      </c>
    </row>
    <row r="47" spans="2:15" x14ac:dyDescent="0.2">
      <c r="B47" s="3" t="s">
        <v>129</v>
      </c>
      <c r="C47">
        <v>4.1860885380067166E-2</v>
      </c>
      <c r="E47" s="3" t="s">
        <v>129</v>
      </c>
      <c r="F47">
        <v>4.1860885380067166E-2</v>
      </c>
      <c r="G47">
        <v>6</v>
      </c>
      <c r="I47">
        <v>2</v>
      </c>
      <c r="J47" t="s">
        <v>37</v>
      </c>
      <c r="K47">
        <v>-7.2204784591910501E-2</v>
      </c>
      <c r="M47">
        <v>2</v>
      </c>
      <c r="N47" t="s">
        <v>37</v>
      </c>
      <c r="O47">
        <f t="shared" si="0"/>
        <v>7.2204784591910501E-2</v>
      </c>
    </row>
    <row r="48" spans="2:15" x14ac:dyDescent="0.2">
      <c r="B48" s="3" t="s">
        <v>82</v>
      </c>
      <c r="C48">
        <v>4.1792704365638832E-2</v>
      </c>
      <c r="E48" s="3" t="s">
        <v>82</v>
      </c>
      <c r="F48">
        <v>4.1792704365638832E-2</v>
      </c>
      <c r="G48">
        <v>3</v>
      </c>
      <c r="I48">
        <v>2</v>
      </c>
      <c r="J48" t="s">
        <v>19</v>
      </c>
      <c r="K48">
        <v>6.9633271261031304E-2</v>
      </c>
      <c r="M48">
        <v>2</v>
      </c>
      <c r="N48" t="s">
        <v>19</v>
      </c>
      <c r="O48">
        <f t="shared" si="0"/>
        <v>6.9633271261031304E-2</v>
      </c>
    </row>
    <row r="49" spans="2:15" x14ac:dyDescent="0.2">
      <c r="B49" s="3" t="s">
        <v>56</v>
      </c>
      <c r="C49">
        <v>4.1382488072677484E-2</v>
      </c>
      <c r="E49" s="3" t="s">
        <v>56</v>
      </c>
      <c r="F49">
        <v>4.1382488072677484E-2</v>
      </c>
      <c r="G49">
        <v>5</v>
      </c>
      <c r="I49">
        <v>2</v>
      </c>
      <c r="J49" t="s">
        <v>31</v>
      </c>
      <c r="K49">
        <v>5.8283274113020603E-2</v>
      </c>
      <c r="M49">
        <v>2</v>
      </c>
      <c r="N49" t="s">
        <v>31</v>
      </c>
      <c r="O49">
        <f t="shared" si="0"/>
        <v>5.8283274113020603E-2</v>
      </c>
    </row>
    <row r="50" spans="2:15" x14ac:dyDescent="0.2">
      <c r="B50" s="3" t="s">
        <v>32</v>
      </c>
      <c r="C50">
        <v>4.1234448075431002E-2</v>
      </c>
      <c r="E50" s="3" t="s">
        <v>32</v>
      </c>
      <c r="F50">
        <v>4.1234448075431002E-2</v>
      </c>
      <c r="G50">
        <v>3</v>
      </c>
      <c r="I50">
        <v>2</v>
      </c>
      <c r="J50" t="s">
        <v>30</v>
      </c>
      <c r="K50">
        <v>5.6804263485210997E-2</v>
      </c>
      <c r="M50">
        <v>2</v>
      </c>
      <c r="N50" t="s">
        <v>30</v>
      </c>
      <c r="O50">
        <f t="shared" si="0"/>
        <v>5.6804263485210997E-2</v>
      </c>
    </row>
    <row r="51" spans="2:15" x14ac:dyDescent="0.2">
      <c r="B51" s="3" t="s">
        <v>8</v>
      </c>
      <c r="C51">
        <v>4.1201990223314999E-2</v>
      </c>
      <c r="E51" s="3" t="s">
        <v>8</v>
      </c>
      <c r="F51">
        <v>4.1201990223314999E-2</v>
      </c>
      <c r="G51">
        <v>5</v>
      </c>
      <c r="I51">
        <v>2</v>
      </c>
      <c r="J51" t="s">
        <v>80</v>
      </c>
      <c r="K51">
        <v>-4.9492890110923803E-2</v>
      </c>
      <c r="M51">
        <v>2</v>
      </c>
      <c r="N51" t="s">
        <v>80</v>
      </c>
      <c r="O51">
        <f t="shared" si="0"/>
        <v>4.9492890110923803E-2</v>
      </c>
    </row>
    <row r="52" spans="2:15" x14ac:dyDescent="0.2">
      <c r="B52" s="3" t="s">
        <v>35</v>
      </c>
      <c r="C52">
        <v>4.1163030237283696E-2</v>
      </c>
      <c r="E52" s="3" t="s">
        <v>35</v>
      </c>
      <c r="F52">
        <v>4.1163030237283696E-2</v>
      </c>
      <c r="G52">
        <v>5</v>
      </c>
      <c r="I52">
        <v>2</v>
      </c>
      <c r="J52" t="s">
        <v>45</v>
      </c>
      <c r="K52">
        <v>4.2965042625644503E-2</v>
      </c>
      <c r="M52">
        <v>2</v>
      </c>
      <c r="N52" t="s">
        <v>45</v>
      </c>
      <c r="O52">
        <f t="shared" si="0"/>
        <v>4.2965042625644503E-2</v>
      </c>
    </row>
    <row r="53" spans="2:15" x14ac:dyDescent="0.2">
      <c r="B53" s="3" t="s">
        <v>68</v>
      </c>
      <c r="C53">
        <v>4.11384849334019E-2</v>
      </c>
      <c r="E53" s="3" t="s">
        <v>68</v>
      </c>
      <c r="F53">
        <v>4.11384849334019E-2</v>
      </c>
      <c r="G53">
        <v>1</v>
      </c>
      <c r="I53">
        <v>2</v>
      </c>
      <c r="J53" t="s">
        <v>32</v>
      </c>
      <c r="K53">
        <v>-4.2226785712800398E-2</v>
      </c>
      <c r="M53">
        <v>2</v>
      </c>
      <c r="N53" t="s">
        <v>32</v>
      </c>
      <c r="O53">
        <f t="shared" si="0"/>
        <v>4.2226785712800398E-2</v>
      </c>
    </row>
    <row r="54" spans="2:15" x14ac:dyDescent="0.2">
      <c r="B54" s="3" t="s">
        <v>128</v>
      </c>
      <c r="C54">
        <v>4.077857371576514E-2</v>
      </c>
      <c r="E54" s="3" t="s">
        <v>128</v>
      </c>
      <c r="F54">
        <v>4.077857371576514E-2</v>
      </c>
      <c r="G54">
        <v>5</v>
      </c>
      <c r="I54">
        <v>2</v>
      </c>
      <c r="J54" t="s">
        <v>138</v>
      </c>
      <c r="K54">
        <v>4.0229360174908899E-2</v>
      </c>
      <c r="M54">
        <v>2</v>
      </c>
      <c r="N54" t="s">
        <v>138</v>
      </c>
      <c r="O54">
        <f t="shared" si="0"/>
        <v>4.0229360174908899E-2</v>
      </c>
    </row>
    <row r="55" spans="2:15" x14ac:dyDescent="0.2">
      <c r="B55" s="3" t="s">
        <v>83</v>
      </c>
      <c r="C55">
        <v>4.0571438485500336E-2</v>
      </c>
      <c r="E55" s="3" t="s">
        <v>83</v>
      </c>
      <c r="F55">
        <v>4.0571438485500336E-2</v>
      </c>
      <c r="G55">
        <v>8</v>
      </c>
      <c r="I55">
        <v>2</v>
      </c>
      <c r="J55" t="s">
        <v>77</v>
      </c>
      <c r="K55">
        <v>-4.0149211806785302E-2</v>
      </c>
      <c r="M55">
        <v>2</v>
      </c>
      <c r="N55" t="s">
        <v>77</v>
      </c>
      <c r="O55">
        <f t="shared" si="0"/>
        <v>4.0149211806785302E-2</v>
      </c>
    </row>
    <row r="56" spans="2:15" x14ac:dyDescent="0.2">
      <c r="B56" s="3" t="s">
        <v>22</v>
      </c>
      <c r="C56">
        <v>4.0514128490495703E-2</v>
      </c>
      <c r="E56" s="3" t="s">
        <v>22</v>
      </c>
      <c r="F56">
        <v>4.0514128490495703E-2</v>
      </c>
      <c r="G56">
        <v>1</v>
      </c>
      <c r="I56">
        <v>2</v>
      </c>
      <c r="J56" t="s">
        <v>17</v>
      </c>
      <c r="K56">
        <v>-3.9076814319278598E-2</v>
      </c>
      <c r="M56">
        <v>2</v>
      </c>
      <c r="N56" t="s">
        <v>17</v>
      </c>
      <c r="O56">
        <f t="shared" si="0"/>
        <v>3.9076814319278598E-2</v>
      </c>
    </row>
    <row r="57" spans="2:15" x14ac:dyDescent="0.2">
      <c r="B57" s="3" t="s">
        <v>138</v>
      </c>
      <c r="C57">
        <v>4.0229360174908899E-2</v>
      </c>
      <c r="E57" s="3" t="s">
        <v>138</v>
      </c>
      <c r="F57">
        <v>4.0229360174908899E-2</v>
      </c>
      <c r="G57">
        <v>1</v>
      </c>
      <c r="I57">
        <v>2</v>
      </c>
      <c r="J57" t="s">
        <v>5</v>
      </c>
      <c r="K57">
        <v>-3.88907652198675E-2</v>
      </c>
      <c r="M57">
        <v>2</v>
      </c>
      <c r="N57" t="s">
        <v>5</v>
      </c>
      <c r="O57">
        <f t="shared" si="0"/>
        <v>3.88907652198675E-2</v>
      </c>
    </row>
    <row r="58" spans="2:15" x14ac:dyDescent="0.2">
      <c r="B58" s="3" t="s">
        <v>26</v>
      </c>
      <c r="C58">
        <v>3.9723448865329199E-2</v>
      </c>
      <c r="E58" s="3" t="s">
        <v>26</v>
      </c>
      <c r="F58">
        <v>3.9723448865329199E-2</v>
      </c>
      <c r="G58">
        <v>1</v>
      </c>
      <c r="I58">
        <v>2</v>
      </c>
      <c r="J58" t="s">
        <v>8</v>
      </c>
      <c r="K58">
        <v>3.73375655379143E-2</v>
      </c>
      <c r="M58">
        <v>2</v>
      </c>
      <c r="N58" t="s">
        <v>8</v>
      </c>
      <c r="O58">
        <f t="shared" si="0"/>
        <v>3.73375655379143E-2</v>
      </c>
    </row>
    <row r="59" spans="2:15" x14ac:dyDescent="0.2">
      <c r="B59" s="3" t="s">
        <v>45</v>
      </c>
      <c r="C59">
        <v>3.9498752641561025E-2</v>
      </c>
      <c r="E59" s="3" t="s">
        <v>45</v>
      </c>
      <c r="F59">
        <v>3.9498752641561025E-2</v>
      </c>
      <c r="G59">
        <v>4</v>
      </c>
      <c r="I59">
        <v>2</v>
      </c>
      <c r="J59" t="s">
        <v>82</v>
      </c>
      <c r="K59">
        <v>-3.6773358181259298E-2</v>
      </c>
      <c r="M59">
        <v>2</v>
      </c>
      <c r="N59" t="s">
        <v>82</v>
      </c>
      <c r="O59">
        <f t="shared" si="0"/>
        <v>3.6773358181259298E-2</v>
      </c>
    </row>
    <row r="60" spans="2:15" x14ac:dyDescent="0.2">
      <c r="B60" s="3" t="s">
        <v>36</v>
      </c>
      <c r="C60">
        <v>3.9144365137764328E-2</v>
      </c>
      <c r="E60" s="3" t="s">
        <v>36</v>
      </c>
      <c r="F60">
        <v>3.9144365137764328E-2</v>
      </c>
      <c r="G60">
        <v>4</v>
      </c>
      <c r="I60">
        <v>2</v>
      </c>
      <c r="J60" t="s">
        <v>112</v>
      </c>
      <c r="K60">
        <v>3.5377581948488598E-2</v>
      </c>
      <c r="M60">
        <v>2</v>
      </c>
      <c r="N60" t="s">
        <v>112</v>
      </c>
      <c r="O60">
        <f t="shared" si="0"/>
        <v>3.5377581948488598E-2</v>
      </c>
    </row>
    <row r="61" spans="2:15" x14ac:dyDescent="0.2">
      <c r="B61" s="3" t="s">
        <v>46</v>
      </c>
      <c r="C61">
        <v>3.8936350079627806E-2</v>
      </c>
      <c r="E61" s="3" t="s">
        <v>46</v>
      </c>
      <c r="F61">
        <v>3.8936350079627806E-2</v>
      </c>
      <c r="G61">
        <v>6</v>
      </c>
      <c r="I61">
        <v>2</v>
      </c>
      <c r="J61" t="s">
        <v>86</v>
      </c>
      <c r="K61">
        <v>-3.4156125578299598E-2</v>
      </c>
      <c r="M61">
        <v>2</v>
      </c>
      <c r="N61" t="s">
        <v>86</v>
      </c>
      <c r="O61">
        <f t="shared" si="0"/>
        <v>3.4156125578299598E-2</v>
      </c>
    </row>
    <row r="62" spans="2:15" x14ac:dyDescent="0.2">
      <c r="B62" s="3" t="s">
        <v>112</v>
      </c>
      <c r="C62">
        <v>3.8837580186822401E-2</v>
      </c>
      <c r="E62" s="3" t="s">
        <v>112</v>
      </c>
      <c r="F62">
        <v>3.8837580186822401E-2</v>
      </c>
      <c r="G62">
        <v>2</v>
      </c>
      <c r="I62">
        <v>2</v>
      </c>
      <c r="J62" t="s">
        <v>61</v>
      </c>
      <c r="K62">
        <v>-3.2755257423484299E-2</v>
      </c>
      <c r="M62">
        <v>2</v>
      </c>
      <c r="N62" t="s">
        <v>61</v>
      </c>
      <c r="O62">
        <f t="shared" si="0"/>
        <v>3.2755257423484299E-2</v>
      </c>
    </row>
    <row r="63" spans="2:15" x14ac:dyDescent="0.2">
      <c r="B63" s="3" t="s">
        <v>58</v>
      </c>
      <c r="C63">
        <v>3.8757373106544951E-2</v>
      </c>
      <c r="E63" s="3" t="s">
        <v>58</v>
      </c>
      <c r="F63">
        <v>3.8757373106544951E-2</v>
      </c>
      <c r="G63">
        <v>2</v>
      </c>
      <c r="I63">
        <v>3</v>
      </c>
      <c r="J63" t="s">
        <v>3</v>
      </c>
      <c r="K63">
        <v>-0.67212507165178503</v>
      </c>
      <c r="M63">
        <v>3</v>
      </c>
      <c r="N63" t="s">
        <v>3</v>
      </c>
      <c r="O63">
        <f t="shared" si="0"/>
        <v>0.67212507165178503</v>
      </c>
    </row>
    <row r="64" spans="2:15" x14ac:dyDescent="0.2">
      <c r="B64" s="3" t="s">
        <v>92</v>
      </c>
      <c r="C64">
        <v>3.8644249558070845E-2</v>
      </c>
      <c r="E64" s="3" t="s">
        <v>92</v>
      </c>
      <c r="F64">
        <v>3.8644249558070845E-2</v>
      </c>
      <c r="G64">
        <v>2</v>
      </c>
      <c r="I64">
        <v>3</v>
      </c>
      <c r="J64" t="s">
        <v>0</v>
      </c>
      <c r="K64">
        <v>-0.42525205265791099</v>
      </c>
      <c r="M64">
        <v>3</v>
      </c>
      <c r="N64" t="s">
        <v>0</v>
      </c>
      <c r="O64">
        <f t="shared" si="0"/>
        <v>0.42525205265791099</v>
      </c>
    </row>
    <row r="65" spans="2:15" x14ac:dyDescent="0.2">
      <c r="B65" s="3" t="s">
        <v>134</v>
      </c>
      <c r="C65">
        <v>3.8171859880284598E-2</v>
      </c>
      <c r="E65" s="3" t="s">
        <v>134</v>
      </c>
      <c r="F65">
        <v>3.8171859880284598E-2</v>
      </c>
      <c r="G65">
        <v>1</v>
      </c>
      <c r="I65">
        <v>3</v>
      </c>
      <c r="J65" t="s">
        <v>31</v>
      </c>
      <c r="K65">
        <v>-9.3798103983493905E-2</v>
      </c>
      <c r="M65">
        <v>3</v>
      </c>
      <c r="N65" t="s">
        <v>31</v>
      </c>
      <c r="O65">
        <f t="shared" si="0"/>
        <v>9.3798103983493905E-2</v>
      </c>
    </row>
    <row r="66" spans="2:15" x14ac:dyDescent="0.2">
      <c r="B66" s="3" t="s">
        <v>27</v>
      </c>
      <c r="C66">
        <v>3.8024450583524952E-2</v>
      </c>
      <c r="E66" s="3" t="s">
        <v>27</v>
      </c>
      <c r="F66">
        <v>3.8024450583524952E-2</v>
      </c>
      <c r="G66">
        <v>2</v>
      </c>
      <c r="I66">
        <v>3</v>
      </c>
      <c r="J66" t="s">
        <v>7</v>
      </c>
      <c r="K66">
        <v>-7.62065351396016E-2</v>
      </c>
      <c r="M66">
        <v>3</v>
      </c>
      <c r="N66" t="s">
        <v>7</v>
      </c>
      <c r="O66">
        <f t="shared" si="0"/>
        <v>7.62065351396016E-2</v>
      </c>
    </row>
    <row r="67" spans="2:15" x14ac:dyDescent="0.2">
      <c r="B67" s="3" t="s">
        <v>23</v>
      </c>
      <c r="C67">
        <v>3.7862098281641901E-2</v>
      </c>
      <c r="E67" s="3" t="s">
        <v>23</v>
      </c>
      <c r="F67">
        <v>3.7862098281641901E-2</v>
      </c>
      <c r="G67">
        <v>1</v>
      </c>
      <c r="I67">
        <v>3</v>
      </c>
      <c r="J67" t="s">
        <v>14</v>
      </c>
      <c r="K67">
        <v>6.7749421550021297E-2</v>
      </c>
      <c r="M67">
        <v>3</v>
      </c>
      <c r="N67" t="s">
        <v>14</v>
      </c>
      <c r="O67">
        <f t="shared" si="0"/>
        <v>6.7749421550021297E-2</v>
      </c>
    </row>
    <row r="68" spans="2:15" x14ac:dyDescent="0.2">
      <c r="B68" s="3" t="s">
        <v>133</v>
      </c>
      <c r="C68">
        <v>3.70461636566033E-2</v>
      </c>
      <c r="E68" s="3" t="s">
        <v>133</v>
      </c>
      <c r="F68">
        <v>3.70461636566033E-2</v>
      </c>
      <c r="G68">
        <v>1</v>
      </c>
      <c r="I68">
        <v>3</v>
      </c>
      <c r="J68" t="s">
        <v>17</v>
      </c>
      <c r="K68">
        <v>-6.0817892974797498E-2</v>
      </c>
      <c r="M68">
        <v>3</v>
      </c>
      <c r="N68" t="s">
        <v>17</v>
      </c>
      <c r="O68">
        <f t="shared" ref="O68:O131" si="1">ABS(K68)</f>
        <v>6.0817892974797498E-2</v>
      </c>
    </row>
    <row r="69" spans="2:15" x14ac:dyDescent="0.2">
      <c r="B69" s="3" t="s">
        <v>81</v>
      </c>
      <c r="C69">
        <v>3.6805175809988974E-2</v>
      </c>
      <c r="E69" s="3" t="s">
        <v>81</v>
      </c>
      <c r="F69">
        <v>3.6805175809988974E-2</v>
      </c>
      <c r="G69">
        <v>5</v>
      </c>
      <c r="I69">
        <v>3</v>
      </c>
      <c r="J69" t="s">
        <v>19</v>
      </c>
      <c r="K69">
        <v>-5.7090570327330697E-2</v>
      </c>
      <c r="M69">
        <v>3</v>
      </c>
      <c r="N69" t="s">
        <v>19</v>
      </c>
      <c r="O69">
        <f t="shared" si="1"/>
        <v>5.7090570327330697E-2</v>
      </c>
    </row>
    <row r="70" spans="2:15" x14ac:dyDescent="0.2">
      <c r="B70" s="3" t="s">
        <v>70</v>
      </c>
      <c r="C70">
        <v>3.6626046125320298E-2</v>
      </c>
      <c r="E70" s="3" t="s">
        <v>70</v>
      </c>
      <c r="F70">
        <v>3.6626046125320298E-2</v>
      </c>
      <c r="G70">
        <v>1</v>
      </c>
      <c r="I70">
        <v>3</v>
      </c>
      <c r="J70" t="s">
        <v>5</v>
      </c>
      <c r="K70">
        <v>-5.6052513799770498E-2</v>
      </c>
      <c r="M70">
        <v>3</v>
      </c>
      <c r="N70" t="s">
        <v>5</v>
      </c>
      <c r="O70">
        <f t="shared" si="1"/>
        <v>5.6052513799770498E-2</v>
      </c>
    </row>
    <row r="71" spans="2:15" x14ac:dyDescent="0.2">
      <c r="B71" s="3" t="s">
        <v>25</v>
      </c>
      <c r="C71">
        <v>3.6376516366951099E-2</v>
      </c>
      <c r="E71" s="3" t="s">
        <v>25</v>
      </c>
      <c r="F71">
        <v>3.6376516366951099E-2</v>
      </c>
      <c r="G71">
        <v>3</v>
      </c>
      <c r="I71">
        <v>3</v>
      </c>
      <c r="J71" t="s">
        <v>24</v>
      </c>
      <c r="K71">
        <v>-4.8326659259279599E-2</v>
      </c>
      <c r="M71">
        <v>3</v>
      </c>
      <c r="N71" t="s">
        <v>24</v>
      </c>
      <c r="O71">
        <f t="shared" si="1"/>
        <v>4.8326659259279599E-2</v>
      </c>
    </row>
    <row r="72" spans="2:15" x14ac:dyDescent="0.2">
      <c r="B72" s="3" t="s">
        <v>86</v>
      </c>
      <c r="C72">
        <v>3.6369147859362495E-2</v>
      </c>
      <c r="E72" s="3" t="s">
        <v>86</v>
      </c>
      <c r="F72">
        <v>3.6369147859362495E-2</v>
      </c>
      <c r="G72">
        <v>3</v>
      </c>
      <c r="I72">
        <v>3</v>
      </c>
      <c r="J72" t="s">
        <v>39</v>
      </c>
      <c r="K72">
        <v>4.4929750849127398E-2</v>
      </c>
      <c r="M72">
        <v>3</v>
      </c>
      <c r="N72" t="s">
        <v>39</v>
      </c>
      <c r="O72">
        <f t="shared" si="1"/>
        <v>4.4929750849127398E-2</v>
      </c>
    </row>
    <row r="73" spans="2:15" x14ac:dyDescent="0.2">
      <c r="B73" s="3" t="s">
        <v>113</v>
      </c>
      <c r="C73">
        <v>3.6089810579056199E-2</v>
      </c>
      <c r="E73" s="3" t="s">
        <v>113</v>
      </c>
      <c r="F73">
        <v>3.6089810579056199E-2</v>
      </c>
      <c r="G73">
        <v>2</v>
      </c>
      <c r="I73">
        <v>3</v>
      </c>
      <c r="J73" t="s">
        <v>37</v>
      </c>
      <c r="K73">
        <v>-4.1740244683137702E-2</v>
      </c>
      <c r="M73">
        <v>3</v>
      </c>
      <c r="N73" t="s">
        <v>37</v>
      </c>
      <c r="O73">
        <f t="shared" si="1"/>
        <v>4.1740244683137702E-2</v>
      </c>
    </row>
    <row r="74" spans="2:15" x14ac:dyDescent="0.2">
      <c r="B74" s="3" t="s">
        <v>135</v>
      </c>
      <c r="C74">
        <v>3.5945520461340551E-2</v>
      </c>
      <c r="E74" s="3" t="s">
        <v>135</v>
      </c>
      <c r="F74">
        <v>3.5945520461340551E-2</v>
      </c>
      <c r="G74">
        <v>2</v>
      </c>
      <c r="I74">
        <v>3</v>
      </c>
      <c r="J74" t="s">
        <v>68</v>
      </c>
      <c r="K74">
        <v>-4.11384849334019E-2</v>
      </c>
      <c r="M74">
        <v>3</v>
      </c>
      <c r="N74" t="s">
        <v>68</v>
      </c>
      <c r="O74">
        <f t="shared" si="1"/>
        <v>4.11384849334019E-2</v>
      </c>
    </row>
    <row r="75" spans="2:15" x14ac:dyDescent="0.2">
      <c r="B75" s="3" t="s">
        <v>76</v>
      </c>
      <c r="C75">
        <v>3.0450435436444701E-2</v>
      </c>
      <c r="E75" s="3" t="s">
        <v>76</v>
      </c>
      <c r="F75">
        <v>3.0450435436444701E-2</v>
      </c>
      <c r="G75">
        <v>1</v>
      </c>
      <c r="I75">
        <v>3</v>
      </c>
      <c r="J75" t="s">
        <v>58</v>
      </c>
      <c r="K75">
        <v>4.10982799301777E-2</v>
      </c>
      <c r="M75">
        <v>3</v>
      </c>
      <c r="N75" t="s">
        <v>58</v>
      </c>
      <c r="O75">
        <f t="shared" si="1"/>
        <v>4.10982799301777E-2</v>
      </c>
    </row>
    <row r="76" spans="2:15" x14ac:dyDescent="0.2">
      <c r="B76" s="3" t="s">
        <v>79</v>
      </c>
      <c r="C76">
        <v>2.5742757362639802E-2</v>
      </c>
      <c r="E76" s="3" t="s">
        <v>79</v>
      </c>
      <c r="F76">
        <v>2.5742757362639802E-2</v>
      </c>
      <c r="G76">
        <v>1</v>
      </c>
      <c r="I76">
        <v>3</v>
      </c>
      <c r="J76" t="s">
        <v>57</v>
      </c>
      <c r="K76">
        <v>4.0374717148629898E-2</v>
      </c>
      <c r="M76">
        <v>3</v>
      </c>
      <c r="N76" t="s">
        <v>57</v>
      </c>
      <c r="O76">
        <f t="shared" si="1"/>
        <v>4.0374717148629898E-2</v>
      </c>
    </row>
    <row r="77" spans="2:15" x14ac:dyDescent="0.2">
      <c r="E77" s="3" t="s">
        <v>53</v>
      </c>
      <c r="F77">
        <v>0.101595597920454</v>
      </c>
      <c r="G77">
        <v>400</v>
      </c>
      <c r="I77">
        <v>3</v>
      </c>
      <c r="J77" t="s">
        <v>92</v>
      </c>
      <c r="K77">
        <v>-3.9750144745373098E-2</v>
      </c>
      <c r="M77">
        <v>3</v>
      </c>
      <c r="N77" t="s">
        <v>92</v>
      </c>
      <c r="O77">
        <f t="shared" si="1"/>
        <v>3.9750144745373098E-2</v>
      </c>
    </row>
    <row r="78" spans="2:15" x14ac:dyDescent="0.2">
      <c r="I78">
        <v>3</v>
      </c>
      <c r="J78" t="s">
        <v>83</v>
      </c>
      <c r="K78">
        <v>3.9095009702521603E-2</v>
      </c>
      <c r="M78">
        <v>3</v>
      </c>
      <c r="N78" t="s">
        <v>83</v>
      </c>
      <c r="O78">
        <f t="shared" si="1"/>
        <v>3.9095009702521603E-2</v>
      </c>
    </row>
    <row r="79" spans="2:15" x14ac:dyDescent="0.2">
      <c r="I79">
        <v>3</v>
      </c>
      <c r="J79" t="s">
        <v>80</v>
      </c>
      <c r="K79">
        <v>-3.9006030081757598E-2</v>
      </c>
      <c r="M79">
        <v>3</v>
      </c>
      <c r="N79" t="s">
        <v>80</v>
      </c>
      <c r="O79">
        <f t="shared" si="1"/>
        <v>3.9006030081757598E-2</v>
      </c>
    </row>
    <row r="80" spans="2:15" x14ac:dyDescent="0.2">
      <c r="I80">
        <v>3</v>
      </c>
      <c r="J80" t="s">
        <v>28</v>
      </c>
      <c r="K80">
        <v>-3.5663318514057997E-2</v>
      </c>
      <c r="M80">
        <v>3</v>
      </c>
      <c r="N80" t="s">
        <v>28</v>
      </c>
      <c r="O80">
        <f t="shared" si="1"/>
        <v>3.5663318514057997E-2</v>
      </c>
    </row>
    <row r="81" spans="9:15" x14ac:dyDescent="0.2">
      <c r="I81">
        <v>3</v>
      </c>
      <c r="J81" t="s">
        <v>128</v>
      </c>
      <c r="K81">
        <v>-3.4115100319520503E-2</v>
      </c>
      <c r="M81">
        <v>3</v>
      </c>
      <c r="N81" t="s">
        <v>128</v>
      </c>
      <c r="O81">
        <f t="shared" si="1"/>
        <v>3.4115100319520503E-2</v>
      </c>
    </row>
    <row r="82" spans="9:15" x14ac:dyDescent="0.2">
      <c r="I82">
        <v>3</v>
      </c>
      <c r="J82" t="s">
        <v>81</v>
      </c>
      <c r="K82">
        <v>3.2726908595225403E-2</v>
      </c>
      <c r="M82">
        <v>3</v>
      </c>
      <c r="N82" t="s">
        <v>81</v>
      </c>
      <c r="O82">
        <f t="shared" si="1"/>
        <v>3.2726908595225403E-2</v>
      </c>
    </row>
    <row r="83" spans="9:15" x14ac:dyDescent="0.2">
      <c r="I83">
        <v>4</v>
      </c>
      <c r="J83" t="s">
        <v>3</v>
      </c>
      <c r="K83">
        <v>0.67223005812620495</v>
      </c>
      <c r="M83">
        <v>4</v>
      </c>
      <c r="N83" t="s">
        <v>3</v>
      </c>
      <c r="O83">
        <f t="shared" si="1"/>
        <v>0.67223005812620495</v>
      </c>
    </row>
    <row r="84" spans="9:15" x14ac:dyDescent="0.2">
      <c r="I84">
        <v>4</v>
      </c>
      <c r="J84" t="s">
        <v>0</v>
      </c>
      <c r="K84">
        <v>-0.455153761485384</v>
      </c>
      <c r="M84">
        <v>4</v>
      </c>
      <c r="N84" t="s">
        <v>0</v>
      </c>
      <c r="O84">
        <f t="shared" si="1"/>
        <v>0.455153761485384</v>
      </c>
    </row>
    <row r="85" spans="9:15" x14ac:dyDescent="0.2">
      <c r="I85">
        <v>4</v>
      </c>
      <c r="J85" t="s">
        <v>33</v>
      </c>
      <c r="K85">
        <v>8.1085319576871706E-2</v>
      </c>
      <c r="M85">
        <v>4</v>
      </c>
      <c r="N85" t="s">
        <v>33</v>
      </c>
      <c r="O85">
        <f t="shared" si="1"/>
        <v>8.1085319576871706E-2</v>
      </c>
    </row>
    <row r="86" spans="9:15" x14ac:dyDescent="0.2">
      <c r="I86">
        <v>4</v>
      </c>
      <c r="J86" t="s">
        <v>7</v>
      </c>
      <c r="K86">
        <v>7.6959221304917003E-2</v>
      </c>
      <c r="M86">
        <v>4</v>
      </c>
      <c r="N86" t="s">
        <v>7</v>
      </c>
      <c r="O86">
        <f t="shared" si="1"/>
        <v>7.6959221304917003E-2</v>
      </c>
    </row>
    <row r="87" spans="9:15" x14ac:dyDescent="0.2">
      <c r="I87">
        <v>4</v>
      </c>
      <c r="J87" t="s">
        <v>14</v>
      </c>
      <c r="K87">
        <v>-7.2470904282983403E-2</v>
      </c>
      <c r="M87">
        <v>4</v>
      </c>
      <c r="N87" t="s">
        <v>14</v>
      </c>
      <c r="O87">
        <f t="shared" si="1"/>
        <v>7.2470904282983403E-2</v>
      </c>
    </row>
    <row r="88" spans="9:15" x14ac:dyDescent="0.2">
      <c r="I88">
        <v>4</v>
      </c>
      <c r="J88" t="s">
        <v>19</v>
      </c>
      <c r="K88">
        <v>-6.4879201447991794E-2</v>
      </c>
      <c r="M88">
        <v>4</v>
      </c>
      <c r="N88" t="s">
        <v>19</v>
      </c>
      <c r="O88">
        <f t="shared" si="1"/>
        <v>6.4879201447991794E-2</v>
      </c>
    </row>
    <row r="89" spans="9:15" x14ac:dyDescent="0.2">
      <c r="I89">
        <v>4</v>
      </c>
      <c r="J89" t="s">
        <v>31</v>
      </c>
      <c r="K89">
        <v>5.7943911610904703E-2</v>
      </c>
      <c r="M89">
        <v>4</v>
      </c>
      <c r="N89" t="s">
        <v>31</v>
      </c>
      <c r="O89">
        <f t="shared" si="1"/>
        <v>5.7943911610904703E-2</v>
      </c>
    </row>
    <row r="90" spans="9:15" x14ac:dyDescent="0.2">
      <c r="I90">
        <v>4</v>
      </c>
      <c r="J90" t="s">
        <v>5</v>
      </c>
      <c r="K90">
        <v>-5.5748799551549301E-2</v>
      </c>
      <c r="M90">
        <v>4</v>
      </c>
      <c r="N90" t="s">
        <v>5</v>
      </c>
      <c r="O90">
        <f t="shared" si="1"/>
        <v>5.5748799551549301E-2</v>
      </c>
    </row>
    <row r="91" spans="9:15" x14ac:dyDescent="0.2">
      <c r="I91">
        <v>4</v>
      </c>
      <c r="J91" t="s">
        <v>24</v>
      </c>
      <c r="K91">
        <v>5.3935300918816501E-2</v>
      </c>
      <c r="M91">
        <v>4</v>
      </c>
      <c r="N91" t="s">
        <v>24</v>
      </c>
      <c r="O91">
        <f t="shared" si="1"/>
        <v>5.3935300918816501E-2</v>
      </c>
    </row>
    <row r="92" spans="9:15" x14ac:dyDescent="0.2">
      <c r="I92">
        <v>4</v>
      </c>
      <c r="J92" t="s">
        <v>61</v>
      </c>
      <c r="K92">
        <v>-5.3268495189531501E-2</v>
      </c>
      <c r="M92">
        <v>4</v>
      </c>
      <c r="N92" t="s">
        <v>61</v>
      </c>
      <c r="O92">
        <f t="shared" si="1"/>
        <v>5.3268495189531501E-2</v>
      </c>
    </row>
    <row r="93" spans="9:15" x14ac:dyDescent="0.2">
      <c r="I93">
        <v>4</v>
      </c>
      <c r="J93" t="s">
        <v>40</v>
      </c>
      <c r="K93">
        <v>4.9416746377911901E-2</v>
      </c>
      <c r="M93">
        <v>4</v>
      </c>
      <c r="N93" t="s">
        <v>40</v>
      </c>
      <c r="O93">
        <f t="shared" si="1"/>
        <v>4.9416746377911901E-2</v>
      </c>
    </row>
    <row r="94" spans="9:15" x14ac:dyDescent="0.2">
      <c r="I94">
        <v>4</v>
      </c>
      <c r="J94" t="s">
        <v>34</v>
      </c>
      <c r="K94">
        <v>4.6720101588250199E-2</v>
      </c>
      <c r="M94">
        <v>4</v>
      </c>
      <c r="N94" t="s">
        <v>34</v>
      </c>
      <c r="O94">
        <f t="shared" si="1"/>
        <v>4.6720101588250199E-2</v>
      </c>
    </row>
    <row r="95" spans="9:15" x14ac:dyDescent="0.2">
      <c r="I95">
        <v>4</v>
      </c>
      <c r="J95" t="s">
        <v>56</v>
      </c>
      <c r="K95">
        <v>4.4985973921194598E-2</v>
      </c>
      <c r="M95">
        <v>4</v>
      </c>
      <c r="N95" t="s">
        <v>56</v>
      </c>
      <c r="O95">
        <f t="shared" si="1"/>
        <v>4.4985973921194598E-2</v>
      </c>
    </row>
    <row r="96" spans="9:15" x14ac:dyDescent="0.2">
      <c r="I96">
        <v>4</v>
      </c>
      <c r="J96" t="s">
        <v>17</v>
      </c>
      <c r="K96">
        <v>4.3147226395857399E-2</v>
      </c>
      <c r="M96">
        <v>4</v>
      </c>
      <c r="N96" t="s">
        <v>17</v>
      </c>
      <c r="O96">
        <f t="shared" si="1"/>
        <v>4.3147226395857399E-2</v>
      </c>
    </row>
    <row r="97" spans="9:15" x14ac:dyDescent="0.2">
      <c r="I97">
        <v>4</v>
      </c>
      <c r="J97" t="s">
        <v>28</v>
      </c>
      <c r="K97">
        <v>4.2013429381707601E-2</v>
      </c>
      <c r="M97">
        <v>4</v>
      </c>
      <c r="N97" t="s">
        <v>28</v>
      </c>
      <c r="O97">
        <f t="shared" si="1"/>
        <v>4.2013429381707601E-2</v>
      </c>
    </row>
    <row r="98" spans="9:15" x14ac:dyDescent="0.2">
      <c r="I98">
        <v>4</v>
      </c>
      <c r="J98" t="s">
        <v>35</v>
      </c>
      <c r="K98">
        <v>4.1262539837981699E-2</v>
      </c>
      <c r="M98">
        <v>4</v>
      </c>
      <c r="N98" t="s">
        <v>35</v>
      </c>
      <c r="O98">
        <f t="shared" si="1"/>
        <v>4.1262539837981699E-2</v>
      </c>
    </row>
    <row r="99" spans="9:15" x14ac:dyDescent="0.2">
      <c r="I99">
        <v>4</v>
      </c>
      <c r="J99" t="s">
        <v>80</v>
      </c>
      <c r="K99">
        <v>-3.8510554104143502E-2</v>
      </c>
      <c r="M99">
        <v>4</v>
      </c>
      <c r="N99" t="s">
        <v>80</v>
      </c>
      <c r="O99">
        <f t="shared" si="1"/>
        <v>3.8510554104143502E-2</v>
      </c>
    </row>
    <row r="100" spans="9:15" x14ac:dyDescent="0.2">
      <c r="I100">
        <v>4</v>
      </c>
      <c r="J100" t="s">
        <v>12</v>
      </c>
      <c r="K100">
        <v>3.8283977970944502E-2</v>
      </c>
      <c r="M100">
        <v>4</v>
      </c>
      <c r="N100" t="s">
        <v>12</v>
      </c>
      <c r="O100">
        <f t="shared" si="1"/>
        <v>3.8283977970944502E-2</v>
      </c>
    </row>
    <row r="101" spans="9:15" x14ac:dyDescent="0.2">
      <c r="I101">
        <v>4</v>
      </c>
      <c r="J101" t="s">
        <v>30</v>
      </c>
      <c r="K101">
        <v>3.5979189656664197E-2</v>
      </c>
      <c r="M101">
        <v>4</v>
      </c>
      <c r="N101" t="s">
        <v>30</v>
      </c>
      <c r="O101">
        <f t="shared" si="1"/>
        <v>3.5979189656664197E-2</v>
      </c>
    </row>
    <row r="102" spans="9:15" x14ac:dyDescent="0.2">
      <c r="I102">
        <v>4</v>
      </c>
      <c r="J102" t="s">
        <v>16</v>
      </c>
      <c r="K102">
        <v>3.4394349506924E-2</v>
      </c>
      <c r="M102">
        <v>4</v>
      </c>
      <c r="N102" t="s">
        <v>16</v>
      </c>
      <c r="O102">
        <f t="shared" si="1"/>
        <v>3.4394349506924E-2</v>
      </c>
    </row>
    <row r="103" spans="9:15" x14ac:dyDescent="0.2">
      <c r="I103">
        <v>5</v>
      </c>
      <c r="J103" t="s">
        <v>3</v>
      </c>
      <c r="K103">
        <v>0.67737133831628105</v>
      </c>
      <c r="M103">
        <v>5</v>
      </c>
      <c r="N103" t="s">
        <v>3</v>
      </c>
      <c r="O103">
        <f t="shared" si="1"/>
        <v>0.67737133831628105</v>
      </c>
    </row>
    <row r="104" spans="9:15" x14ac:dyDescent="0.2">
      <c r="I104">
        <v>5</v>
      </c>
      <c r="J104" t="s">
        <v>0</v>
      </c>
      <c r="K104">
        <v>-0.45507152418570801</v>
      </c>
      <c r="M104">
        <v>5</v>
      </c>
      <c r="N104" t="s">
        <v>0</v>
      </c>
      <c r="O104">
        <f t="shared" si="1"/>
        <v>0.45507152418570801</v>
      </c>
    </row>
    <row r="105" spans="9:15" x14ac:dyDescent="0.2">
      <c r="I105">
        <v>5</v>
      </c>
      <c r="J105" t="s">
        <v>14</v>
      </c>
      <c r="K105">
        <v>8.1941436577821603E-2</v>
      </c>
      <c r="M105">
        <v>5</v>
      </c>
      <c r="N105" t="s">
        <v>14</v>
      </c>
      <c r="O105">
        <f t="shared" si="1"/>
        <v>8.1941436577821603E-2</v>
      </c>
    </row>
    <row r="106" spans="9:15" x14ac:dyDescent="0.2">
      <c r="I106">
        <v>5</v>
      </c>
      <c r="J106" t="s">
        <v>5</v>
      </c>
      <c r="K106">
        <v>7.0333851558106605E-2</v>
      </c>
      <c r="M106">
        <v>5</v>
      </c>
      <c r="N106" t="s">
        <v>5</v>
      </c>
      <c r="O106">
        <f t="shared" si="1"/>
        <v>7.0333851558106605E-2</v>
      </c>
    </row>
    <row r="107" spans="9:15" x14ac:dyDescent="0.2">
      <c r="I107">
        <v>5</v>
      </c>
      <c r="J107" t="s">
        <v>7</v>
      </c>
      <c r="K107">
        <v>6.7880055002752807E-2</v>
      </c>
      <c r="M107">
        <v>5</v>
      </c>
      <c r="N107" t="s">
        <v>7</v>
      </c>
      <c r="O107">
        <f t="shared" si="1"/>
        <v>6.7880055002752807E-2</v>
      </c>
    </row>
    <row r="108" spans="9:15" x14ac:dyDescent="0.2">
      <c r="I108">
        <v>5</v>
      </c>
      <c r="J108" t="s">
        <v>31</v>
      </c>
      <c r="K108">
        <v>6.0778737701988501E-2</v>
      </c>
      <c r="M108">
        <v>5</v>
      </c>
      <c r="N108" t="s">
        <v>31</v>
      </c>
      <c r="O108">
        <f t="shared" si="1"/>
        <v>6.0778737701988501E-2</v>
      </c>
    </row>
    <row r="109" spans="9:15" x14ac:dyDescent="0.2">
      <c r="I109">
        <v>5</v>
      </c>
      <c r="J109" t="s">
        <v>19</v>
      </c>
      <c r="K109">
        <v>-6.0773673418244301E-2</v>
      </c>
      <c r="M109">
        <v>5</v>
      </c>
      <c r="N109" t="s">
        <v>19</v>
      </c>
      <c r="O109">
        <f t="shared" si="1"/>
        <v>6.0773673418244301E-2</v>
      </c>
    </row>
    <row r="110" spans="9:15" x14ac:dyDescent="0.2">
      <c r="I110">
        <v>5</v>
      </c>
      <c r="J110" t="s">
        <v>38</v>
      </c>
      <c r="K110">
        <v>-5.9942745442341301E-2</v>
      </c>
      <c r="M110">
        <v>5</v>
      </c>
      <c r="N110" t="s">
        <v>38</v>
      </c>
      <c r="O110">
        <f t="shared" si="1"/>
        <v>5.9942745442341301E-2</v>
      </c>
    </row>
    <row r="111" spans="9:15" x14ac:dyDescent="0.2">
      <c r="I111">
        <v>5</v>
      </c>
      <c r="J111" t="s">
        <v>16</v>
      </c>
      <c r="K111">
        <v>5.6146902621952301E-2</v>
      </c>
      <c r="M111">
        <v>5</v>
      </c>
      <c r="N111" t="s">
        <v>16</v>
      </c>
      <c r="O111">
        <f t="shared" si="1"/>
        <v>5.6146902621952301E-2</v>
      </c>
    </row>
    <row r="112" spans="9:15" x14ac:dyDescent="0.2">
      <c r="I112">
        <v>5</v>
      </c>
      <c r="J112" t="s">
        <v>28</v>
      </c>
      <c r="K112">
        <v>5.0949026825217E-2</v>
      </c>
      <c r="M112">
        <v>5</v>
      </c>
      <c r="N112" t="s">
        <v>28</v>
      </c>
      <c r="O112">
        <f t="shared" si="1"/>
        <v>5.0949026825217E-2</v>
      </c>
    </row>
    <row r="113" spans="9:15" x14ac:dyDescent="0.2">
      <c r="I113">
        <v>5</v>
      </c>
      <c r="J113" t="s">
        <v>24</v>
      </c>
      <c r="K113">
        <v>5.0092797835716699E-2</v>
      </c>
      <c r="M113">
        <v>5</v>
      </c>
      <c r="N113" t="s">
        <v>24</v>
      </c>
      <c r="O113">
        <f t="shared" si="1"/>
        <v>5.0092797835716699E-2</v>
      </c>
    </row>
    <row r="114" spans="9:15" x14ac:dyDescent="0.2">
      <c r="I114">
        <v>5</v>
      </c>
      <c r="J114" t="s">
        <v>48</v>
      </c>
      <c r="K114">
        <v>-4.9016442161364401E-2</v>
      </c>
      <c r="M114">
        <v>5</v>
      </c>
      <c r="N114" t="s">
        <v>48</v>
      </c>
      <c r="O114">
        <f t="shared" si="1"/>
        <v>4.9016442161364401E-2</v>
      </c>
    </row>
    <row r="115" spans="9:15" x14ac:dyDescent="0.2">
      <c r="I115">
        <v>5</v>
      </c>
      <c r="J115" t="s">
        <v>30</v>
      </c>
      <c r="K115">
        <v>-4.8628235560560298E-2</v>
      </c>
      <c r="M115">
        <v>5</v>
      </c>
      <c r="N115" t="s">
        <v>30</v>
      </c>
      <c r="O115">
        <f t="shared" si="1"/>
        <v>4.8628235560560298E-2</v>
      </c>
    </row>
    <row r="116" spans="9:15" x14ac:dyDescent="0.2">
      <c r="I116">
        <v>5</v>
      </c>
      <c r="J116" t="s">
        <v>64</v>
      </c>
      <c r="K116">
        <v>4.8266662828083298E-2</v>
      </c>
      <c r="M116">
        <v>5</v>
      </c>
      <c r="N116" t="s">
        <v>64</v>
      </c>
      <c r="O116">
        <f t="shared" si="1"/>
        <v>4.8266662828083298E-2</v>
      </c>
    </row>
    <row r="117" spans="9:15" x14ac:dyDescent="0.2">
      <c r="I117">
        <v>5</v>
      </c>
      <c r="J117" t="s">
        <v>85</v>
      </c>
      <c r="K117">
        <v>4.7146543048668901E-2</v>
      </c>
      <c r="M117">
        <v>5</v>
      </c>
      <c r="N117" t="s">
        <v>85</v>
      </c>
      <c r="O117">
        <f t="shared" si="1"/>
        <v>4.7146543048668901E-2</v>
      </c>
    </row>
    <row r="118" spans="9:15" x14ac:dyDescent="0.2">
      <c r="I118">
        <v>5</v>
      </c>
      <c r="J118" t="s">
        <v>86</v>
      </c>
      <c r="K118">
        <v>-3.9600128852191302E-2</v>
      </c>
      <c r="M118">
        <v>5</v>
      </c>
      <c r="N118" t="s">
        <v>86</v>
      </c>
      <c r="O118">
        <f t="shared" si="1"/>
        <v>3.9600128852191302E-2</v>
      </c>
    </row>
    <row r="119" spans="9:15" x14ac:dyDescent="0.2">
      <c r="I119">
        <v>5</v>
      </c>
      <c r="J119" t="s">
        <v>35</v>
      </c>
      <c r="K119">
        <v>3.9254178958053498E-2</v>
      </c>
      <c r="M119">
        <v>5</v>
      </c>
      <c r="N119" t="s">
        <v>35</v>
      </c>
      <c r="O119">
        <f t="shared" si="1"/>
        <v>3.9254178958053498E-2</v>
      </c>
    </row>
    <row r="120" spans="9:15" x14ac:dyDescent="0.2">
      <c r="I120">
        <v>5</v>
      </c>
      <c r="J120" t="s">
        <v>46</v>
      </c>
      <c r="K120">
        <v>-3.7615041398628903E-2</v>
      </c>
      <c r="M120">
        <v>5</v>
      </c>
      <c r="N120" t="s">
        <v>46</v>
      </c>
      <c r="O120">
        <f t="shared" si="1"/>
        <v>3.7615041398628903E-2</v>
      </c>
    </row>
    <row r="121" spans="9:15" x14ac:dyDescent="0.2">
      <c r="I121">
        <v>5</v>
      </c>
      <c r="J121" t="s">
        <v>58</v>
      </c>
      <c r="K121">
        <v>3.6416466282912202E-2</v>
      </c>
      <c r="M121">
        <v>5</v>
      </c>
      <c r="N121" t="s">
        <v>58</v>
      </c>
      <c r="O121">
        <f t="shared" si="1"/>
        <v>3.6416466282912202E-2</v>
      </c>
    </row>
    <row r="122" spans="9:15" x14ac:dyDescent="0.2">
      <c r="I122">
        <v>5</v>
      </c>
      <c r="J122" t="s">
        <v>42</v>
      </c>
      <c r="K122">
        <v>2.2995024077684299E-2</v>
      </c>
      <c r="M122">
        <v>5</v>
      </c>
      <c r="N122" t="s">
        <v>42</v>
      </c>
      <c r="O122">
        <f t="shared" si="1"/>
        <v>2.2995024077684299E-2</v>
      </c>
    </row>
    <row r="123" spans="9:15" x14ac:dyDescent="0.2">
      <c r="I123">
        <v>6</v>
      </c>
      <c r="J123" t="s">
        <v>3</v>
      </c>
      <c r="K123">
        <v>0.67862954652708896</v>
      </c>
      <c r="M123">
        <v>6</v>
      </c>
      <c r="N123" t="s">
        <v>3</v>
      </c>
      <c r="O123">
        <f t="shared" si="1"/>
        <v>0.67862954652708896</v>
      </c>
    </row>
    <row r="124" spans="9:15" x14ac:dyDescent="0.2">
      <c r="I124">
        <v>6</v>
      </c>
      <c r="J124" t="s">
        <v>0</v>
      </c>
      <c r="K124">
        <v>-0.491535232271747</v>
      </c>
      <c r="M124">
        <v>6</v>
      </c>
      <c r="N124" t="s">
        <v>0</v>
      </c>
      <c r="O124">
        <f t="shared" si="1"/>
        <v>0.491535232271747</v>
      </c>
    </row>
    <row r="125" spans="9:15" x14ac:dyDescent="0.2">
      <c r="I125">
        <v>6</v>
      </c>
      <c r="J125" t="s">
        <v>7</v>
      </c>
      <c r="K125">
        <v>8.3470704768865395E-2</v>
      </c>
      <c r="M125">
        <v>6</v>
      </c>
      <c r="N125" t="s">
        <v>7</v>
      </c>
      <c r="O125">
        <f t="shared" si="1"/>
        <v>8.3470704768865395E-2</v>
      </c>
    </row>
    <row r="126" spans="9:15" x14ac:dyDescent="0.2">
      <c r="I126">
        <v>6</v>
      </c>
      <c r="J126" t="s">
        <v>31</v>
      </c>
      <c r="K126">
        <v>8.2026415502547995E-2</v>
      </c>
      <c r="M126">
        <v>6</v>
      </c>
      <c r="N126" t="s">
        <v>31</v>
      </c>
      <c r="O126">
        <f t="shared" si="1"/>
        <v>8.2026415502547995E-2</v>
      </c>
    </row>
    <row r="127" spans="9:15" x14ac:dyDescent="0.2">
      <c r="I127">
        <v>6</v>
      </c>
      <c r="J127" t="s">
        <v>14</v>
      </c>
      <c r="K127">
        <v>7.4560262656029497E-2</v>
      </c>
      <c r="M127">
        <v>6</v>
      </c>
      <c r="N127" t="s">
        <v>14</v>
      </c>
      <c r="O127">
        <f t="shared" si="1"/>
        <v>7.4560262656029497E-2</v>
      </c>
    </row>
    <row r="128" spans="9:15" x14ac:dyDescent="0.2">
      <c r="I128">
        <v>6</v>
      </c>
      <c r="J128" t="s">
        <v>5</v>
      </c>
      <c r="K128">
        <v>-6.4622633807417895E-2</v>
      </c>
      <c r="M128">
        <v>6</v>
      </c>
      <c r="N128" t="s">
        <v>5</v>
      </c>
      <c r="O128">
        <f t="shared" si="1"/>
        <v>6.4622633807417895E-2</v>
      </c>
    </row>
    <row r="129" spans="9:15" x14ac:dyDescent="0.2">
      <c r="I129">
        <v>6</v>
      </c>
      <c r="J129" t="s">
        <v>19</v>
      </c>
      <c r="K129">
        <v>-6.4133865708668497E-2</v>
      </c>
      <c r="M129">
        <v>6</v>
      </c>
      <c r="N129" t="s">
        <v>19</v>
      </c>
      <c r="O129">
        <f t="shared" si="1"/>
        <v>6.4133865708668497E-2</v>
      </c>
    </row>
    <row r="130" spans="9:15" x14ac:dyDescent="0.2">
      <c r="I130">
        <v>6</v>
      </c>
      <c r="J130" t="s">
        <v>39</v>
      </c>
      <c r="K130">
        <v>-5.2367198241783902E-2</v>
      </c>
      <c r="M130">
        <v>6</v>
      </c>
      <c r="N130" t="s">
        <v>39</v>
      </c>
      <c r="O130">
        <f t="shared" si="1"/>
        <v>5.2367198241783902E-2</v>
      </c>
    </row>
    <row r="131" spans="9:15" x14ac:dyDescent="0.2">
      <c r="I131">
        <v>6</v>
      </c>
      <c r="J131" t="s">
        <v>29</v>
      </c>
      <c r="K131">
        <v>4.9475920184406698E-2</v>
      </c>
      <c r="M131">
        <v>6</v>
      </c>
      <c r="N131" t="s">
        <v>29</v>
      </c>
      <c r="O131">
        <f t="shared" si="1"/>
        <v>4.9475920184406698E-2</v>
      </c>
    </row>
    <row r="132" spans="9:15" x14ac:dyDescent="0.2">
      <c r="I132">
        <v>6</v>
      </c>
      <c r="J132" t="s">
        <v>44</v>
      </c>
      <c r="K132">
        <v>4.81209249834448E-2</v>
      </c>
      <c r="M132">
        <v>6</v>
      </c>
      <c r="N132" t="s">
        <v>44</v>
      </c>
      <c r="O132">
        <f t="shared" ref="O132:O195" si="2">ABS(K132)</f>
        <v>4.81209249834448E-2</v>
      </c>
    </row>
    <row r="133" spans="9:15" x14ac:dyDescent="0.2">
      <c r="I133">
        <v>6</v>
      </c>
      <c r="J133" t="s">
        <v>43</v>
      </c>
      <c r="K133">
        <v>4.6534482413437599E-2</v>
      </c>
      <c r="M133">
        <v>6</v>
      </c>
      <c r="N133" t="s">
        <v>43</v>
      </c>
      <c r="O133">
        <f t="shared" si="2"/>
        <v>4.6534482413437599E-2</v>
      </c>
    </row>
    <row r="134" spans="9:15" x14ac:dyDescent="0.2">
      <c r="I134">
        <v>6</v>
      </c>
      <c r="J134" t="s">
        <v>81</v>
      </c>
      <c r="K134">
        <v>4.5247943820158003E-2</v>
      </c>
      <c r="M134">
        <v>6</v>
      </c>
      <c r="N134" t="s">
        <v>81</v>
      </c>
      <c r="O134">
        <f t="shared" si="2"/>
        <v>4.5247943820158003E-2</v>
      </c>
    </row>
    <row r="135" spans="9:15" x14ac:dyDescent="0.2">
      <c r="I135">
        <v>6</v>
      </c>
      <c r="J135" t="s">
        <v>42</v>
      </c>
      <c r="K135">
        <v>-4.3879326810965E-2</v>
      </c>
      <c r="M135">
        <v>6</v>
      </c>
      <c r="N135" t="s">
        <v>42</v>
      </c>
      <c r="O135">
        <f t="shared" si="2"/>
        <v>4.3879326810965E-2</v>
      </c>
    </row>
    <row r="136" spans="9:15" x14ac:dyDescent="0.2">
      <c r="I136">
        <v>6</v>
      </c>
      <c r="J136" t="s">
        <v>30</v>
      </c>
      <c r="K136">
        <v>4.3143648394976003E-2</v>
      </c>
      <c r="M136">
        <v>6</v>
      </c>
      <c r="N136" t="s">
        <v>30</v>
      </c>
      <c r="O136">
        <f t="shared" si="2"/>
        <v>4.3143648394976003E-2</v>
      </c>
    </row>
    <row r="137" spans="9:15" x14ac:dyDescent="0.2">
      <c r="I137">
        <v>6</v>
      </c>
      <c r="J137" t="s">
        <v>41</v>
      </c>
      <c r="K137">
        <v>-4.1529509195025703E-2</v>
      </c>
      <c r="M137">
        <v>6</v>
      </c>
      <c r="N137" t="s">
        <v>41</v>
      </c>
      <c r="O137">
        <f t="shared" si="2"/>
        <v>4.1529509195025703E-2</v>
      </c>
    </row>
    <row r="138" spans="9:15" x14ac:dyDescent="0.2">
      <c r="I138">
        <v>6</v>
      </c>
      <c r="J138" t="s">
        <v>56</v>
      </c>
      <c r="K138">
        <v>4.1146848305475402E-2</v>
      </c>
      <c r="M138">
        <v>6</v>
      </c>
      <c r="N138" t="s">
        <v>56</v>
      </c>
      <c r="O138">
        <f t="shared" si="2"/>
        <v>4.1146848305475402E-2</v>
      </c>
    </row>
    <row r="139" spans="9:15" x14ac:dyDescent="0.2">
      <c r="I139">
        <v>6</v>
      </c>
      <c r="J139" t="s">
        <v>82</v>
      </c>
      <c r="K139">
        <v>-3.9916239972344003E-2</v>
      </c>
      <c r="M139">
        <v>6</v>
      </c>
      <c r="N139" t="s">
        <v>82</v>
      </c>
      <c r="O139">
        <f t="shared" si="2"/>
        <v>3.9916239972344003E-2</v>
      </c>
    </row>
    <row r="140" spans="9:15" x14ac:dyDescent="0.2">
      <c r="I140">
        <v>6</v>
      </c>
      <c r="J140" t="s">
        <v>38</v>
      </c>
      <c r="K140">
        <v>-3.9769088377493197E-2</v>
      </c>
      <c r="M140">
        <v>6</v>
      </c>
      <c r="N140" t="s">
        <v>38</v>
      </c>
      <c r="O140">
        <f t="shared" si="2"/>
        <v>3.9769088377493197E-2</v>
      </c>
    </row>
    <row r="141" spans="9:15" x14ac:dyDescent="0.2">
      <c r="I141">
        <v>6</v>
      </c>
      <c r="J141" t="s">
        <v>28</v>
      </c>
      <c r="K141">
        <v>3.7086477938787298E-2</v>
      </c>
      <c r="M141">
        <v>6</v>
      </c>
      <c r="N141" t="s">
        <v>28</v>
      </c>
      <c r="O141">
        <f t="shared" si="2"/>
        <v>3.7086477938787298E-2</v>
      </c>
    </row>
    <row r="142" spans="9:15" x14ac:dyDescent="0.2">
      <c r="I142">
        <v>6</v>
      </c>
      <c r="J142" t="s">
        <v>76</v>
      </c>
      <c r="K142">
        <v>-3.0450435436444701E-2</v>
      </c>
      <c r="M142">
        <v>6</v>
      </c>
      <c r="N142" t="s">
        <v>76</v>
      </c>
      <c r="O142">
        <f t="shared" si="2"/>
        <v>3.0450435436444701E-2</v>
      </c>
    </row>
    <row r="143" spans="9:15" x14ac:dyDescent="0.2">
      <c r="I143">
        <v>7</v>
      </c>
      <c r="J143" t="s">
        <v>3</v>
      </c>
      <c r="K143">
        <v>-0.67510913555832597</v>
      </c>
      <c r="M143">
        <v>7</v>
      </c>
      <c r="N143" t="s">
        <v>3</v>
      </c>
      <c r="O143">
        <f t="shared" si="2"/>
        <v>0.67510913555832597</v>
      </c>
    </row>
    <row r="144" spans="9:15" x14ac:dyDescent="0.2">
      <c r="I144">
        <v>7</v>
      </c>
      <c r="J144" t="s">
        <v>0</v>
      </c>
      <c r="K144">
        <v>-0.442630960017043</v>
      </c>
      <c r="M144">
        <v>7</v>
      </c>
      <c r="N144" t="s">
        <v>0</v>
      </c>
      <c r="O144">
        <f t="shared" si="2"/>
        <v>0.442630960017043</v>
      </c>
    </row>
    <row r="145" spans="9:15" x14ac:dyDescent="0.2">
      <c r="I145">
        <v>7</v>
      </c>
      <c r="J145" t="s">
        <v>19</v>
      </c>
      <c r="K145">
        <v>8.3567816655926497E-2</v>
      </c>
      <c r="M145">
        <v>7</v>
      </c>
      <c r="N145" t="s">
        <v>19</v>
      </c>
      <c r="O145">
        <f t="shared" si="2"/>
        <v>8.3567816655926497E-2</v>
      </c>
    </row>
    <row r="146" spans="9:15" x14ac:dyDescent="0.2">
      <c r="I146">
        <v>7</v>
      </c>
      <c r="J146" t="s">
        <v>7</v>
      </c>
      <c r="K146">
        <v>7.5174581097114099E-2</v>
      </c>
      <c r="M146">
        <v>7</v>
      </c>
      <c r="N146" t="s">
        <v>7</v>
      </c>
      <c r="O146">
        <f t="shared" si="2"/>
        <v>7.5174581097114099E-2</v>
      </c>
    </row>
    <row r="147" spans="9:15" x14ac:dyDescent="0.2">
      <c r="I147">
        <v>7</v>
      </c>
      <c r="J147" t="s">
        <v>31</v>
      </c>
      <c r="K147">
        <v>7.3724872401298602E-2</v>
      </c>
      <c r="M147">
        <v>7</v>
      </c>
      <c r="N147" t="s">
        <v>31</v>
      </c>
      <c r="O147">
        <f t="shared" si="2"/>
        <v>7.3724872401298602E-2</v>
      </c>
    </row>
    <row r="148" spans="9:15" x14ac:dyDescent="0.2">
      <c r="I148">
        <v>7</v>
      </c>
      <c r="J148" t="s">
        <v>5</v>
      </c>
      <c r="K148">
        <v>5.5782060717485302E-2</v>
      </c>
      <c r="M148">
        <v>7</v>
      </c>
      <c r="N148" t="s">
        <v>5</v>
      </c>
      <c r="O148">
        <f t="shared" si="2"/>
        <v>5.5782060717485302E-2</v>
      </c>
    </row>
    <row r="149" spans="9:15" x14ac:dyDescent="0.2">
      <c r="I149">
        <v>7</v>
      </c>
      <c r="J149" t="s">
        <v>34</v>
      </c>
      <c r="K149">
        <v>-5.2047054259847403E-2</v>
      </c>
      <c r="M149">
        <v>7</v>
      </c>
      <c r="N149" t="s">
        <v>34</v>
      </c>
      <c r="O149">
        <f t="shared" si="2"/>
        <v>5.2047054259847403E-2</v>
      </c>
    </row>
    <row r="150" spans="9:15" x14ac:dyDescent="0.2">
      <c r="I150">
        <v>7</v>
      </c>
      <c r="J150" t="s">
        <v>28</v>
      </c>
      <c r="K150">
        <v>5.0052897734323303E-2</v>
      </c>
      <c r="M150">
        <v>7</v>
      </c>
      <c r="N150" t="s">
        <v>28</v>
      </c>
      <c r="O150">
        <f t="shared" si="2"/>
        <v>5.0052897734323303E-2</v>
      </c>
    </row>
    <row r="151" spans="9:15" x14ac:dyDescent="0.2">
      <c r="I151">
        <v>7</v>
      </c>
      <c r="J151" t="s">
        <v>35</v>
      </c>
      <c r="K151">
        <v>-4.9610762347226403E-2</v>
      </c>
      <c r="M151">
        <v>7</v>
      </c>
      <c r="N151" t="s">
        <v>35</v>
      </c>
      <c r="O151">
        <f t="shared" si="2"/>
        <v>4.9610762347226403E-2</v>
      </c>
    </row>
    <row r="152" spans="9:15" x14ac:dyDescent="0.2">
      <c r="I152">
        <v>7</v>
      </c>
      <c r="J152" t="s">
        <v>14</v>
      </c>
      <c r="K152">
        <v>4.5947128587559199E-2</v>
      </c>
      <c r="M152">
        <v>7</v>
      </c>
      <c r="N152" t="s">
        <v>14</v>
      </c>
      <c r="O152">
        <f t="shared" si="2"/>
        <v>4.5947128587559199E-2</v>
      </c>
    </row>
    <row r="153" spans="9:15" x14ac:dyDescent="0.2">
      <c r="I153">
        <v>7</v>
      </c>
      <c r="J153" t="s">
        <v>81</v>
      </c>
      <c r="K153">
        <v>4.1706008537711101E-2</v>
      </c>
      <c r="M153">
        <v>7</v>
      </c>
      <c r="N153" t="s">
        <v>81</v>
      </c>
      <c r="O153">
        <f t="shared" si="2"/>
        <v>4.1706008537711101E-2</v>
      </c>
    </row>
    <row r="154" spans="9:15" x14ac:dyDescent="0.2">
      <c r="I154">
        <v>7</v>
      </c>
      <c r="J154" t="s">
        <v>8</v>
      </c>
      <c r="K154">
        <v>3.8520460323103897E-2</v>
      </c>
      <c r="M154">
        <v>7</v>
      </c>
      <c r="N154" t="s">
        <v>8</v>
      </c>
      <c r="O154">
        <f t="shared" si="2"/>
        <v>3.8520460323103897E-2</v>
      </c>
    </row>
    <row r="155" spans="9:15" x14ac:dyDescent="0.2">
      <c r="I155">
        <v>7</v>
      </c>
      <c r="J155" t="s">
        <v>113</v>
      </c>
      <c r="K155">
        <v>-3.79335038677419E-2</v>
      </c>
      <c r="M155">
        <v>7</v>
      </c>
      <c r="N155" t="s">
        <v>113</v>
      </c>
      <c r="O155">
        <f t="shared" si="2"/>
        <v>3.79335038677419E-2</v>
      </c>
    </row>
    <row r="156" spans="9:15" x14ac:dyDescent="0.2">
      <c r="I156">
        <v>7</v>
      </c>
      <c r="J156" t="s">
        <v>17</v>
      </c>
      <c r="K156">
        <v>-3.7853469897974397E-2</v>
      </c>
      <c r="M156">
        <v>7</v>
      </c>
      <c r="N156" t="s">
        <v>17</v>
      </c>
      <c r="O156">
        <f t="shared" si="2"/>
        <v>3.7853469897974397E-2</v>
      </c>
    </row>
    <row r="157" spans="9:15" x14ac:dyDescent="0.2">
      <c r="I157">
        <v>7</v>
      </c>
      <c r="J157" t="s">
        <v>30</v>
      </c>
      <c r="K157">
        <v>3.7220177270252702E-2</v>
      </c>
      <c r="M157">
        <v>7</v>
      </c>
      <c r="N157" t="s">
        <v>30</v>
      </c>
      <c r="O157">
        <f t="shared" si="2"/>
        <v>3.7220177270252702E-2</v>
      </c>
    </row>
    <row r="158" spans="9:15" x14ac:dyDescent="0.2">
      <c r="I158">
        <v>7</v>
      </c>
      <c r="J158" t="s">
        <v>61</v>
      </c>
      <c r="K158">
        <v>3.6762646421638699E-2</v>
      </c>
      <c r="M158">
        <v>7</v>
      </c>
      <c r="N158" t="s">
        <v>61</v>
      </c>
      <c r="O158">
        <f t="shared" si="2"/>
        <v>3.6762646421638699E-2</v>
      </c>
    </row>
    <row r="159" spans="9:15" x14ac:dyDescent="0.2">
      <c r="I159">
        <v>7</v>
      </c>
      <c r="J159" t="s">
        <v>27</v>
      </c>
      <c r="K159">
        <v>3.5865933015452399E-2</v>
      </c>
      <c r="M159">
        <v>7</v>
      </c>
      <c r="N159" t="s">
        <v>27</v>
      </c>
      <c r="O159">
        <f t="shared" si="2"/>
        <v>3.5865933015452399E-2</v>
      </c>
    </row>
    <row r="160" spans="9:15" x14ac:dyDescent="0.2">
      <c r="I160">
        <v>7</v>
      </c>
      <c r="J160" t="s">
        <v>128</v>
      </c>
      <c r="K160">
        <v>3.5009100895515503E-2</v>
      </c>
      <c r="M160">
        <v>7</v>
      </c>
      <c r="N160" t="s">
        <v>128</v>
      </c>
      <c r="O160">
        <f t="shared" si="2"/>
        <v>3.5009100895515503E-2</v>
      </c>
    </row>
    <row r="161" spans="9:15" x14ac:dyDescent="0.2">
      <c r="I161">
        <v>7</v>
      </c>
      <c r="J161" t="s">
        <v>72</v>
      </c>
      <c r="K161">
        <v>3.35053451989955E-2</v>
      </c>
      <c r="M161">
        <v>7</v>
      </c>
      <c r="N161" t="s">
        <v>72</v>
      </c>
      <c r="O161">
        <f t="shared" si="2"/>
        <v>3.35053451989955E-2</v>
      </c>
    </row>
    <row r="162" spans="9:15" x14ac:dyDescent="0.2">
      <c r="I162">
        <v>7</v>
      </c>
      <c r="J162" t="s">
        <v>59</v>
      </c>
      <c r="K162">
        <v>-3.2430492875709899E-2</v>
      </c>
      <c r="M162">
        <v>7</v>
      </c>
      <c r="N162" t="s">
        <v>59</v>
      </c>
      <c r="O162">
        <f t="shared" si="2"/>
        <v>3.2430492875709899E-2</v>
      </c>
    </row>
    <row r="163" spans="9:15" x14ac:dyDescent="0.2">
      <c r="I163">
        <v>8</v>
      </c>
      <c r="J163" t="s">
        <v>3</v>
      </c>
      <c r="K163">
        <v>-0.66331838609743798</v>
      </c>
      <c r="M163">
        <v>8</v>
      </c>
      <c r="N163" t="s">
        <v>3</v>
      </c>
      <c r="O163">
        <f t="shared" si="2"/>
        <v>0.66331838609743798</v>
      </c>
    </row>
    <row r="164" spans="9:15" x14ac:dyDescent="0.2">
      <c r="I164">
        <v>8</v>
      </c>
      <c r="J164" t="s">
        <v>0</v>
      </c>
      <c r="K164">
        <v>-0.430194847246122</v>
      </c>
      <c r="M164">
        <v>8</v>
      </c>
      <c r="N164" t="s">
        <v>0</v>
      </c>
      <c r="O164">
        <f t="shared" si="2"/>
        <v>0.430194847246122</v>
      </c>
    </row>
    <row r="165" spans="9:15" x14ac:dyDescent="0.2">
      <c r="I165">
        <v>8</v>
      </c>
      <c r="J165" t="s">
        <v>7</v>
      </c>
      <c r="K165">
        <v>9.4049444593076001E-2</v>
      </c>
      <c r="M165">
        <v>8</v>
      </c>
      <c r="N165" t="s">
        <v>7</v>
      </c>
      <c r="O165">
        <f t="shared" si="2"/>
        <v>9.4049444593076001E-2</v>
      </c>
    </row>
    <row r="166" spans="9:15" x14ac:dyDescent="0.2">
      <c r="I166">
        <v>8</v>
      </c>
      <c r="J166" t="s">
        <v>19</v>
      </c>
      <c r="K166">
        <v>-8.0381499543004303E-2</v>
      </c>
      <c r="M166">
        <v>8</v>
      </c>
      <c r="N166" t="s">
        <v>19</v>
      </c>
      <c r="O166">
        <f t="shared" si="2"/>
        <v>8.0381499543004303E-2</v>
      </c>
    </row>
    <row r="167" spans="9:15" x14ac:dyDescent="0.2">
      <c r="I167">
        <v>8</v>
      </c>
      <c r="J167" t="s">
        <v>14</v>
      </c>
      <c r="K167">
        <v>7.3409973100951806E-2</v>
      </c>
      <c r="M167">
        <v>8</v>
      </c>
      <c r="N167" t="s">
        <v>14</v>
      </c>
      <c r="O167">
        <f t="shared" si="2"/>
        <v>7.3409973100951806E-2</v>
      </c>
    </row>
    <row r="168" spans="9:15" x14ac:dyDescent="0.2">
      <c r="I168">
        <v>8</v>
      </c>
      <c r="J168" t="s">
        <v>31</v>
      </c>
      <c r="K168">
        <v>7.0983528733913906E-2</v>
      </c>
      <c r="M168">
        <v>8</v>
      </c>
      <c r="N168" t="s">
        <v>31</v>
      </c>
      <c r="O168">
        <f t="shared" si="2"/>
        <v>7.0983528733913906E-2</v>
      </c>
    </row>
    <row r="169" spans="9:15" x14ac:dyDescent="0.2">
      <c r="I169">
        <v>8</v>
      </c>
      <c r="J169" t="s">
        <v>5</v>
      </c>
      <c r="K169">
        <v>-5.1588939878068299E-2</v>
      </c>
      <c r="M169">
        <v>8</v>
      </c>
      <c r="N169" t="s">
        <v>5</v>
      </c>
      <c r="O169">
        <f t="shared" si="2"/>
        <v>5.1588939878068299E-2</v>
      </c>
    </row>
    <row r="170" spans="9:15" x14ac:dyDescent="0.2">
      <c r="I170">
        <v>8</v>
      </c>
      <c r="J170" t="s">
        <v>30</v>
      </c>
      <c r="K170">
        <v>4.92327178181955E-2</v>
      </c>
      <c r="M170">
        <v>8</v>
      </c>
      <c r="N170" t="s">
        <v>30</v>
      </c>
      <c r="O170">
        <f t="shared" si="2"/>
        <v>4.92327178181955E-2</v>
      </c>
    </row>
    <row r="171" spans="9:15" x14ac:dyDescent="0.2">
      <c r="I171">
        <v>8</v>
      </c>
      <c r="J171" t="s">
        <v>55</v>
      </c>
      <c r="K171">
        <v>4.8303146666771803E-2</v>
      </c>
      <c r="M171">
        <v>8</v>
      </c>
      <c r="N171" t="s">
        <v>55</v>
      </c>
      <c r="O171">
        <f t="shared" si="2"/>
        <v>4.8303146666771803E-2</v>
      </c>
    </row>
    <row r="172" spans="9:15" x14ac:dyDescent="0.2">
      <c r="I172">
        <v>8</v>
      </c>
      <c r="J172" t="s">
        <v>18</v>
      </c>
      <c r="K172">
        <v>4.7414678180749903E-2</v>
      </c>
      <c r="M172">
        <v>8</v>
      </c>
      <c r="N172" t="s">
        <v>18</v>
      </c>
      <c r="O172">
        <f t="shared" si="2"/>
        <v>4.7414678180749903E-2</v>
      </c>
    </row>
    <row r="173" spans="9:15" x14ac:dyDescent="0.2">
      <c r="I173">
        <v>8</v>
      </c>
      <c r="J173" t="s">
        <v>83</v>
      </c>
      <c r="K173">
        <v>4.6048096746823398E-2</v>
      </c>
      <c r="M173">
        <v>8</v>
      </c>
      <c r="N173" t="s">
        <v>83</v>
      </c>
      <c r="O173">
        <f t="shared" si="2"/>
        <v>4.6048096746823398E-2</v>
      </c>
    </row>
    <row r="174" spans="9:15" x14ac:dyDescent="0.2">
      <c r="I174">
        <v>8</v>
      </c>
      <c r="J174" t="s">
        <v>39</v>
      </c>
      <c r="K174">
        <v>-4.4382071990973902E-2</v>
      </c>
      <c r="M174">
        <v>8</v>
      </c>
      <c r="N174" t="s">
        <v>39</v>
      </c>
      <c r="O174">
        <f t="shared" si="2"/>
        <v>4.4382071990973902E-2</v>
      </c>
    </row>
    <row r="175" spans="9:15" x14ac:dyDescent="0.2">
      <c r="I175">
        <v>8</v>
      </c>
      <c r="J175" t="s">
        <v>46</v>
      </c>
      <c r="K175">
        <v>-4.3029940163900902E-2</v>
      </c>
      <c r="M175">
        <v>8</v>
      </c>
      <c r="N175" t="s">
        <v>46</v>
      </c>
      <c r="O175">
        <f t="shared" si="2"/>
        <v>4.3029940163900902E-2</v>
      </c>
    </row>
    <row r="176" spans="9:15" x14ac:dyDescent="0.2">
      <c r="I176">
        <v>8</v>
      </c>
      <c r="J176" t="s">
        <v>16</v>
      </c>
      <c r="K176">
        <v>4.3004030510909501E-2</v>
      </c>
      <c r="M176">
        <v>8</v>
      </c>
      <c r="N176" t="s">
        <v>16</v>
      </c>
      <c r="O176">
        <f t="shared" si="2"/>
        <v>4.3004030510909501E-2</v>
      </c>
    </row>
    <row r="177" spans="9:15" x14ac:dyDescent="0.2">
      <c r="I177">
        <v>8</v>
      </c>
      <c r="J177" t="s">
        <v>67</v>
      </c>
      <c r="K177">
        <v>-4.0344163233757897E-2</v>
      </c>
      <c r="M177">
        <v>8</v>
      </c>
      <c r="N177" t="s">
        <v>67</v>
      </c>
      <c r="O177">
        <f t="shared" si="2"/>
        <v>4.0344163233757897E-2</v>
      </c>
    </row>
    <row r="178" spans="9:15" x14ac:dyDescent="0.2">
      <c r="I178">
        <v>8</v>
      </c>
      <c r="J178" t="s">
        <v>28</v>
      </c>
      <c r="K178">
        <v>3.8792455937646499E-2</v>
      </c>
      <c r="M178">
        <v>8</v>
      </c>
      <c r="N178" t="s">
        <v>28</v>
      </c>
      <c r="O178">
        <f t="shared" si="2"/>
        <v>3.8792455937646499E-2</v>
      </c>
    </row>
    <row r="179" spans="9:15" x14ac:dyDescent="0.2">
      <c r="I179">
        <v>8</v>
      </c>
      <c r="J179" t="s">
        <v>17</v>
      </c>
      <c r="K179">
        <v>-3.6680067437945003E-2</v>
      </c>
      <c r="M179">
        <v>8</v>
      </c>
      <c r="N179" t="s">
        <v>17</v>
      </c>
      <c r="O179">
        <f t="shared" si="2"/>
        <v>3.6680067437945003E-2</v>
      </c>
    </row>
    <row r="180" spans="9:15" x14ac:dyDescent="0.2">
      <c r="I180">
        <v>8</v>
      </c>
      <c r="J180" t="s">
        <v>135</v>
      </c>
      <c r="K180">
        <v>-3.6024883693059402E-2</v>
      </c>
      <c r="M180">
        <v>8</v>
      </c>
      <c r="N180" t="s">
        <v>135</v>
      </c>
      <c r="O180">
        <f t="shared" si="2"/>
        <v>3.6024883693059402E-2</v>
      </c>
    </row>
    <row r="181" spans="9:15" x14ac:dyDescent="0.2">
      <c r="I181">
        <v>8</v>
      </c>
      <c r="J181" t="s">
        <v>38</v>
      </c>
      <c r="K181">
        <v>-3.5719039564179302E-2</v>
      </c>
      <c r="M181">
        <v>8</v>
      </c>
      <c r="N181" t="s">
        <v>38</v>
      </c>
      <c r="O181">
        <f t="shared" si="2"/>
        <v>3.5719039564179302E-2</v>
      </c>
    </row>
    <row r="182" spans="9:15" x14ac:dyDescent="0.2">
      <c r="I182">
        <v>8</v>
      </c>
      <c r="J182" t="s">
        <v>45</v>
      </c>
      <c r="K182">
        <v>-3.3890724801867098E-2</v>
      </c>
      <c r="M182">
        <v>8</v>
      </c>
      <c r="N182" t="s">
        <v>45</v>
      </c>
      <c r="O182">
        <f t="shared" si="2"/>
        <v>3.3890724801867098E-2</v>
      </c>
    </row>
    <row r="183" spans="9:15" x14ac:dyDescent="0.2">
      <c r="I183">
        <v>9</v>
      </c>
      <c r="J183" t="s">
        <v>3</v>
      </c>
      <c r="K183">
        <v>-0.665958995067224</v>
      </c>
      <c r="M183">
        <v>9</v>
      </c>
      <c r="N183" t="s">
        <v>3</v>
      </c>
      <c r="O183">
        <f t="shared" si="2"/>
        <v>0.665958995067224</v>
      </c>
    </row>
    <row r="184" spans="9:15" x14ac:dyDescent="0.2">
      <c r="I184">
        <v>9</v>
      </c>
      <c r="J184" t="s">
        <v>0</v>
      </c>
      <c r="K184">
        <v>-0.45058723427066699</v>
      </c>
      <c r="M184">
        <v>9</v>
      </c>
      <c r="N184" t="s">
        <v>0</v>
      </c>
      <c r="O184">
        <f t="shared" si="2"/>
        <v>0.45058723427066699</v>
      </c>
    </row>
    <row r="185" spans="9:15" x14ac:dyDescent="0.2">
      <c r="I185">
        <v>9</v>
      </c>
      <c r="J185" t="s">
        <v>14</v>
      </c>
      <c r="K185">
        <v>9.0871060969599807E-2</v>
      </c>
      <c r="M185">
        <v>9</v>
      </c>
      <c r="N185" t="s">
        <v>14</v>
      </c>
      <c r="O185">
        <f t="shared" si="2"/>
        <v>9.0871060969599807E-2</v>
      </c>
    </row>
    <row r="186" spans="9:15" x14ac:dyDescent="0.2">
      <c r="I186">
        <v>9</v>
      </c>
      <c r="J186" t="s">
        <v>7</v>
      </c>
      <c r="K186">
        <v>7.4629995402715393E-2</v>
      </c>
      <c r="M186">
        <v>9</v>
      </c>
      <c r="N186" t="s">
        <v>7</v>
      </c>
      <c r="O186">
        <f t="shared" si="2"/>
        <v>7.4629995402715393E-2</v>
      </c>
    </row>
    <row r="187" spans="9:15" x14ac:dyDescent="0.2">
      <c r="I187">
        <v>9</v>
      </c>
      <c r="J187" t="s">
        <v>31</v>
      </c>
      <c r="K187">
        <v>7.0253055004285206E-2</v>
      </c>
      <c r="M187">
        <v>9</v>
      </c>
      <c r="N187" t="s">
        <v>31</v>
      </c>
      <c r="O187">
        <f t="shared" si="2"/>
        <v>7.0253055004285206E-2</v>
      </c>
    </row>
    <row r="188" spans="9:15" x14ac:dyDescent="0.2">
      <c r="I188">
        <v>9</v>
      </c>
      <c r="J188" t="s">
        <v>19</v>
      </c>
      <c r="K188">
        <v>-6.5347957482114902E-2</v>
      </c>
      <c r="M188">
        <v>9</v>
      </c>
      <c r="N188" t="s">
        <v>19</v>
      </c>
      <c r="O188">
        <f t="shared" si="2"/>
        <v>6.5347957482114902E-2</v>
      </c>
    </row>
    <row r="189" spans="9:15" x14ac:dyDescent="0.2">
      <c r="I189">
        <v>9</v>
      </c>
      <c r="J189" t="s">
        <v>47</v>
      </c>
      <c r="K189">
        <v>6.48396603622029E-2</v>
      </c>
      <c r="M189">
        <v>9</v>
      </c>
      <c r="N189" t="s">
        <v>47</v>
      </c>
      <c r="O189">
        <f t="shared" si="2"/>
        <v>6.48396603622029E-2</v>
      </c>
    </row>
    <row r="190" spans="9:15" x14ac:dyDescent="0.2">
      <c r="I190">
        <v>9</v>
      </c>
      <c r="J190" t="s">
        <v>5</v>
      </c>
      <c r="K190">
        <v>-6.4697505375411801E-2</v>
      </c>
      <c r="M190">
        <v>9</v>
      </c>
      <c r="N190" t="s">
        <v>5</v>
      </c>
      <c r="O190">
        <f t="shared" si="2"/>
        <v>6.4697505375411801E-2</v>
      </c>
    </row>
    <row r="191" spans="9:15" x14ac:dyDescent="0.2">
      <c r="I191">
        <v>9</v>
      </c>
      <c r="J191" t="s">
        <v>55</v>
      </c>
      <c r="K191">
        <v>5.8647434320748398E-2</v>
      </c>
      <c r="M191">
        <v>9</v>
      </c>
      <c r="N191" t="s">
        <v>55</v>
      </c>
      <c r="O191">
        <f t="shared" si="2"/>
        <v>5.8647434320748398E-2</v>
      </c>
    </row>
    <row r="192" spans="9:15" x14ac:dyDescent="0.2">
      <c r="I192">
        <v>9</v>
      </c>
      <c r="J192" t="s">
        <v>28</v>
      </c>
      <c r="K192">
        <v>5.2193641722504999E-2</v>
      </c>
      <c r="M192">
        <v>9</v>
      </c>
      <c r="N192" t="s">
        <v>28</v>
      </c>
      <c r="O192">
        <f t="shared" si="2"/>
        <v>5.2193641722504999E-2</v>
      </c>
    </row>
    <row r="193" spans="9:15" x14ac:dyDescent="0.2">
      <c r="I193">
        <v>9</v>
      </c>
      <c r="J193" t="s">
        <v>24</v>
      </c>
      <c r="K193">
        <v>4.5788309037603898E-2</v>
      </c>
      <c r="M193">
        <v>9</v>
      </c>
      <c r="N193" t="s">
        <v>24</v>
      </c>
      <c r="O193">
        <f t="shared" si="2"/>
        <v>4.5788309037603898E-2</v>
      </c>
    </row>
    <row r="194" spans="9:15" x14ac:dyDescent="0.2">
      <c r="I194">
        <v>9</v>
      </c>
      <c r="J194" t="s">
        <v>30</v>
      </c>
      <c r="K194">
        <v>4.5329928272454197E-2</v>
      </c>
      <c r="M194">
        <v>9</v>
      </c>
      <c r="N194" t="s">
        <v>30</v>
      </c>
      <c r="O194">
        <f t="shared" si="2"/>
        <v>4.5329928272454197E-2</v>
      </c>
    </row>
    <row r="195" spans="9:15" x14ac:dyDescent="0.2">
      <c r="I195">
        <v>9</v>
      </c>
      <c r="J195" t="s">
        <v>38</v>
      </c>
      <c r="K195">
        <v>4.5328055556003902E-2</v>
      </c>
      <c r="M195">
        <v>9</v>
      </c>
      <c r="N195" t="s">
        <v>38</v>
      </c>
      <c r="O195">
        <f t="shared" si="2"/>
        <v>4.5328055556003902E-2</v>
      </c>
    </row>
    <row r="196" spans="9:15" x14ac:dyDescent="0.2">
      <c r="I196">
        <v>9</v>
      </c>
      <c r="J196" t="s">
        <v>8</v>
      </c>
      <c r="K196">
        <v>4.2827735696159802E-2</v>
      </c>
      <c r="M196">
        <v>9</v>
      </c>
      <c r="N196" t="s">
        <v>8</v>
      </c>
      <c r="O196">
        <f t="shared" ref="O196:O259" si="3">ABS(K196)</f>
        <v>4.2827735696159802E-2</v>
      </c>
    </row>
    <row r="197" spans="9:15" x14ac:dyDescent="0.2">
      <c r="I197">
        <v>9</v>
      </c>
      <c r="J197" t="s">
        <v>66</v>
      </c>
      <c r="K197">
        <v>-4.1122382215789198E-2</v>
      </c>
      <c r="M197">
        <v>9</v>
      </c>
      <c r="N197" t="s">
        <v>66</v>
      </c>
      <c r="O197">
        <f t="shared" si="3"/>
        <v>4.1122382215789198E-2</v>
      </c>
    </row>
    <row r="198" spans="9:15" x14ac:dyDescent="0.2">
      <c r="I198">
        <v>9</v>
      </c>
      <c r="J198" t="s">
        <v>35</v>
      </c>
      <c r="K198">
        <v>-3.7644744213315498E-2</v>
      </c>
      <c r="M198">
        <v>9</v>
      </c>
      <c r="N198" t="s">
        <v>35</v>
      </c>
      <c r="O198">
        <f t="shared" si="3"/>
        <v>3.7644744213315498E-2</v>
      </c>
    </row>
    <row r="199" spans="9:15" x14ac:dyDescent="0.2">
      <c r="I199">
        <v>9</v>
      </c>
      <c r="J199" t="s">
        <v>83</v>
      </c>
      <c r="K199">
        <v>3.59442763869217E-2</v>
      </c>
      <c r="M199">
        <v>9</v>
      </c>
      <c r="N199" t="s">
        <v>83</v>
      </c>
      <c r="O199">
        <f t="shared" si="3"/>
        <v>3.59442763869217E-2</v>
      </c>
    </row>
    <row r="200" spans="9:15" x14ac:dyDescent="0.2">
      <c r="I200">
        <v>9</v>
      </c>
      <c r="J200" t="s">
        <v>48</v>
      </c>
      <c r="K200">
        <v>-3.5867656523673602E-2</v>
      </c>
      <c r="M200">
        <v>9</v>
      </c>
      <c r="N200" t="s">
        <v>48</v>
      </c>
      <c r="O200">
        <f t="shared" si="3"/>
        <v>3.5867656523673602E-2</v>
      </c>
    </row>
    <row r="201" spans="9:15" x14ac:dyDescent="0.2">
      <c r="I201">
        <v>9</v>
      </c>
      <c r="J201" t="s">
        <v>44</v>
      </c>
      <c r="K201">
        <v>-3.28160976505271E-2</v>
      </c>
      <c r="M201">
        <v>9</v>
      </c>
      <c r="N201" t="s">
        <v>44</v>
      </c>
      <c r="O201">
        <f t="shared" si="3"/>
        <v>3.28160976505271E-2</v>
      </c>
    </row>
    <row r="202" spans="9:15" x14ac:dyDescent="0.2">
      <c r="I202">
        <v>9</v>
      </c>
      <c r="J202" t="s">
        <v>25</v>
      </c>
      <c r="K202">
        <v>3.2692946581188202E-2</v>
      </c>
      <c r="M202">
        <v>9</v>
      </c>
      <c r="N202" t="s">
        <v>25</v>
      </c>
      <c r="O202">
        <f t="shared" si="3"/>
        <v>3.2692946581188202E-2</v>
      </c>
    </row>
    <row r="203" spans="9:15" x14ac:dyDescent="0.2">
      <c r="I203">
        <v>10</v>
      </c>
      <c r="J203" t="s">
        <v>3</v>
      </c>
      <c r="K203">
        <v>0.67770974163031705</v>
      </c>
      <c r="M203">
        <v>10</v>
      </c>
      <c r="N203" t="s">
        <v>3</v>
      </c>
      <c r="O203">
        <f t="shared" si="3"/>
        <v>0.67770974163031705</v>
      </c>
    </row>
    <row r="204" spans="9:15" x14ac:dyDescent="0.2">
      <c r="I204">
        <v>10</v>
      </c>
      <c r="J204" t="s">
        <v>0</v>
      </c>
      <c r="K204">
        <v>-0.46834686005512099</v>
      </c>
      <c r="M204">
        <v>10</v>
      </c>
      <c r="N204" t="s">
        <v>0</v>
      </c>
      <c r="O204">
        <f t="shared" si="3"/>
        <v>0.46834686005512099</v>
      </c>
    </row>
    <row r="205" spans="9:15" x14ac:dyDescent="0.2">
      <c r="I205">
        <v>10</v>
      </c>
      <c r="J205" t="s">
        <v>7</v>
      </c>
      <c r="K205">
        <v>0.10415751478164199</v>
      </c>
      <c r="M205">
        <v>10</v>
      </c>
      <c r="N205" t="s">
        <v>7</v>
      </c>
      <c r="O205">
        <f t="shared" si="3"/>
        <v>0.10415751478164199</v>
      </c>
    </row>
    <row r="206" spans="9:15" x14ac:dyDescent="0.2">
      <c r="I206">
        <v>10</v>
      </c>
      <c r="J206" t="s">
        <v>31</v>
      </c>
      <c r="K206">
        <v>7.7777084650200307E-2</v>
      </c>
      <c r="M206">
        <v>10</v>
      </c>
      <c r="N206" t="s">
        <v>31</v>
      </c>
      <c r="O206">
        <f t="shared" si="3"/>
        <v>7.7777084650200307E-2</v>
      </c>
    </row>
    <row r="207" spans="9:15" x14ac:dyDescent="0.2">
      <c r="I207">
        <v>10</v>
      </c>
      <c r="J207" t="s">
        <v>14</v>
      </c>
      <c r="K207">
        <v>6.8404142865807496E-2</v>
      </c>
      <c r="M207">
        <v>10</v>
      </c>
      <c r="N207" t="s">
        <v>14</v>
      </c>
      <c r="O207">
        <f t="shared" si="3"/>
        <v>6.8404142865807496E-2</v>
      </c>
    </row>
    <row r="208" spans="9:15" x14ac:dyDescent="0.2">
      <c r="I208">
        <v>10</v>
      </c>
      <c r="J208" t="s">
        <v>5</v>
      </c>
      <c r="K208">
        <v>6.8154091675623696E-2</v>
      </c>
      <c r="M208">
        <v>10</v>
      </c>
      <c r="N208" t="s">
        <v>5</v>
      </c>
      <c r="O208">
        <f t="shared" si="3"/>
        <v>6.8154091675623696E-2</v>
      </c>
    </row>
    <row r="209" spans="9:15" x14ac:dyDescent="0.2">
      <c r="I209">
        <v>10</v>
      </c>
      <c r="J209" t="s">
        <v>19</v>
      </c>
      <c r="K209">
        <v>-5.4626604834275998E-2</v>
      </c>
      <c r="M209">
        <v>10</v>
      </c>
      <c r="N209" t="s">
        <v>19</v>
      </c>
      <c r="O209">
        <f t="shared" si="3"/>
        <v>5.4626604834275998E-2</v>
      </c>
    </row>
    <row r="210" spans="9:15" x14ac:dyDescent="0.2">
      <c r="I210">
        <v>10</v>
      </c>
      <c r="J210" t="s">
        <v>42</v>
      </c>
      <c r="K210">
        <v>-5.4301364272466603E-2</v>
      </c>
      <c r="M210">
        <v>10</v>
      </c>
      <c r="N210" t="s">
        <v>42</v>
      </c>
      <c r="O210">
        <f t="shared" si="3"/>
        <v>5.4301364272466603E-2</v>
      </c>
    </row>
    <row r="211" spans="9:15" x14ac:dyDescent="0.2">
      <c r="I211">
        <v>10</v>
      </c>
      <c r="J211" t="s">
        <v>59</v>
      </c>
      <c r="K211">
        <v>4.4628288772063103E-2</v>
      </c>
      <c r="M211">
        <v>10</v>
      </c>
      <c r="N211" t="s">
        <v>59</v>
      </c>
      <c r="O211">
        <f t="shared" si="3"/>
        <v>4.4628288772063103E-2</v>
      </c>
    </row>
    <row r="212" spans="9:15" x14ac:dyDescent="0.2">
      <c r="I212">
        <v>10</v>
      </c>
      <c r="J212" t="s">
        <v>30</v>
      </c>
      <c r="K212">
        <v>4.3293690720328397E-2</v>
      </c>
      <c r="M212">
        <v>10</v>
      </c>
      <c r="N212" t="s">
        <v>30</v>
      </c>
      <c r="O212">
        <f t="shared" si="3"/>
        <v>4.3293690720328397E-2</v>
      </c>
    </row>
    <row r="213" spans="9:15" x14ac:dyDescent="0.2">
      <c r="I213">
        <v>10</v>
      </c>
      <c r="J213" t="s">
        <v>136</v>
      </c>
      <c r="K213">
        <v>-4.2436797157895598E-2</v>
      </c>
      <c r="M213">
        <v>10</v>
      </c>
      <c r="N213" t="s">
        <v>136</v>
      </c>
      <c r="O213">
        <f t="shared" si="3"/>
        <v>4.2436797157895598E-2</v>
      </c>
    </row>
    <row r="214" spans="9:15" x14ac:dyDescent="0.2">
      <c r="I214">
        <v>10</v>
      </c>
      <c r="J214" t="s">
        <v>40</v>
      </c>
      <c r="K214">
        <v>-4.0775079742850502E-2</v>
      </c>
      <c r="M214">
        <v>10</v>
      </c>
      <c r="N214" t="s">
        <v>40</v>
      </c>
      <c r="O214">
        <f t="shared" si="3"/>
        <v>4.0775079742850502E-2</v>
      </c>
    </row>
    <row r="215" spans="9:15" x14ac:dyDescent="0.2">
      <c r="I215">
        <v>10</v>
      </c>
      <c r="J215" t="s">
        <v>28</v>
      </c>
      <c r="K215">
        <v>-4.0013418585114799E-2</v>
      </c>
      <c r="M215">
        <v>10</v>
      </c>
      <c r="N215" t="s">
        <v>28</v>
      </c>
      <c r="O215">
        <f t="shared" si="3"/>
        <v>4.0013418585114799E-2</v>
      </c>
    </row>
    <row r="216" spans="9:15" x14ac:dyDescent="0.2">
      <c r="I216">
        <v>10</v>
      </c>
      <c r="J216" t="s">
        <v>46</v>
      </c>
      <c r="K216">
        <v>-3.7754217163431601E-2</v>
      </c>
      <c r="M216">
        <v>10</v>
      </c>
      <c r="N216" t="s">
        <v>46</v>
      </c>
      <c r="O216">
        <f t="shared" si="3"/>
        <v>3.7754217163431601E-2</v>
      </c>
    </row>
    <row r="217" spans="9:15" x14ac:dyDescent="0.2">
      <c r="I217">
        <v>10</v>
      </c>
      <c r="J217" t="s">
        <v>66</v>
      </c>
      <c r="K217">
        <v>3.7439743447572199E-2</v>
      </c>
      <c r="M217">
        <v>10</v>
      </c>
      <c r="N217" t="s">
        <v>66</v>
      </c>
      <c r="O217">
        <f t="shared" si="3"/>
        <v>3.7439743447572199E-2</v>
      </c>
    </row>
    <row r="218" spans="9:15" x14ac:dyDescent="0.2">
      <c r="I218">
        <v>10</v>
      </c>
      <c r="J218" t="s">
        <v>44</v>
      </c>
      <c r="K218">
        <v>-3.7300838520366898E-2</v>
      </c>
      <c r="M218">
        <v>10</v>
      </c>
      <c r="N218" t="s">
        <v>44</v>
      </c>
      <c r="O218">
        <f t="shared" si="3"/>
        <v>3.7300838520366898E-2</v>
      </c>
    </row>
    <row r="219" spans="9:15" x14ac:dyDescent="0.2">
      <c r="I219">
        <v>10</v>
      </c>
      <c r="J219" t="s">
        <v>16</v>
      </c>
      <c r="K219">
        <v>-3.6727923482779999E-2</v>
      </c>
      <c r="M219">
        <v>10</v>
      </c>
      <c r="N219" t="s">
        <v>16</v>
      </c>
      <c r="O219">
        <f t="shared" si="3"/>
        <v>3.6727923482779999E-2</v>
      </c>
    </row>
    <row r="220" spans="9:15" x14ac:dyDescent="0.2">
      <c r="I220">
        <v>10</v>
      </c>
      <c r="J220" t="s">
        <v>129</v>
      </c>
      <c r="K220">
        <v>-3.6576505297327998E-2</v>
      </c>
      <c r="M220">
        <v>10</v>
      </c>
      <c r="N220" t="s">
        <v>129</v>
      </c>
      <c r="O220">
        <f t="shared" si="3"/>
        <v>3.6576505297327998E-2</v>
      </c>
    </row>
    <row r="221" spans="9:15" x14ac:dyDescent="0.2">
      <c r="I221">
        <v>10</v>
      </c>
      <c r="J221" t="s">
        <v>83</v>
      </c>
      <c r="K221">
        <v>3.3482273945037902E-2</v>
      </c>
      <c r="M221">
        <v>10</v>
      </c>
      <c r="N221" t="s">
        <v>83</v>
      </c>
      <c r="O221">
        <f t="shared" si="3"/>
        <v>3.3482273945037902E-2</v>
      </c>
    </row>
    <row r="222" spans="9:15" x14ac:dyDescent="0.2">
      <c r="I222">
        <v>10</v>
      </c>
      <c r="J222" t="s">
        <v>36</v>
      </c>
      <c r="K222">
        <v>3.0660518290957301E-2</v>
      </c>
      <c r="M222">
        <v>10</v>
      </c>
      <c r="N222" t="s">
        <v>36</v>
      </c>
      <c r="O222">
        <f t="shared" si="3"/>
        <v>3.0660518290957301E-2</v>
      </c>
    </row>
    <row r="223" spans="9:15" x14ac:dyDescent="0.2">
      <c r="I223">
        <v>11</v>
      </c>
      <c r="J223" t="s">
        <v>3</v>
      </c>
      <c r="K223">
        <v>-0.65449372536054795</v>
      </c>
      <c r="M223">
        <v>11</v>
      </c>
      <c r="N223" t="s">
        <v>3</v>
      </c>
      <c r="O223">
        <f t="shared" si="3"/>
        <v>0.65449372536054795</v>
      </c>
    </row>
    <row r="224" spans="9:15" x14ac:dyDescent="0.2">
      <c r="I224">
        <v>11</v>
      </c>
      <c r="J224" t="s">
        <v>0</v>
      </c>
      <c r="K224">
        <v>-0.41371434479841002</v>
      </c>
      <c r="M224">
        <v>11</v>
      </c>
      <c r="N224" t="s">
        <v>0</v>
      </c>
      <c r="O224">
        <f t="shared" si="3"/>
        <v>0.41371434479841002</v>
      </c>
    </row>
    <row r="225" spans="9:15" x14ac:dyDescent="0.2">
      <c r="I225">
        <v>11</v>
      </c>
      <c r="J225" t="s">
        <v>19</v>
      </c>
      <c r="K225">
        <v>-7.9346842456526706E-2</v>
      </c>
      <c r="M225">
        <v>11</v>
      </c>
      <c r="N225" t="s">
        <v>19</v>
      </c>
      <c r="O225">
        <f t="shared" si="3"/>
        <v>7.9346842456526706E-2</v>
      </c>
    </row>
    <row r="226" spans="9:15" x14ac:dyDescent="0.2">
      <c r="I226">
        <v>11</v>
      </c>
      <c r="J226" t="s">
        <v>44</v>
      </c>
      <c r="K226">
        <v>-7.5227902974626504E-2</v>
      </c>
      <c r="M226">
        <v>11</v>
      </c>
      <c r="N226" t="s">
        <v>44</v>
      </c>
      <c r="O226">
        <f t="shared" si="3"/>
        <v>7.5227902974626504E-2</v>
      </c>
    </row>
    <row r="227" spans="9:15" x14ac:dyDescent="0.2">
      <c r="I227">
        <v>11</v>
      </c>
      <c r="J227" t="s">
        <v>31</v>
      </c>
      <c r="K227">
        <v>7.4897905710199303E-2</v>
      </c>
      <c r="M227">
        <v>11</v>
      </c>
      <c r="N227" t="s">
        <v>31</v>
      </c>
      <c r="O227">
        <f t="shared" si="3"/>
        <v>7.4897905710199303E-2</v>
      </c>
    </row>
    <row r="228" spans="9:15" x14ac:dyDescent="0.2">
      <c r="I228">
        <v>11</v>
      </c>
      <c r="J228" t="s">
        <v>59</v>
      </c>
      <c r="K228">
        <v>-6.9171395352304696E-2</v>
      </c>
      <c r="M228">
        <v>11</v>
      </c>
      <c r="N228" t="s">
        <v>59</v>
      </c>
      <c r="O228">
        <f t="shared" si="3"/>
        <v>6.9171395352304696E-2</v>
      </c>
    </row>
    <row r="229" spans="9:15" x14ac:dyDescent="0.2">
      <c r="I229">
        <v>11</v>
      </c>
      <c r="J229" t="s">
        <v>7</v>
      </c>
      <c r="K229">
        <v>6.8829673368335106E-2</v>
      </c>
      <c r="M229">
        <v>11</v>
      </c>
      <c r="N229" t="s">
        <v>7</v>
      </c>
      <c r="O229">
        <f t="shared" si="3"/>
        <v>6.8829673368335106E-2</v>
      </c>
    </row>
    <row r="230" spans="9:15" x14ac:dyDescent="0.2">
      <c r="I230">
        <v>11</v>
      </c>
      <c r="J230" t="s">
        <v>5</v>
      </c>
      <c r="K230">
        <v>6.0645049401887398E-2</v>
      </c>
      <c r="M230">
        <v>11</v>
      </c>
      <c r="N230" t="s">
        <v>5</v>
      </c>
      <c r="O230">
        <f t="shared" si="3"/>
        <v>6.0645049401887398E-2</v>
      </c>
    </row>
    <row r="231" spans="9:15" x14ac:dyDescent="0.2">
      <c r="I231">
        <v>11</v>
      </c>
      <c r="J231" t="s">
        <v>30</v>
      </c>
      <c r="K231">
        <v>6.00023420965871E-2</v>
      </c>
      <c r="M231">
        <v>11</v>
      </c>
      <c r="N231" t="s">
        <v>30</v>
      </c>
      <c r="O231">
        <f t="shared" si="3"/>
        <v>6.00023420965871E-2</v>
      </c>
    </row>
    <row r="232" spans="9:15" x14ac:dyDescent="0.2">
      <c r="I232">
        <v>11</v>
      </c>
      <c r="J232" t="s">
        <v>17</v>
      </c>
      <c r="K232">
        <v>-5.5756377367243599E-2</v>
      </c>
      <c r="M232">
        <v>11</v>
      </c>
      <c r="N232" t="s">
        <v>17</v>
      </c>
      <c r="O232">
        <f t="shared" si="3"/>
        <v>5.5756377367243599E-2</v>
      </c>
    </row>
    <row r="233" spans="9:15" x14ac:dyDescent="0.2">
      <c r="I233">
        <v>11</v>
      </c>
      <c r="J233" t="s">
        <v>28</v>
      </c>
      <c r="K233">
        <v>5.4999712213285798E-2</v>
      </c>
      <c r="M233">
        <v>11</v>
      </c>
      <c r="N233" t="s">
        <v>28</v>
      </c>
      <c r="O233">
        <f t="shared" si="3"/>
        <v>5.4999712213285798E-2</v>
      </c>
    </row>
    <row r="234" spans="9:15" x14ac:dyDescent="0.2">
      <c r="I234">
        <v>11</v>
      </c>
      <c r="J234" t="s">
        <v>14</v>
      </c>
      <c r="K234">
        <v>5.3664509067060398E-2</v>
      </c>
      <c r="M234">
        <v>11</v>
      </c>
      <c r="N234" t="s">
        <v>14</v>
      </c>
      <c r="O234">
        <f t="shared" si="3"/>
        <v>5.3664509067060398E-2</v>
      </c>
    </row>
    <row r="235" spans="9:15" x14ac:dyDescent="0.2">
      <c r="I235">
        <v>11</v>
      </c>
      <c r="J235" t="s">
        <v>37</v>
      </c>
      <c r="K235">
        <v>4.7516893284040802E-2</v>
      </c>
      <c r="M235">
        <v>11</v>
      </c>
      <c r="N235" t="s">
        <v>37</v>
      </c>
      <c r="O235">
        <f t="shared" si="3"/>
        <v>4.7516893284040802E-2</v>
      </c>
    </row>
    <row r="236" spans="9:15" x14ac:dyDescent="0.2">
      <c r="I236">
        <v>11</v>
      </c>
      <c r="J236" t="s">
        <v>129</v>
      </c>
      <c r="K236">
        <v>-4.24527580115273E-2</v>
      </c>
      <c r="M236">
        <v>11</v>
      </c>
      <c r="N236" t="s">
        <v>129</v>
      </c>
      <c r="O236">
        <f t="shared" si="3"/>
        <v>4.24527580115273E-2</v>
      </c>
    </row>
    <row r="237" spans="9:15" x14ac:dyDescent="0.2">
      <c r="I237">
        <v>11</v>
      </c>
      <c r="J237" t="s">
        <v>24</v>
      </c>
      <c r="K237">
        <v>4.0358763207634998E-2</v>
      </c>
      <c r="M237">
        <v>11</v>
      </c>
      <c r="N237" t="s">
        <v>24</v>
      </c>
      <c r="O237">
        <f t="shared" si="3"/>
        <v>4.0358763207634998E-2</v>
      </c>
    </row>
    <row r="238" spans="9:15" x14ac:dyDescent="0.2">
      <c r="I238">
        <v>11</v>
      </c>
      <c r="J238" t="s">
        <v>46</v>
      </c>
      <c r="K238">
        <v>-3.8913990264904802E-2</v>
      </c>
      <c r="M238">
        <v>11</v>
      </c>
      <c r="N238" t="s">
        <v>46</v>
      </c>
      <c r="O238">
        <f t="shared" si="3"/>
        <v>3.8913990264904802E-2</v>
      </c>
    </row>
    <row r="239" spans="9:15" x14ac:dyDescent="0.2">
      <c r="I239">
        <v>11</v>
      </c>
      <c r="J239" t="s">
        <v>35</v>
      </c>
      <c r="K239">
        <v>-3.8042925829841402E-2</v>
      </c>
      <c r="M239">
        <v>11</v>
      </c>
      <c r="N239" t="s">
        <v>35</v>
      </c>
      <c r="O239">
        <f t="shared" si="3"/>
        <v>3.8042925829841402E-2</v>
      </c>
    </row>
    <row r="240" spans="9:15" x14ac:dyDescent="0.2">
      <c r="I240">
        <v>11</v>
      </c>
      <c r="J240" t="s">
        <v>40</v>
      </c>
      <c r="K240">
        <v>-3.5620400414139101E-2</v>
      </c>
      <c r="M240">
        <v>11</v>
      </c>
      <c r="N240" t="s">
        <v>40</v>
      </c>
      <c r="O240">
        <f t="shared" si="3"/>
        <v>3.5620400414139101E-2</v>
      </c>
    </row>
    <row r="241" spans="9:15" x14ac:dyDescent="0.2">
      <c r="I241">
        <v>11</v>
      </c>
      <c r="J241" t="s">
        <v>29</v>
      </c>
      <c r="K241">
        <v>3.4605730735251701E-2</v>
      </c>
      <c r="M241">
        <v>11</v>
      </c>
      <c r="N241" t="s">
        <v>29</v>
      </c>
      <c r="O241">
        <f t="shared" si="3"/>
        <v>3.4605730735251701E-2</v>
      </c>
    </row>
    <row r="242" spans="9:15" x14ac:dyDescent="0.2">
      <c r="I242">
        <v>11</v>
      </c>
      <c r="J242" t="s">
        <v>47</v>
      </c>
      <c r="K242">
        <v>3.4547069448994598E-2</v>
      </c>
      <c r="M242">
        <v>11</v>
      </c>
      <c r="N242" t="s">
        <v>47</v>
      </c>
      <c r="O242">
        <f t="shared" si="3"/>
        <v>3.4547069448994598E-2</v>
      </c>
    </row>
    <row r="243" spans="9:15" x14ac:dyDescent="0.2">
      <c r="I243">
        <v>12</v>
      </c>
      <c r="J243" t="s">
        <v>3</v>
      </c>
      <c r="K243">
        <v>0.663505334342123</v>
      </c>
      <c r="M243">
        <v>12</v>
      </c>
      <c r="N243" t="s">
        <v>3</v>
      </c>
      <c r="O243">
        <f t="shared" si="3"/>
        <v>0.663505334342123</v>
      </c>
    </row>
    <row r="244" spans="9:15" x14ac:dyDescent="0.2">
      <c r="I244">
        <v>12</v>
      </c>
      <c r="J244" t="s">
        <v>0</v>
      </c>
      <c r="K244">
        <v>0.46532925254808299</v>
      </c>
      <c r="M244">
        <v>12</v>
      </c>
      <c r="N244" t="s">
        <v>0</v>
      </c>
      <c r="O244">
        <f t="shared" si="3"/>
        <v>0.46532925254808299</v>
      </c>
    </row>
    <row r="245" spans="9:15" x14ac:dyDescent="0.2">
      <c r="I245">
        <v>12</v>
      </c>
      <c r="J245" t="s">
        <v>31</v>
      </c>
      <c r="K245">
        <v>8.3317620394788003E-2</v>
      </c>
      <c r="M245">
        <v>12</v>
      </c>
      <c r="N245" t="s">
        <v>31</v>
      </c>
      <c r="O245">
        <f t="shared" si="3"/>
        <v>8.3317620394788003E-2</v>
      </c>
    </row>
    <row r="246" spans="9:15" x14ac:dyDescent="0.2">
      <c r="I246">
        <v>12</v>
      </c>
      <c r="J246" t="s">
        <v>7</v>
      </c>
      <c r="K246">
        <v>7.9990452490435293E-2</v>
      </c>
      <c r="M246">
        <v>12</v>
      </c>
      <c r="N246" t="s">
        <v>7</v>
      </c>
      <c r="O246">
        <f t="shared" si="3"/>
        <v>7.9990452490435293E-2</v>
      </c>
    </row>
    <row r="247" spans="9:15" x14ac:dyDescent="0.2">
      <c r="I247">
        <v>12</v>
      </c>
      <c r="J247" t="s">
        <v>5</v>
      </c>
      <c r="K247">
        <v>6.1446354629971799E-2</v>
      </c>
      <c r="M247">
        <v>12</v>
      </c>
      <c r="N247" t="s">
        <v>5</v>
      </c>
      <c r="O247">
        <f t="shared" si="3"/>
        <v>6.1446354629971799E-2</v>
      </c>
    </row>
    <row r="248" spans="9:15" x14ac:dyDescent="0.2">
      <c r="I248">
        <v>12</v>
      </c>
      <c r="J248" t="s">
        <v>19</v>
      </c>
      <c r="K248">
        <v>-5.3243718342417999E-2</v>
      </c>
      <c r="M248">
        <v>12</v>
      </c>
      <c r="N248" t="s">
        <v>19</v>
      </c>
      <c r="O248">
        <f t="shared" si="3"/>
        <v>5.3243718342417999E-2</v>
      </c>
    </row>
    <row r="249" spans="9:15" x14ac:dyDescent="0.2">
      <c r="I249">
        <v>12</v>
      </c>
      <c r="J249" t="s">
        <v>16</v>
      </c>
      <c r="K249">
        <v>5.0472366289224198E-2</v>
      </c>
      <c r="M249">
        <v>12</v>
      </c>
      <c r="N249" t="s">
        <v>16</v>
      </c>
      <c r="O249">
        <f t="shared" si="3"/>
        <v>5.0472366289224198E-2</v>
      </c>
    </row>
    <row r="250" spans="9:15" x14ac:dyDescent="0.2">
      <c r="I250">
        <v>12</v>
      </c>
      <c r="J250" t="s">
        <v>59</v>
      </c>
      <c r="K250">
        <v>-5.0464933548259101E-2</v>
      </c>
      <c r="M250">
        <v>12</v>
      </c>
      <c r="N250" t="s">
        <v>59</v>
      </c>
      <c r="O250">
        <f t="shared" si="3"/>
        <v>5.0464933548259101E-2</v>
      </c>
    </row>
    <row r="251" spans="9:15" x14ac:dyDescent="0.2">
      <c r="I251">
        <v>12</v>
      </c>
      <c r="J251" t="s">
        <v>55</v>
      </c>
      <c r="K251">
        <v>-4.98007573515621E-2</v>
      </c>
      <c r="M251">
        <v>12</v>
      </c>
      <c r="N251" t="s">
        <v>55</v>
      </c>
      <c r="O251">
        <f t="shared" si="3"/>
        <v>4.98007573515621E-2</v>
      </c>
    </row>
    <row r="252" spans="9:15" x14ac:dyDescent="0.2">
      <c r="I252">
        <v>12</v>
      </c>
      <c r="J252" t="s">
        <v>30</v>
      </c>
      <c r="K252">
        <v>4.8187661032541199E-2</v>
      </c>
      <c r="M252">
        <v>12</v>
      </c>
      <c r="N252" t="s">
        <v>30</v>
      </c>
      <c r="O252">
        <f t="shared" si="3"/>
        <v>4.8187661032541199E-2</v>
      </c>
    </row>
    <row r="253" spans="9:15" x14ac:dyDescent="0.2">
      <c r="I253">
        <v>12</v>
      </c>
      <c r="J253" t="s">
        <v>18</v>
      </c>
      <c r="K253">
        <v>-4.5169771598653402E-2</v>
      </c>
      <c r="M253">
        <v>12</v>
      </c>
      <c r="N253" t="s">
        <v>18</v>
      </c>
      <c r="O253">
        <f t="shared" si="3"/>
        <v>4.5169771598653402E-2</v>
      </c>
    </row>
    <row r="254" spans="9:15" x14ac:dyDescent="0.2">
      <c r="I254">
        <v>12</v>
      </c>
      <c r="J254" t="s">
        <v>56</v>
      </c>
      <c r="K254">
        <v>4.46993226929219E-2</v>
      </c>
      <c r="M254">
        <v>12</v>
      </c>
      <c r="N254" t="s">
        <v>56</v>
      </c>
      <c r="O254">
        <f t="shared" si="3"/>
        <v>4.46993226929219E-2</v>
      </c>
    </row>
    <row r="255" spans="9:15" x14ac:dyDescent="0.2">
      <c r="I255">
        <v>12</v>
      </c>
      <c r="J255" t="s">
        <v>14</v>
      </c>
      <c r="K255">
        <v>-4.4009122160012903E-2</v>
      </c>
      <c r="M255">
        <v>12</v>
      </c>
      <c r="N255" t="s">
        <v>14</v>
      </c>
      <c r="O255">
        <f t="shared" si="3"/>
        <v>4.4009122160012903E-2</v>
      </c>
    </row>
    <row r="256" spans="9:15" x14ac:dyDescent="0.2">
      <c r="I256">
        <v>12</v>
      </c>
      <c r="J256" t="s">
        <v>57</v>
      </c>
      <c r="K256">
        <v>4.2760392818014997E-2</v>
      </c>
      <c r="M256">
        <v>12</v>
      </c>
      <c r="N256" t="s">
        <v>57</v>
      </c>
      <c r="O256">
        <f t="shared" si="3"/>
        <v>4.2760392818014997E-2</v>
      </c>
    </row>
    <row r="257" spans="9:15" x14ac:dyDescent="0.2">
      <c r="I257">
        <v>12</v>
      </c>
      <c r="J257" t="s">
        <v>29</v>
      </c>
      <c r="K257">
        <v>4.2388954163546502E-2</v>
      </c>
      <c r="M257">
        <v>12</v>
      </c>
      <c r="N257" t="s">
        <v>29</v>
      </c>
      <c r="O257">
        <f t="shared" si="3"/>
        <v>4.2388954163546502E-2</v>
      </c>
    </row>
    <row r="258" spans="9:15" x14ac:dyDescent="0.2">
      <c r="I258">
        <v>12</v>
      </c>
      <c r="J258" t="s">
        <v>28</v>
      </c>
      <c r="K258">
        <v>-4.1531575065488199E-2</v>
      </c>
      <c r="M258">
        <v>12</v>
      </c>
      <c r="N258" t="s">
        <v>28</v>
      </c>
      <c r="O258">
        <f t="shared" si="3"/>
        <v>4.1531575065488199E-2</v>
      </c>
    </row>
    <row r="259" spans="9:15" x14ac:dyDescent="0.2">
      <c r="I259">
        <v>12</v>
      </c>
      <c r="J259" t="s">
        <v>22</v>
      </c>
      <c r="K259">
        <v>-4.0514128490495703E-2</v>
      </c>
      <c r="M259">
        <v>12</v>
      </c>
      <c r="N259" t="s">
        <v>22</v>
      </c>
      <c r="O259">
        <f t="shared" si="3"/>
        <v>4.0514128490495703E-2</v>
      </c>
    </row>
    <row r="260" spans="9:15" x14ac:dyDescent="0.2">
      <c r="I260">
        <v>12</v>
      </c>
      <c r="J260" t="s">
        <v>24</v>
      </c>
      <c r="K260">
        <v>3.9824514345859402E-2</v>
      </c>
      <c r="M260">
        <v>12</v>
      </c>
      <c r="N260" t="s">
        <v>24</v>
      </c>
      <c r="O260">
        <f t="shared" ref="O260:O323" si="4">ABS(K260)</f>
        <v>3.9824514345859402E-2</v>
      </c>
    </row>
    <row r="261" spans="9:15" x14ac:dyDescent="0.2">
      <c r="I261">
        <v>12</v>
      </c>
      <c r="J261" t="s">
        <v>81</v>
      </c>
      <c r="K261">
        <v>3.6761448930788497E-2</v>
      </c>
      <c r="M261">
        <v>12</v>
      </c>
      <c r="N261" t="s">
        <v>81</v>
      </c>
      <c r="O261">
        <f t="shared" si="4"/>
        <v>3.6761448930788497E-2</v>
      </c>
    </row>
    <row r="262" spans="9:15" x14ac:dyDescent="0.2">
      <c r="I262">
        <v>12</v>
      </c>
      <c r="J262" t="s">
        <v>83</v>
      </c>
      <c r="K262">
        <v>3.4237315080321601E-2</v>
      </c>
      <c r="M262">
        <v>12</v>
      </c>
      <c r="N262" t="s">
        <v>83</v>
      </c>
      <c r="O262">
        <f t="shared" si="4"/>
        <v>3.4237315080321601E-2</v>
      </c>
    </row>
    <row r="263" spans="9:15" x14ac:dyDescent="0.2">
      <c r="I263">
        <v>13</v>
      </c>
      <c r="J263" t="s">
        <v>3</v>
      </c>
      <c r="K263">
        <v>-0.66882797442668895</v>
      </c>
      <c r="M263">
        <v>13</v>
      </c>
      <c r="N263" t="s">
        <v>3</v>
      </c>
      <c r="O263">
        <f t="shared" si="4"/>
        <v>0.66882797442668895</v>
      </c>
    </row>
    <row r="264" spans="9:15" x14ac:dyDescent="0.2">
      <c r="I264">
        <v>13</v>
      </c>
      <c r="J264" t="s">
        <v>0</v>
      </c>
      <c r="K264">
        <v>-0.449432299245137</v>
      </c>
      <c r="M264">
        <v>13</v>
      </c>
      <c r="N264" t="s">
        <v>0</v>
      </c>
      <c r="O264">
        <f t="shared" si="4"/>
        <v>0.449432299245137</v>
      </c>
    </row>
    <row r="265" spans="9:15" x14ac:dyDescent="0.2">
      <c r="I265">
        <v>13</v>
      </c>
      <c r="J265" t="s">
        <v>7</v>
      </c>
      <c r="K265">
        <v>8.4468656265112393E-2</v>
      </c>
      <c r="M265">
        <v>13</v>
      </c>
      <c r="N265" t="s">
        <v>7</v>
      </c>
      <c r="O265">
        <f t="shared" si="4"/>
        <v>8.4468656265112393E-2</v>
      </c>
    </row>
    <row r="266" spans="9:15" x14ac:dyDescent="0.2">
      <c r="I266">
        <v>13</v>
      </c>
      <c r="J266" t="s">
        <v>30</v>
      </c>
      <c r="K266">
        <v>-5.9815346002443398E-2</v>
      </c>
      <c r="M266">
        <v>13</v>
      </c>
      <c r="N266" t="s">
        <v>30</v>
      </c>
      <c r="O266">
        <f t="shared" si="4"/>
        <v>5.9815346002443398E-2</v>
      </c>
    </row>
    <row r="267" spans="9:15" x14ac:dyDescent="0.2">
      <c r="I267">
        <v>13</v>
      </c>
      <c r="J267" t="s">
        <v>31</v>
      </c>
      <c r="K267">
        <v>5.6514667457551002E-2</v>
      </c>
      <c r="M267">
        <v>13</v>
      </c>
      <c r="N267" t="s">
        <v>31</v>
      </c>
      <c r="O267">
        <f t="shared" si="4"/>
        <v>5.6514667457551002E-2</v>
      </c>
    </row>
    <row r="268" spans="9:15" x14ac:dyDescent="0.2">
      <c r="I268">
        <v>13</v>
      </c>
      <c r="J268" t="s">
        <v>14</v>
      </c>
      <c r="K268">
        <v>5.4527567756551702E-2</v>
      </c>
      <c r="M268">
        <v>13</v>
      </c>
      <c r="N268" t="s">
        <v>14</v>
      </c>
      <c r="O268">
        <f t="shared" si="4"/>
        <v>5.4527567756551702E-2</v>
      </c>
    </row>
    <row r="269" spans="9:15" x14ac:dyDescent="0.2">
      <c r="I269">
        <v>13</v>
      </c>
      <c r="J269" t="s">
        <v>94</v>
      </c>
      <c r="K269">
        <v>-5.4320485960213702E-2</v>
      </c>
      <c r="M269">
        <v>13</v>
      </c>
      <c r="N269" t="s">
        <v>94</v>
      </c>
      <c r="O269">
        <f t="shared" si="4"/>
        <v>5.4320485960213702E-2</v>
      </c>
    </row>
    <row r="270" spans="9:15" x14ac:dyDescent="0.2">
      <c r="I270">
        <v>13</v>
      </c>
      <c r="J270" t="s">
        <v>28</v>
      </c>
      <c r="K270">
        <v>-4.9398177038192E-2</v>
      </c>
      <c r="M270">
        <v>13</v>
      </c>
      <c r="N270" t="s">
        <v>28</v>
      </c>
      <c r="O270">
        <f t="shared" si="4"/>
        <v>4.9398177038192E-2</v>
      </c>
    </row>
    <row r="271" spans="9:15" x14ac:dyDescent="0.2">
      <c r="I271">
        <v>13</v>
      </c>
      <c r="J271" t="s">
        <v>17</v>
      </c>
      <c r="K271">
        <v>-4.7593879193234198E-2</v>
      </c>
      <c r="M271">
        <v>13</v>
      </c>
      <c r="N271" t="s">
        <v>17</v>
      </c>
      <c r="O271">
        <f t="shared" si="4"/>
        <v>4.7593879193234198E-2</v>
      </c>
    </row>
    <row r="272" spans="9:15" x14ac:dyDescent="0.2">
      <c r="I272">
        <v>13</v>
      </c>
      <c r="J272" t="s">
        <v>5</v>
      </c>
      <c r="K272">
        <v>-4.3553763254397103E-2</v>
      </c>
      <c r="M272">
        <v>13</v>
      </c>
      <c r="N272" t="s">
        <v>5</v>
      </c>
      <c r="O272">
        <f t="shared" si="4"/>
        <v>4.3553763254397103E-2</v>
      </c>
    </row>
    <row r="273" spans="9:15" x14ac:dyDescent="0.2">
      <c r="I273">
        <v>13</v>
      </c>
      <c r="J273" t="s">
        <v>38</v>
      </c>
      <c r="K273">
        <v>4.2021934119989002E-2</v>
      </c>
      <c r="M273">
        <v>13</v>
      </c>
      <c r="N273" t="s">
        <v>38</v>
      </c>
      <c r="O273">
        <f t="shared" si="4"/>
        <v>4.2021934119989002E-2</v>
      </c>
    </row>
    <row r="274" spans="9:15" x14ac:dyDescent="0.2">
      <c r="I274">
        <v>13</v>
      </c>
      <c r="J274" t="s">
        <v>24</v>
      </c>
      <c r="K274">
        <v>4.1928646455026398E-2</v>
      </c>
      <c r="M274">
        <v>13</v>
      </c>
      <c r="N274" t="s">
        <v>24</v>
      </c>
      <c r="O274">
        <f t="shared" si="4"/>
        <v>4.1928646455026398E-2</v>
      </c>
    </row>
    <row r="275" spans="9:15" x14ac:dyDescent="0.2">
      <c r="I275">
        <v>13</v>
      </c>
      <c r="J275" t="s">
        <v>41</v>
      </c>
      <c r="K275">
        <v>4.18255470961863E-2</v>
      </c>
      <c r="M275">
        <v>13</v>
      </c>
      <c r="N275" t="s">
        <v>41</v>
      </c>
      <c r="O275">
        <f t="shared" si="4"/>
        <v>4.18255470961863E-2</v>
      </c>
    </row>
    <row r="276" spans="9:15" x14ac:dyDescent="0.2">
      <c r="I276">
        <v>13</v>
      </c>
      <c r="J276" t="s">
        <v>45</v>
      </c>
      <c r="K276">
        <v>4.1206797010703698E-2</v>
      </c>
      <c r="M276">
        <v>13</v>
      </c>
      <c r="N276" t="s">
        <v>45</v>
      </c>
      <c r="O276">
        <f t="shared" si="4"/>
        <v>4.1206797010703698E-2</v>
      </c>
    </row>
    <row r="277" spans="9:15" x14ac:dyDescent="0.2">
      <c r="I277">
        <v>13</v>
      </c>
      <c r="J277" t="s">
        <v>25</v>
      </c>
      <c r="K277">
        <v>4.0713634168205802E-2</v>
      </c>
      <c r="M277">
        <v>13</v>
      </c>
      <c r="N277" t="s">
        <v>25</v>
      </c>
      <c r="O277">
        <f t="shared" si="4"/>
        <v>4.0713634168205802E-2</v>
      </c>
    </row>
    <row r="278" spans="9:15" x14ac:dyDescent="0.2">
      <c r="I278">
        <v>13</v>
      </c>
      <c r="J278" t="s">
        <v>129</v>
      </c>
      <c r="K278">
        <v>-3.8649179097651601E-2</v>
      </c>
      <c r="M278">
        <v>13</v>
      </c>
      <c r="N278" t="s">
        <v>129</v>
      </c>
      <c r="O278">
        <f t="shared" si="4"/>
        <v>3.8649179097651601E-2</v>
      </c>
    </row>
    <row r="279" spans="9:15" x14ac:dyDescent="0.2">
      <c r="I279">
        <v>13</v>
      </c>
      <c r="J279" t="s">
        <v>83</v>
      </c>
      <c r="K279">
        <v>-3.8141106698935903E-2</v>
      </c>
      <c r="M279">
        <v>13</v>
      </c>
      <c r="N279" t="s">
        <v>83</v>
      </c>
      <c r="O279">
        <f t="shared" si="4"/>
        <v>3.8141106698935903E-2</v>
      </c>
    </row>
    <row r="280" spans="9:15" x14ac:dyDescent="0.2">
      <c r="I280">
        <v>13</v>
      </c>
      <c r="J280" t="s">
        <v>16</v>
      </c>
      <c r="K280">
        <v>-3.7332139518988103E-2</v>
      </c>
      <c r="M280">
        <v>13</v>
      </c>
      <c r="N280" t="s">
        <v>16</v>
      </c>
      <c r="O280">
        <f t="shared" si="4"/>
        <v>3.7332139518988103E-2</v>
      </c>
    </row>
    <row r="281" spans="9:15" x14ac:dyDescent="0.2">
      <c r="I281">
        <v>13</v>
      </c>
      <c r="J281" t="s">
        <v>55</v>
      </c>
      <c r="K281">
        <v>-3.6541929603457701E-2</v>
      </c>
      <c r="M281">
        <v>13</v>
      </c>
      <c r="N281" t="s">
        <v>55</v>
      </c>
      <c r="O281">
        <f t="shared" si="4"/>
        <v>3.6541929603457701E-2</v>
      </c>
    </row>
    <row r="282" spans="9:15" x14ac:dyDescent="0.2">
      <c r="I282">
        <v>13</v>
      </c>
      <c r="J282" t="s">
        <v>36</v>
      </c>
      <c r="K282">
        <v>-3.0783845628857699E-2</v>
      </c>
      <c r="M282">
        <v>13</v>
      </c>
      <c r="N282" t="s">
        <v>36</v>
      </c>
      <c r="O282">
        <f t="shared" si="4"/>
        <v>3.0783845628857699E-2</v>
      </c>
    </row>
    <row r="283" spans="9:15" x14ac:dyDescent="0.2">
      <c r="I283">
        <v>14</v>
      </c>
      <c r="J283" t="s">
        <v>3</v>
      </c>
      <c r="K283">
        <v>0.68102548298157595</v>
      </c>
      <c r="M283">
        <v>14</v>
      </c>
      <c r="N283" t="s">
        <v>3</v>
      </c>
      <c r="O283">
        <f t="shared" si="4"/>
        <v>0.68102548298157595</v>
      </c>
    </row>
    <row r="284" spans="9:15" x14ac:dyDescent="0.2">
      <c r="I284">
        <v>14</v>
      </c>
      <c r="J284" t="s">
        <v>0</v>
      </c>
      <c r="K284">
        <v>-0.44164687709008799</v>
      </c>
      <c r="M284">
        <v>14</v>
      </c>
      <c r="N284" t="s">
        <v>0</v>
      </c>
      <c r="O284">
        <f t="shared" si="4"/>
        <v>0.44164687709008799</v>
      </c>
    </row>
    <row r="285" spans="9:15" x14ac:dyDescent="0.2">
      <c r="I285">
        <v>14</v>
      </c>
      <c r="J285" t="s">
        <v>31</v>
      </c>
      <c r="K285">
        <v>9.46293132070916E-2</v>
      </c>
      <c r="M285">
        <v>14</v>
      </c>
      <c r="N285" t="s">
        <v>31</v>
      </c>
      <c r="O285">
        <f t="shared" si="4"/>
        <v>9.46293132070916E-2</v>
      </c>
    </row>
    <row r="286" spans="9:15" x14ac:dyDescent="0.2">
      <c r="I286">
        <v>14</v>
      </c>
      <c r="J286" t="s">
        <v>7</v>
      </c>
      <c r="K286">
        <v>7.3389278492994606E-2</v>
      </c>
      <c r="M286">
        <v>14</v>
      </c>
      <c r="N286" t="s">
        <v>7</v>
      </c>
      <c r="O286">
        <f t="shared" si="4"/>
        <v>7.3389278492994606E-2</v>
      </c>
    </row>
    <row r="287" spans="9:15" x14ac:dyDescent="0.2">
      <c r="I287">
        <v>14</v>
      </c>
      <c r="J287" t="s">
        <v>42</v>
      </c>
      <c r="K287">
        <v>-6.4691330005997097E-2</v>
      </c>
      <c r="M287">
        <v>14</v>
      </c>
      <c r="N287" t="s">
        <v>42</v>
      </c>
      <c r="O287">
        <f t="shared" si="4"/>
        <v>6.4691330005997097E-2</v>
      </c>
    </row>
    <row r="288" spans="9:15" x14ac:dyDescent="0.2">
      <c r="I288">
        <v>14</v>
      </c>
      <c r="J288" t="s">
        <v>19</v>
      </c>
      <c r="K288">
        <v>-5.4994397720589901E-2</v>
      </c>
      <c r="M288">
        <v>14</v>
      </c>
      <c r="N288" t="s">
        <v>19</v>
      </c>
      <c r="O288">
        <f t="shared" si="4"/>
        <v>5.4994397720589901E-2</v>
      </c>
    </row>
    <row r="289" spans="9:15" x14ac:dyDescent="0.2">
      <c r="I289">
        <v>14</v>
      </c>
      <c r="J289" t="s">
        <v>30</v>
      </c>
      <c r="K289">
        <v>5.4618021516792903E-2</v>
      </c>
      <c r="M289">
        <v>14</v>
      </c>
      <c r="N289" t="s">
        <v>30</v>
      </c>
      <c r="O289">
        <f t="shared" si="4"/>
        <v>5.4618021516792903E-2</v>
      </c>
    </row>
    <row r="290" spans="9:15" x14ac:dyDescent="0.2">
      <c r="I290">
        <v>14</v>
      </c>
      <c r="J290" t="s">
        <v>36</v>
      </c>
      <c r="K290">
        <v>5.3427202330002498E-2</v>
      </c>
      <c r="M290">
        <v>14</v>
      </c>
      <c r="N290" t="s">
        <v>36</v>
      </c>
      <c r="O290">
        <f t="shared" si="4"/>
        <v>5.3427202330002498E-2</v>
      </c>
    </row>
    <row r="291" spans="9:15" x14ac:dyDescent="0.2">
      <c r="I291">
        <v>14</v>
      </c>
      <c r="J291" t="s">
        <v>14</v>
      </c>
      <c r="K291">
        <v>5.2582405226859197E-2</v>
      </c>
      <c r="M291">
        <v>14</v>
      </c>
      <c r="N291" t="s">
        <v>14</v>
      </c>
      <c r="O291">
        <f t="shared" si="4"/>
        <v>5.2582405226859197E-2</v>
      </c>
    </row>
    <row r="292" spans="9:15" x14ac:dyDescent="0.2">
      <c r="I292">
        <v>14</v>
      </c>
      <c r="J292" t="s">
        <v>5</v>
      </c>
      <c r="K292">
        <v>-5.0995633579979702E-2</v>
      </c>
      <c r="M292">
        <v>14</v>
      </c>
      <c r="N292" t="s">
        <v>5</v>
      </c>
      <c r="O292">
        <f t="shared" si="4"/>
        <v>5.0995633579979702E-2</v>
      </c>
    </row>
    <row r="293" spans="9:15" x14ac:dyDescent="0.2">
      <c r="I293">
        <v>14</v>
      </c>
      <c r="J293" t="s">
        <v>16</v>
      </c>
      <c r="K293">
        <v>4.6593757198179597E-2</v>
      </c>
      <c r="M293">
        <v>14</v>
      </c>
      <c r="N293" t="s">
        <v>16</v>
      </c>
      <c r="O293">
        <f t="shared" si="4"/>
        <v>4.6593757198179597E-2</v>
      </c>
    </row>
    <row r="294" spans="9:15" x14ac:dyDescent="0.2">
      <c r="I294">
        <v>14</v>
      </c>
      <c r="J294" t="s">
        <v>80</v>
      </c>
      <c r="K294">
        <v>-4.4693552764594802E-2</v>
      </c>
      <c r="M294">
        <v>14</v>
      </c>
      <c r="N294" t="s">
        <v>80</v>
      </c>
      <c r="O294">
        <f t="shared" si="4"/>
        <v>4.4693552764594802E-2</v>
      </c>
    </row>
    <row r="295" spans="9:15" x14ac:dyDescent="0.2">
      <c r="I295">
        <v>14</v>
      </c>
      <c r="J295" t="s">
        <v>90</v>
      </c>
      <c r="K295">
        <v>4.4013536618804902E-2</v>
      </c>
      <c r="M295">
        <v>14</v>
      </c>
      <c r="N295" t="s">
        <v>90</v>
      </c>
      <c r="O295">
        <f t="shared" si="4"/>
        <v>4.4013536618804902E-2</v>
      </c>
    </row>
    <row r="296" spans="9:15" x14ac:dyDescent="0.2">
      <c r="I296">
        <v>14</v>
      </c>
      <c r="J296" t="s">
        <v>56</v>
      </c>
      <c r="K296">
        <v>4.2814266917873899E-2</v>
      </c>
      <c r="M296">
        <v>14</v>
      </c>
      <c r="N296" t="s">
        <v>56</v>
      </c>
      <c r="O296">
        <f t="shared" si="4"/>
        <v>4.2814266917873899E-2</v>
      </c>
    </row>
    <row r="297" spans="9:15" x14ac:dyDescent="0.2">
      <c r="I297">
        <v>14</v>
      </c>
      <c r="J297" t="s">
        <v>28</v>
      </c>
      <c r="K297">
        <v>4.2552911519860598E-2</v>
      </c>
      <c r="M297">
        <v>14</v>
      </c>
      <c r="N297" t="s">
        <v>28</v>
      </c>
      <c r="O297">
        <f t="shared" si="4"/>
        <v>4.2552911519860598E-2</v>
      </c>
    </row>
    <row r="298" spans="9:15" x14ac:dyDescent="0.2">
      <c r="I298">
        <v>14</v>
      </c>
      <c r="J298" t="s">
        <v>24</v>
      </c>
      <c r="K298">
        <v>4.1618199187706303E-2</v>
      </c>
      <c r="M298">
        <v>14</v>
      </c>
      <c r="N298" t="s">
        <v>24</v>
      </c>
      <c r="O298">
        <f t="shared" si="4"/>
        <v>4.1618199187706303E-2</v>
      </c>
    </row>
    <row r="299" spans="9:15" x14ac:dyDescent="0.2">
      <c r="I299">
        <v>14</v>
      </c>
      <c r="J299" t="s">
        <v>39</v>
      </c>
      <c r="K299">
        <v>3.7099684094865103E-2</v>
      </c>
      <c r="M299">
        <v>14</v>
      </c>
      <c r="N299" t="s">
        <v>39</v>
      </c>
      <c r="O299">
        <f t="shared" si="4"/>
        <v>3.7099684094865103E-2</v>
      </c>
    </row>
    <row r="300" spans="9:15" x14ac:dyDescent="0.2">
      <c r="I300">
        <v>14</v>
      </c>
      <c r="J300" t="s">
        <v>70</v>
      </c>
      <c r="K300">
        <v>3.6626046125320298E-2</v>
      </c>
      <c r="M300">
        <v>14</v>
      </c>
      <c r="N300" t="s">
        <v>70</v>
      </c>
      <c r="O300">
        <f t="shared" si="4"/>
        <v>3.6626046125320298E-2</v>
      </c>
    </row>
    <row r="301" spans="9:15" x14ac:dyDescent="0.2">
      <c r="I301">
        <v>14</v>
      </c>
      <c r="J301" t="s">
        <v>32</v>
      </c>
      <c r="K301">
        <v>-3.4941633242371102E-2</v>
      </c>
      <c r="M301">
        <v>14</v>
      </c>
      <c r="N301" t="s">
        <v>32</v>
      </c>
      <c r="O301">
        <f t="shared" si="4"/>
        <v>3.4941633242371102E-2</v>
      </c>
    </row>
    <row r="302" spans="9:15" x14ac:dyDescent="0.2">
      <c r="I302">
        <v>14</v>
      </c>
      <c r="J302" t="s">
        <v>33</v>
      </c>
      <c r="K302">
        <v>2.95010222767562E-2</v>
      </c>
      <c r="M302">
        <v>14</v>
      </c>
      <c r="N302" t="s">
        <v>33</v>
      </c>
      <c r="O302">
        <f t="shared" si="4"/>
        <v>2.95010222767562E-2</v>
      </c>
    </row>
    <row r="303" spans="9:15" x14ac:dyDescent="0.2">
      <c r="I303">
        <v>15</v>
      </c>
      <c r="J303" t="s">
        <v>3</v>
      </c>
      <c r="K303">
        <v>-0.67038200426030903</v>
      </c>
      <c r="M303">
        <v>15</v>
      </c>
      <c r="N303" t="s">
        <v>3</v>
      </c>
      <c r="O303">
        <f t="shared" si="4"/>
        <v>0.67038200426030903</v>
      </c>
    </row>
    <row r="304" spans="9:15" x14ac:dyDescent="0.2">
      <c r="I304">
        <v>15</v>
      </c>
      <c r="J304" t="s">
        <v>0</v>
      </c>
      <c r="K304">
        <v>-0.43530595243431403</v>
      </c>
      <c r="M304">
        <v>15</v>
      </c>
      <c r="N304" t="s">
        <v>0</v>
      </c>
      <c r="O304">
        <f t="shared" si="4"/>
        <v>0.43530595243431403</v>
      </c>
    </row>
    <row r="305" spans="9:15" x14ac:dyDescent="0.2">
      <c r="I305">
        <v>15</v>
      </c>
      <c r="J305" t="s">
        <v>39</v>
      </c>
      <c r="K305">
        <v>-9.3147489617422197E-2</v>
      </c>
      <c r="M305">
        <v>15</v>
      </c>
      <c r="N305" t="s">
        <v>39</v>
      </c>
      <c r="O305">
        <f t="shared" si="4"/>
        <v>9.3147489617422197E-2</v>
      </c>
    </row>
    <row r="306" spans="9:15" x14ac:dyDescent="0.2">
      <c r="I306">
        <v>15</v>
      </c>
      <c r="J306" t="s">
        <v>7</v>
      </c>
      <c r="K306">
        <v>7.7089183133579695E-2</v>
      </c>
      <c r="M306">
        <v>15</v>
      </c>
      <c r="N306" t="s">
        <v>7</v>
      </c>
      <c r="O306">
        <f t="shared" si="4"/>
        <v>7.7089183133579695E-2</v>
      </c>
    </row>
    <row r="307" spans="9:15" x14ac:dyDescent="0.2">
      <c r="I307">
        <v>15</v>
      </c>
      <c r="J307" t="s">
        <v>31</v>
      </c>
      <c r="K307">
        <v>7.1890650499626299E-2</v>
      </c>
      <c r="M307">
        <v>15</v>
      </c>
      <c r="N307" t="s">
        <v>31</v>
      </c>
      <c r="O307">
        <f t="shared" si="4"/>
        <v>7.1890650499626299E-2</v>
      </c>
    </row>
    <row r="308" spans="9:15" x14ac:dyDescent="0.2">
      <c r="I308">
        <v>15</v>
      </c>
      <c r="J308" t="s">
        <v>19</v>
      </c>
      <c r="K308">
        <v>-5.6598165744339797E-2</v>
      </c>
      <c r="M308">
        <v>15</v>
      </c>
      <c r="N308" t="s">
        <v>19</v>
      </c>
      <c r="O308">
        <f t="shared" si="4"/>
        <v>5.6598165744339797E-2</v>
      </c>
    </row>
    <row r="309" spans="9:15" x14ac:dyDescent="0.2">
      <c r="I309">
        <v>15</v>
      </c>
      <c r="J309" t="s">
        <v>128</v>
      </c>
      <c r="K309">
        <v>-5.3054921891992603E-2</v>
      </c>
      <c r="M309">
        <v>15</v>
      </c>
      <c r="N309" t="s">
        <v>128</v>
      </c>
      <c r="O309">
        <f t="shared" si="4"/>
        <v>5.3054921891992603E-2</v>
      </c>
    </row>
    <row r="310" spans="9:15" x14ac:dyDescent="0.2">
      <c r="I310">
        <v>15</v>
      </c>
      <c r="J310" t="s">
        <v>17</v>
      </c>
      <c r="K310">
        <v>-5.2996102909333202E-2</v>
      </c>
      <c r="M310">
        <v>15</v>
      </c>
      <c r="N310" t="s">
        <v>17</v>
      </c>
      <c r="O310">
        <f t="shared" si="4"/>
        <v>5.2996102909333202E-2</v>
      </c>
    </row>
    <row r="311" spans="9:15" x14ac:dyDescent="0.2">
      <c r="I311">
        <v>15</v>
      </c>
      <c r="J311" t="s">
        <v>33</v>
      </c>
      <c r="K311">
        <v>4.9356129722862602E-2</v>
      </c>
      <c r="M311">
        <v>15</v>
      </c>
      <c r="N311" t="s">
        <v>33</v>
      </c>
      <c r="O311">
        <f t="shared" si="4"/>
        <v>4.9356129722862602E-2</v>
      </c>
    </row>
    <row r="312" spans="9:15" x14ac:dyDescent="0.2">
      <c r="I312">
        <v>15</v>
      </c>
      <c r="J312" t="s">
        <v>16</v>
      </c>
      <c r="K312">
        <v>4.8828348866192098E-2</v>
      </c>
      <c r="M312">
        <v>15</v>
      </c>
      <c r="N312" t="s">
        <v>16</v>
      </c>
      <c r="O312">
        <f t="shared" si="4"/>
        <v>4.8828348866192098E-2</v>
      </c>
    </row>
    <row r="313" spans="9:15" x14ac:dyDescent="0.2">
      <c r="I313">
        <v>15</v>
      </c>
      <c r="J313" t="s">
        <v>32</v>
      </c>
      <c r="K313">
        <v>-4.6534925271121498E-2</v>
      </c>
      <c r="M313">
        <v>15</v>
      </c>
      <c r="N313" t="s">
        <v>32</v>
      </c>
      <c r="O313">
        <f t="shared" si="4"/>
        <v>4.6534925271121498E-2</v>
      </c>
    </row>
    <row r="314" spans="9:15" x14ac:dyDescent="0.2">
      <c r="I314">
        <v>15</v>
      </c>
      <c r="J314" t="s">
        <v>5</v>
      </c>
      <c r="K314">
        <v>-4.5483668345698801E-2</v>
      </c>
      <c r="M314">
        <v>15</v>
      </c>
      <c r="N314" t="s">
        <v>5</v>
      </c>
      <c r="O314">
        <f t="shared" si="4"/>
        <v>4.5483668345698801E-2</v>
      </c>
    </row>
    <row r="315" spans="9:15" x14ac:dyDescent="0.2">
      <c r="I315">
        <v>15</v>
      </c>
      <c r="J315" t="s">
        <v>14</v>
      </c>
      <c r="K315">
        <v>4.3050317077309802E-2</v>
      </c>
      <c r="M315">
        <v>15</v>
      </c>
      <c r="N315" t="s">
        <v>14</v>
      </c>
      <c r="O315">
        <f t="shared" si="4"/>
        <v>4.3050317077309802E-2</v>
      </c>
    </row>
    <row r="316" spans="9:15" x14ac:dyDescent="0.2">
      <c r="I316">
        <v>15</v>
      </c>
      <c r="J316" t="s">
        <v>129</v>
      </c>
      <c r="K316">
        <v>-4.2800280002703202E-2</v>
      </c>
      <c r="M316">
        <v>15</v>
      </c>
      <c r="N316" t="s">
        <v>129</v>
      </c>
      <c r="O316">
        <f t="shared" si="4"/>
        <v>4.2800280002703202E-2</v>
      </c>
    </row>
    <row r="317" spans="9:15" x14ac:dyDescent="0.2">
      <c r="I317">
        <v>15</v>
      </c>
      <c r="J317" t="s">
        <v>55</v>
      </c>
      <c r="K317">
        <v>4.2399358292336597E-2</v>
      </c>
      <c r="M317">
        <v>15</v>
      </c>
      <c r="N317" t="s">
        <v>55</v>
      </c>
      <c r="O317">
        <f t="shared" si="4"/>
        <v>4.2399358292336597E-2</v>
      </c>
    </row>
    <row r="318" spans="9:15" x14ac:dyDescent="0.2">
      <c r="I318">
        <v>15</v>
      </c>
      <c r="J318" t="s">
        <v>26</v>
      </c>
      <c r="K318">
        <v>3.9723448865329199E-2</v>
      </c>
      <c r="M318">
        <v>15</v>
      </c>
      <c r="N318" t="s">
        <v>26</v>
      </c>
      <c r="O318">
        <f t="shared" si="4"/>
        <v>3.9723448865329199E-2</v>
      </c>
    </row>
    <row r="319" spans="9:15" x14ac:dyDescent="0.2">
      <c r="I319">
        <v>15</v>
      </c>
      <c r="J319" t="s">
        <v>23</v>
      </c>
      <c r="K319">
        <v>3.7862098281641901E-2</v>
      </c>
      <c r="M319">
        <v>15</v>
      </c>
      <c r="N319" t="s">
        <v>23</v>
      </c>
      <c r="O319">
        <f t="shared" si="4"/>
        <v>3.7862098281641901E-2</v>
      </c>
    </row>
    <row r="320" spans="9:15" x14ac:dyDescent="0.2">
      <c r="I320">
        <v>15</v>
      </c>
      <c r="J320" t="s">
        <v>133</v>
      </c>
      <c r="K320">
        <v>-3.70461636566033E-2</v>
      </c>
      <c r="M320">
        <v>15</v>
      </c>
      <c r="N320" t="s">
        <v>133</v>
      </c>
      <c r="O320">
        <f t="shared" si="4"/>
        <v>3.70461636566033E-2</v>
      </c>
    </row>
    <row r="321" spans="9:15" x14ac:dyDescent="0.2">
      <c r="I321">
        <v>15</v>
      </c>
      <c r="J321" t="s">
        <v>25</v>
      </c>
      <c r="K321">
        <v>3.57229683514593E-2</v>
      </c>
      <c r="M321">
        <v>15</v>
      </c>
      <c r="N321" t="s">
        <v>25</v>
      </c>
      <c r="O321">
        <f t="shared" si="4"/>
        <v>3.57229683514593E-2</v>
      </c>
    </row>
    <row r="322" spans="9:15" x14ac:dyDescent="0.2">
      <c r="I322">
        <v>15</v>
      </c>
      <c r="J322" t="s">
        <v>59</v>
      </c>
      <c r="K322">
        <v>-3.3781497417866298E-2</v>
      </c>
      <c r="M322">
        <v>15</v>
      </c>
      <c r="N322" t="s">
        <v>59</v>
      </c>
      <c r="O322">
        <f t="shared" si="4"/>
        <v>3.3781497417866298E-2</v>
      </c>
    </row>
    <row r="323" spans="9:15" x14ac:dyDescent="0.2">
      <c r="I323">
        <v>16</v>
      </c>
      <c r="J323" t="s">
        <v>3</v>
      </c>
      <c r="K323">
        <v>0.67017762076404797</v>
      </c>
      <c r="M323">
        <v>16</v>
      </c>
      <c r="N323" t="s">
        <v>3</v>
      </c>
      <c r="O323">
        <f t="shared" si="4"/>
        <v>0.67017762076404797</v>
      </c>
    </row>
    <row r="324" spans="9:15" x14ac:dyDescent="0.2">
      <c r="I324">
        <v>16</v>
      </c>
      <c r="J324" t="s">
        <v>0</v>
      </c>
      <c r="K324">
        <v>-0.43797066309969401</v>
      </c>
      <c r="M324">
        <v>16</v>
      </c>
      <c r="N324" t="s">
        <v>0</v>
      </c>
      <c r="O324">
        <f t="shared" ref="O324:O387" si="5">ABS(K324)</f>
        <v>0.43797066309969401</v>
      </c>
    </row>
    <row r="325" spans="9:15" x14ac:dyDescent="0.2">
      <c r="I325">
        <v>16</v>
      </c>
      <c r="J325" t="s">
        <v>31</v>
      </c>
      <c r="K325">
        <v>8.7815352792177906E-2</v>
      </c>
      <c r="M325">
        <v>16</v>
      </c>
      <c r="N325" t="s">
        <v>31</v>
      </c>
      <c r="O325">
        <f t="shared" si="5"/>
        <v>8.7815352792177906E-2</v>
      </c>
    </row>
    <row r="326" spans="9:15" x14ac:dyDescent="0.2">
      <c r="I326">
        <v>16</v>
      </c>
      <c r="J326" t="s">
        <v>7</v>
      </c>
      <c r="K326">
        <v>8.0287913257660895E-2</v>
      </c>
      <c r="M326">
        <v>16</v>
      </c>
      <c r="N326" t="s">
        <v>7</v>
      </c>
      <c r="O326">
        <f t="shared" si="5"/>
        <v>8.0287913257660895E-2</v>
      </c>
    </row>
    <row r="327" spans="9:15" x14ac:dyDescent="0.2">
      <c r="I327">
        <v>16</v>
      </c>
      <c r="J327" t="s">
        <v>19</v>
      </c>
      <c r="K327">
        <v>-6.5589376722617096E-2</v>
      </c>
      <c r="M327">
        <v>16</v>
      </c>
      <c r="N327" t="s">
        <v>19</v>
      </c>
      <c r="O327">
        <f t="shared" si="5"/>
        <v>6.5589376722617096E-2</v>
      </c>
    </row>
    <row r="328" spans="9:15" x14ac:dyDescent="0.2">
      <c r="I328">
        <v>16</v>
      </c>
      <c r="J328" t="s">
        <v>14</v>
      </c>
      <c r="K328">
        <v>6.1255583485603102E-2</v>
      </c>
      <c r="M328">
        <v>16</v>
      </c>
      <c r="N328" t="s">
        <v>14</v>
      </c>
      <c r="O328">
        <f t="shared" si="5"/>
        <v>6.1255583485603102E-2</v>
      </c>
    </row>
    <row r="329" spans="9:15" x14ac:dyDescent="0.2">
      <c r="I329">
        <v>16</v>
      </c>
      <c r="J329" t="s">
        <v>12</v>
      </c>
      <c r="K329">
        <v>5.98939045007034E-2</v>
      </c>
      <c r="M329">
        <v>16</v>
      </c>
      <c r="N329" t="s">
        <v>12</v>
      </c>
      <c r="O329">
        <f t="shared" si="5"/>
        <v>5.98939045007034E-2</v>
      </c>
    </row>
    <row r="330" spans="9:15" x14ac:dyDescent="0.2">
      <c r="I330">
        <v>16</v>
      </c>
      <c r="J330" t="s">
        <v>30</v>
      </c>
      <c r="K330">
        <v>5.5818079052183202E-2</v>
      </c>
      <c r="M330">
        <v>16</v>
      </c>
      <c r="N330" t="s">
        <v>30</v>
      </c>
      <c r="O330">
        <f t="shared" si="5"/>
        <v>5.5818079052183202E-2</v>
      </c>
    </row>
    <row r="331" spans="9:15" x14ac:dyDescent="0.2">
      <c r="I331">
        <v>16</v>
      </c>
      <c r="J331" t="s">
        <v>28</v>
      </c>
      <c r="K331">
        <v>-5.4522630950066597E-2</v>
      </c>
      <c r="M331">
        <v>16</v>
      </c>
      <c r="N331" t="s">
        <v>28</v>
      </c>
      <c r="O331">
        <f t="shared" si="5"/>
        <v>5.4522630950066597E-2</v>
      </c>
    </row>
    <row r="332" spans="9:15" x14ac:dyDescent="0.2">
      <c r="I332">
        <v>16</v>
      </c>
      <c r="J332" t="s">
        <v>33</v>
      </c>
      <c r="K332">
        <v>5.4462623810464801E-2</v>
      </c>
      <c r="M332">
        <v>16</v>
      </c>
      <c r="N332" t="s">
        <v>33</v>
      </c>
      <c r="O332">
        <f t="shared" si="5"/>
        <v>5.4462623810464801E-2</v>
      </c>
    </row>
    <row r="333" spans="9:15" x14ac:dyDescent="0.2">
      <c r="I333">
        <v>16</v>
      </c>
      <c r="J333" t="s">
        <v>37</v>
      </c>
      <c r="K333">
        <v>5.2446847311928203E-2</v>
      </c>
      <c r="M333">
        <v>16</v>
      </c>
      <c r="N333" t="s">
        <v>37</v>
      </c>
      <c r="O333">
        <f t="shared" si="5"/>
        <v>5.2446847311928203E-2</v>
      </c>
    </row>
    <row r="334" spans="9:15" x14ac:dyDescent="0.2">
      <c r="I334">
        <v>16</v>
      </c>
      <c r="J334" t="s">
        <v>8</v>
      </c>
      <c r="K334">
        <v>5.1475110289575299E-2</v>
      </c>
      <c r="M334">
        <v>16</v>
      </c>
      <c r="N334" t="s">
        <v>8</v>
      </c>
      <c r="O334">
        <f t="shared" si="5"/>
        <v>5.1475110289575299E-2</v>
      </c>
    </row>
    <row r="335" spans="9:15" x14ac:dyDescent="0.2">
      <c r="I335">
        <v>16</v>
      </c>
      <c r="J335" t="s">
        <v>129</v>
      </c>
      <c r="K335">
        <v>-4.9581852448945099E-2</v>
      </c>
      <c r="M335">
        <v>16</v>
      </c>
      <c r="N335" t="s">
        <v>129</v>
      </c>
      <c r="O335">
        <f t="shared" si="5"/>
        <v>4.9581852448945099E-2</v>
      </c>
    </row>
    <row r="336" spans="9:15" x14ac:dyDescent="0.2">
      <c r="I336">
        <v>16</v>
      </c>
      <c r="J336" t="s">
        <v>128</v>
      </c>
      <c r="K336">
        <v>-4.6117178634796099E-2</v>
      </c>
      <c r="M336">
        <v>16</v>
      </c>
      <c r="N336" t="s">
        <v>128</v>
      </c>
      <c r="O336">
        <f t="shared" si="5"/>
        <v>4.6117178634796099E-2</v>
      </c>
    </row>
    <row r="337" spans="9:15" x14ac:dyDescent="0.2">
      <c r="I337">
        <v>16</v>
      </c>
      <c r="J337" t="s">
        <v>17</v>
      </c>
      <c r="K337">
        <v>-4.4245590884479401E-2</v>
      </c>
      <c r="M337">
        <v>16</v>
      </c>
      <c r="N337" t="s">
        <v>17</v>
      </c>
      <c r="O337">
        <f t="shared" si="5"/>
        <v>4.4245590884479401E-2</v>
      </c>
    </row>
    <row r="338" spans="9:15" x14ac:dyDescent="0.2">
      <c r="I338">
        <v>16</v>
      </c>
      <c r="J338" t="s">
        <v>43</v>
      </c>
      <c r="K338">
        <v>4.1329926835948202E-2</v>
      </c>
      <c r="M338">
        <v>16</v>
      </c>
      <c r="N338" t="s">
        <v>43</v>
      </c>
      <c r="O338">
        <f t="shared" si="5"/>
        <v>4.1329926835948202E-2</v>
      </c>
    </row>
    <row r="339" spans="9:15" x14ac:dyDescent="0.2">
      <c r="I339">
        <v>16</v>
      </c>
      <c r="J339" t="s">
        <v>5</v>
      </c>
      <c r="K339">
        <v>-3.8301695643642199E-2</v>
      </c>
      <c r="M339">
        <v>16</v>
      </c>
      <c r="N339" t="s">
        <v>5</v>
      </c>
      <c r="O339">
        <f t="shared" si="5"/>
        <v>3.8301695643642199E-2</v>
      </c>
    </row>
    <row r="340" spans="9:15" x14ac:dyDescent="0.2">
      <c r="I340">
        <v>16</v>
      </c>
      <c r="J340" t="s">
        <v>42</v>
      </c>
      <c r="K340">
        <v>-3.78523862138384E-2</v>
      </c>
      <c r="M340">
        <v>16</v>
      </c>
      <c r="N340" t="s">
        <v>42</v>
      </c>
      <c r="O340">
        <f t="shared" si="5"/>
        <v>3.78523862138384E-2</v>
      </c>
    </row>
    <row r="341" spans="9:15" x14ac:dyDescent="0.2">
      <c r="I341">
        <v>16</v>
      </c>
      <c r="J341" t="s">
        <v>92</v>
      </c>
      <c r="K341">
        <v>-3.7538354370768599E-2</v>
      </c>
      <c r="M341">
        <v>16</v>
      </c>
      <c r="N341" t="s">
        <v>92</v>
      </c>
      <c r="O341">
        <f t="shared" si="5"/>
        <v>3.7538354370768599E-2</v>
      </c>
    </row>
    <row r="342" spans="9:15" x14ac:dyDescent="0.2">
      <c r="I342">
        <v>16</v>
      </c>
      <c r="J342" t="s">
        <v>113</v>
      </c>
      <c r="K342">
        <v>-3.4246117290370498E-2</v>
      </c>
      <c r="M342">
        <v>16</v>
      </c>
      <c r="N342" t="s">
        <v>113</v>
      </c>
      <c r="O342">
        <f t="shared" si="5"/>
        <v>3.4246117290370498E-2</v>
      </c>
    </row>
    <row r="343" spans="9:15" x14ac:dyDescent="0.2">
      <c r="I343">
        <v>17</v>
      </c>
      <c r="J343" t="s">
        <v>3</v>
      </c>
      <c r="K343">
        <v>0.67234078582203605</v>
      </c>
      <c r="M343">
        <v>17</v>
      </c>
      <c r="N343" t="s">
        <v>3</v>
      </c>
      <c r="O343">
        <f t="shared" si="5"/>
        <v>0.67234078582203605</v>
      </c>
    </row>
    <row r="344" spans="9:15" x14ac:dyDescent="0.2">
      <c r="I344">
        <v>17</v>
      </c>
      <c r="J344" t="s">
        <v>0</v>
      </c>
      <c r="K344">
        <v>-0.43865872130793998</v>
      </c>
      <c r="M344">
        <v>17</v>
      </c>
      <c r="N344" t="s">
        <v>0</v>
      </c>
      <c r="O344">
        <f t="shared" si="5"/>
        <v>0.43865872130793998</v>
      </c>
    </row>
    <row r="345" spans="9:15" x14ac:dyDescent="0.2">
      <c r="I345">
        <v>17</v>
      </c>
      <c r="J345" t="s">
        <v>31</v>
      </c>
      <c r="K345">
        <v>8.1726284566782298E-2</v>
      </c>
      <c r="M345">
        <v>17</v>
      </c>
      <c r="N345" t="s">
        <v>31</v>
      </c>
      <c r="O345">
        <f t="shared" si="5"/>
        <v>8.1726284566782298E-2</v>
      </c>
    </row>
    <row r="346" spans="9:15" x14ac:dyDescent="0.2">
      <c r="I346">
        <v>17</v>
      </c>
      <c r="J346" t="s">
        <v>7</v>
      </c>
      <c r="K346">
        <v>8.1711872286943807E-2</v>
      </c>
      <c r="M346">
        <v>17</v>
      </c>
      <c r="N346" t="s">
        <v>7</v>
      </c>
      <c r="O346">
        <f t="shared" si="5"/>
        <v>8.1711872286943807E-2</v>
      </c>
    </row>
    <row r="347" spans="9:15" x14ac:dyDescent="0.2">
      <c r="I347">
        <v>17</v>
      </c>
      <c r="J347" t="s">
        <v>5</v>
      </c>
      <c r="K347">
        <v>7.7028698970536297E-2</v>
      </c>
      <c r="M347">
        <v>17</v>
      </c>
      <c r="N347" t="s">
        <v>5</v>
      </c>
      <c r="O347">
        <f t="shared" si="5"/>
        <v>7.7028698970536297E-2</v>
      </c>
    </row>
    <row r="348" spans="9:15" x14ac:dyDescent="0.2">
      <c r="I348">
        <v>17</v>
      </c>
      <c r="J348" t="s">
        <v>30</v>
      </c>
      <c r="K348">
        <v>-6.6008573957733394E-2</v>
      </c>
      <c r="M348">
        <v>17</v>
      </c>
      <c r="N348" t="s">
        <v>30</v>
      </c>
      <c r="O348">
        <f t="shared" si="5"/>
        <v>6.6008573957733394E-2</v>
      </c>
    </row>
    <row r="349" spans="9:15" x14ac:dyDescent="0.2">
      <c r="I349">
        <v>17</v>
      </c>
      <c r="J349" t="s">
        <v>14</v>
      </c>
      <c r="K349">
        <v>6.5522279459513305E-2</v>
      </c>
      <c r="M349">
        <v>17</v>
      </c>
      <c r="N349" t="s">
        <v>14</v>
      </c>
      <c r="O349">
        <f t="shared" si="5"/>
        <v>6.5522279459513305E-2</v>
      </c>
    </row>
    <row r="350" spans="9:15" x14ac:dyDescent="0.2">
      <c r="I350">
        <v>17</v>
      </c>
      <c r="J350" t="s">
        <v>19</v>
      </c>
      <c r="K350">
        <v>-6.1782985840384198E-2</v>
      </c>
      <c r="M350">
        <v>17</v>
      </c>
      <c r="N350" t="s">
        <v>19</v>
      </c>
      <c r="O350">
        <f t="shared" si="5"/>
        <v>6.1782985840384198E-2</v>
      </c>
    </row>
    <row r="351" spans="9:15" x14ac:dyDescent="0.2">
      <c r="I351">
        <v>17</v>
      </c>
      <c r="J351" t="s">
        <v>72</v>
      </c>
      <c r="K351">
        <v>4.9265145269746798E-2</v>
      </c>
      <c r="M351">
        <v>17</v>
      </c>
      <c r="N351" t="s">
        <v>72</v>
      </c>
      <c r="O351">
        <f t="shared" si="5"/>
        <v>4.9265145269746798E-2</v>
      </c>
    </row>
    <row r="352" spans="9:15" x14ac:dyDescent="0.2">
      <c r="I352">
        <v>17</v>
      </c>
      <c r="J352" t="s">
        <v>63</v>
      </c>
      <c r="K352">
        <v>-4.7472280043224402E-2</v>
      </c>
      <c r="M352">
        <v>17</v>
      </c>
      <c r="N352" t="s">
        <v>63</v>
      </c>
      <c r="O352">
        <f t="shared" si="5"/>
        <v>4.7472280043224402E-2</v>
      </c>
    </row>
    <row r="353" spans="9:15" x14ac:dyDescent="0.2">
      <c r="I353">
        <v>17</v>
      </c>
      <c r="J353" t="s">
        <v>18</v>
      </c>
      <c r="K353">
        <v>-4.2962603772634902E-2</v>
      </c>
      <c r="M353">
        <v>17</v>
      </c>
      <c r="N353" t="s">
        <v>18</v>
      </c>
      <c r="O353">
        <f t="shared" si="5"/>
        <v>4.2962603772634902E-2</v>
      </c>
    </row>
    <row r="354" spans="9:15" x14ac:dyDescent="0.2">
      <c r="I354">
        <v>17</v>
      </c>
      <c r="J354" t="s">
        <v>24</v>
      </c>
      <c r="K354">
        <v>4.1943383302511898E-2</v>
      </c>
      <c r="M354">
        <v>17</v>
      </c>
      <c r="N354" t="s">
        <v>24</v>
      </c>
      <c r="O354">
        <f t="shared" si="5"/>
        <v>4.1943383302511898E-2</v>
      </c>
    </row>
    <row r="355" spans="9:15" x14ac:dyDescent="0.2">
      <c r="I355">
        <v>17</v>
      </c>
      <c r="J355" t="s">
        <v>45</v>
      </c>
      <c r="K355">
        <v>-3.9932446128028799E-2</v>
      </c>
      <c r="M355">
        <v>17</v>
      </c>
      <c r="N355" t="s">
        <v>45</v>
      </c>
      <c r="O355">
        <f t="shared" si="5"/>
        <v>3.9932446128028799E-2</v>
      </c>
    </row>
    <row r="356" spans="9:15" x14ac:dyDescent="0.2">
      <c r="I356">
        <v>17</v>
      </c>
      <c r="J356" t="s">
        <v>43</v>
      </c>
      <c r="K356">
        <v>-3.9369124924853498E-2</v>
      </c>
      <c r="M356">
        <v>17</v>
      </c>
      <c r="N356" t="s">
        <v>43</v>
      </c>
      <c r="O356">
        <f t="shared" si="5"/>
        <v>3.9369124924853498E-2</v>
      </c>
    </row>
    <row r="357" spans="9:15" x14ac:dyDescent="0.2">
      <c r="I357">
        <v>17</v>
      </c>
      <c r="J357" t="s">
        <v>83</v>
      </c>
      <c r="K357">
        <v>3.9017347748350799E-2</v>
      </c>
      <c r="M357">
        <v>17</v>
      </c>
      <c r="N357" t="s">
        <v>83</v>
      </c>
      <c r="O357">
        <f t="shared" si="5"/>
        <v>3.9017347748350799E-2</v>
      </c>
    </row>
    <row r="358" spans="9:15" x14ac:dyDescent="0.2">
      <c r="I358">
        <v>17</v>
      </c>
      <c r="J358" t="s">
        <v>8</v>
      </c>
      <c r="K358">
        <v>-3.5849079269821699E-2</v>
      </c>
      <c r="M358">
        <v>17</v>
      </c>
      <c r="N358" t="s">
        <v>8</v>
      </c>
      <c r="O358">
        <f t="shared" si="5"/>
        <v>3.5849079269821699E-2</v>
      </c>
    </row>
    <row r="359" spans="9:15" x14ac:dyDescent="0.2">
      <c r="I359">
        <v>17</v>
      </c>
      <c r="J359" t="s">
        <v>33</v>
      </c>
      <c r="K359">
        <v>3.4733718729993E-2</v>
      </c>
      <c r="M359">
        <v>17</v>
      </c>
      <c r="N359" t="s">
        <v>33</v>
      </c>
      <c r="O359">
        <f t="shared" si="5"/>
        <v>3.4733718729993E-2</v>
      </c>
    </row>
    <row r="360" spans="9:15" x14ac:dyDescent="0.2">
      <c r="I360">
        <v>17</v>
      </c>
      <c r="J360" t="s">
        <v>28</v>
      </c>
      <c r="K360">
        <v>-3.4382816819185397E-2</v>
      </c>
      <c r="M360">
        <v>17</v>
      </c>
      <c r="N360" t="s">
        <v>28</v>
      </c>
      <c r="O360">
        <f t="shared" si="5"/>
        <v>3.4382816819185397E-2</v>
      </c>
    </row>
    <row r="361" spans="9:15" x14ac:dyDescent="0.2">
      <c r="I361">
        <v>17</v>
      </c>
      <c r="J361" t="s">
        <v>38</v>
      </c>
      <c r="K361">
        <v>3.1889691117922801E-2</v>
      </c>
      <c r="M361">
        <v>17</v>
      </c>
      <c r="N361" t="s">
        <v>38</v>
      </c>
      <c r="O361">
        <f t="shared" si="5"/>
        <v>3.1889691117922801E-2</v>
      </c>
    </row>
    <row r="362" spans="9:15" x14ac:dyDescent="0.2">
      <c r="I362">
        <v>17</v>
      </c>
      <c r="J362" t="s">
        <v>46</v>
      </c>
      <c r="K362">
        <v>-2.8251820906651098E-2</v>
      </c>
      <c r="M362">
        <v>17</v>
      </c>
      <c r="N362" t="s">
        <v>46</v>
      </c>
      <c r="O362">
        <f t="shared" si="5"/>
        <v>2.8251820906651098E-2</v>
      </c>
    </row>
    <row r="363" spans="9:15" x14ac:dyDescent="0.2">
      <c r="I363">
        <v>18</v>
      </c>
      <c r="J363" t="s">
        <v>3</v>
      </c>
      <c r="K363">
        <v>0.674376123126053</v>
      </c>
      <c r="M363">
        <v>18</v>
      </c>
      <c r="N363" t="s">
        <v>3</v>
      </c>
      <c r="O363">
        <f t="shared" si="5"/>
        <v>0.674376123126053</v>
      </c>
    </row>
    <row r="364" spans="9:15" x14ac:dyDescent="0.2">
      <c r="I364">
        <v>18</v>
      </c>
      <c r="J364" t="s">
        <v>0</v>
      </c>
      <c r="K364">
        <v>0.43520932133735202</v>
      </c>
      <c r="M364">
        <v>18</v>
      </c>
      <c r="N364" t="s">
        <v>0</v>
      </c>
      <c r="O364">
        <f t="shared" si="5"/>
        <v>0.43520932133735202</v>
      </c>
    </row>
    <row r="365" spans="9:15" x14ac:dyDescent="0.2">
      <c r="I365">
        <v>18</v>
      </c>
      <c r="J365" t="s">
        <v>7</v>
      </c>
      <c r="K365">
        <v>-7.88159393218925E-2</v>
      </c>
      <c r="M365">
        <v>18</v>
      </c>
      <c r="N365" t="s">
        <v>7</v>
      </c>
      <c r="O365">
        <f t="shared" si="5"/>
        <v>7.88159393218925E-2</v>
      </c>
    </row>
    <row r="366" spans="9:15" x14ac:dyDescent="0.2">
      <c r="I366">
        <v>18</v>
      </c>
      <c r="J366" t="s">
        <v>14</v>
      </c>
      <c r="K366">
        <v>7.2570930902291705E-2</v>
      </c>
      <c r="M366">
        <v>18</v>
      </c>
      <c r="N366" t="s">
        <v>14</v>
      </c>
      <c r="O366">
        <f t="shared" si="5"/>
        <v>7.2570930902291705E-2</v>
      </c>
    </row>
    <row r="367" spans="9:15" x14ac:dyDescent="0.2">
      <c r="I367">
        <v>18</v>
      </c>
      <c r="J367" t="s">
        <v>31</v>
      </c>
      <c r="K367">
        <v>6.9754984627125094E-2</v>
      </c>
      <c r="M367">
        <v>18</v>
      </c>
      <c r="N367" t="s">
        <v>31</v>
      </c>
      <c r="O367">
        <f t="shared" si="5"/>
        <v>6.9754984627125094E-2</v>
      </c>
    </row>
    <row r="368" spans="9:15" x14ac:dyDescent="0.2">
      <c r="I368">
        <v>18</v>
      </c>
      <c r="J368" t="s">
        <v>75</v>
      </c>
      <c r="K368">
        <v>-5.9766885078963002E-2</v>
      </c>
      <c r="M368">
        <v>18</v>
      </c>
      <c r="N368" t="s">
        <v>75</v>
      </c>
      <c r="O368">
        <f t="shared" si="5"/>
        <v>5.9766885078963002E-2</v>
      </c>
    </row>
    <row r="369" spans="9:15" x14ac:dyDescent="0.2">
      <c r="I369">
        <v>18</v>
      </c>
      <c r="J369" t="s">
        <v>5</v>
      </c>
      <c r="K369">
        <v>5.7350586432827998E-2</v>
      </c>
      <c r="M369">
        <v>18</v>
      </c>
      <c r="N369" t="s">
        <v>5</v>
      </c>
      <c r="O369">
        <f t="shared" si="5"/>
        <v>5.7350586432827998E-2</v>
      </c>
    </row>
    <row r="370" spans="9:15" x14ac:dyDescent="0.2">
      <c r="I370">
        <v>18</v>
      </c>
      <c r="J370" t="s">
        <v>66</v>
      </c>
      <c r="K370">
        <v>5.1316435989319398E-2</v>
      </c>
      <c r="M370">
        <v>18</v>
      </c>
      <c r="N370" t="s">
        <v>66</v>
      </c>
      <c r="O370">
        <f t="shared" si="5"/>
        <v>5.1316435989319398E-2</v>
      </c>
    </row>
    <row r="371" spans="9:15" x14ac:dyDescent="0.2">
      <c r="I371">
        <v>18</v>
      </c>
      <c r="J371" t="s">
        <v>59</v>
      </c>
      <c r="K371">
        <v>-4.9798944881877E-2</v>
      </c>
      <c r="M371">
        <v>18</v>
      </c>
      <c r="N371" t="s">
        <v>59</v>
      </c>
      <c r="O371">
        <f t="shared" si="5"/>
        <v>4.9798944881877E-2</v>
      </c>
    </row>
    <row r="372" spans="9:15" x14ac:dyDescent="0.2">
      <c r="I372">
        <v>18</v>
      </c>
      <c r="J372" t="s">
        <v>72</v>
      </c>
      <c r="K372">
        <v>4.8675674413375801E-2</v>
      </c>
      <c r="M372">
        <v>18</v>
      </c>
      <c r="N372" t="s">
        <v>72</v>
      </c>
      <c r="O372">
        <f t="shared" si="5"/>
        <v>4.8675674413375801E-2</v>
      </c>
    </row>
    <row r="373" spans="9:15" x14ac:dyDescent="0.2">
      <c r="I373">
        <v>18</v>
      </c>
      <c r="J373" t="s">
        <v>46</v>
      </c>
      <c r="K373">
        <v>-4.8053090580249501E-2</v>
      </c>
      <c r="M373">
        <v>18</v>
      </c>
      <c r="N373" t="s">
        <v>46</v>
      </c>
      <c r="O373">
        <f t="shared" si="5"/>
        <v>4.8053090580249501E-2</v>
      </c>
    </row>
    <row r="374" spans="9:15" x14ac:dyDescent="0.2">
      <c r="I374">
        <v>18</v>
      </c>
      <c r="J374" t="s">
        <v>30</v>
      </c>
      <c r="K374">
        <v>4.73077067852639E-2</v>
      </c>
      <c r="M374">
        <v>18</v>
      </c>
      <c r="N374" t="s">
        <v>30</v>
      </c>
      <c r="O374">
        <f t="shared" si="5"/>
        <v>4.73077067852639E-2</v>
      </c>
    </row>
    <row r="375" spans="9:15" x14ac:dyDescent="0.2">
      <c r="I375">
        <v>18</v>
      </c>
      <c r="J375" t="s">
        <v>61</v>
      </c>
      <c r="K375">
        <v>4.4442331541401398E-2</v>
      </c>
      <c r="M375">
        <v>18</v>
      </c>
      <c r="N375" t="s">
        <v>61</v>
      </c>
      <c r="O375">
        <f t="shared" si="5"/>
        <v>4.4442331541401398E-2</v>
      </c>
    </row>
    <row r="376" spans="9:15" x14ac:dyDescent="0.2">
      <c r="I376">
        <v>18</v>
      </c>
      <c r="J376" t="s">
        <v>4</v>
      </c>
      <c r="K376">
        <v>4.20944672525096E-2</v>
      </c>
      <c r="M376">
        <v>18</v>
      </c>
      <c r="N376" t="s">
        <v>4</v>
      </c>
      <c r="O376">
        <f t="shared" si="5"/>
        <v>4.20944672525096E-2</v>
      </c>
    </row>
    <row r="377" spans="9:15" x14ac:dyDescent="0.2">
      <c r="I377">
        <v>18</v>
      </c>
      <c r="J377" t="s">
        <v>19</v>
      </c>
      <c r="K377">
        <v>-4.1925232959170597E-2</v>
      </c>
      <c r="M377">
        <v>18</v>
      </c>
      <c r="N377" t="s">
        <v>19</v>
      </c>
      <c r="O377">
        <f t="shared" si="5"/>
        <v>4.1925232959170597E-2</v>
      </c>
    </row>
    <row r="378" spans="9:15" x14ac:dyDescent="0.2">
      <c r="I378">
        <v>18</v>
      </c>
      <c r="J378" t="s">
        <v>17</v>
      </c>
      <c r="K378">
        <v>-4.1732076524368202E-2</v>
      </c>
      <c r="M378">
        <v>18</v>
      </c>
      <c r="N378" t="s">
        <v>17</v>
      </c>
      <c r="O378">
        <f t="shared" si="5"/>
        <v>4.1732076524368202E-2</v>
      </c>
    </row>
    <row r="379" spans="9:15" x14ac:dyDescent="0.2">
      <c r="I379">
        <v>18</v>
      </c>
      <c r="J379" t="s">
        <v>24</v>
      </c>
      <c r="K379">
        <v>4.0128532051878003E-2</v>
      </c>
      <c r="M379">
        <v>18</v>
      </c>
      <c r="N379" t="s">
        <v>24</v>
      </c>
      <c r="O379">
        <f t="shared" si="5"/>
        <v>4.0128532051878003E-2</v>
      </c>
    </row>
    <row r="380" spans="9:15" x14ac:dyDescent="0.2">
      <c r="I380">
        <v>18</v>
      </c>
      <c r="J380" t="s">
        <v>86</v>
      </c>
      <c r="K380">
        <v>-3.53511891475966E-2</v>
      </c>
      <c r="M380">
        <v>18</v>
      </c>
      <c r="N380" t="s">
        <v>86</v>
      </c>
      <c r="O380">
        <f t="shared" si="5"/>
        <v>3.53511891475966E-2</v>
      </c>
    </row>
    <row r="381" spans="9:15" x14ac:dyDescent="0.2">
      <c r="I381">
        <v>18</v>
      </c>
      <c r="J381" t="s">
        <v>48</v>
      </c>
      <c r="K381">
        <v>3.4833232077061398E-2</v>
      </c>
      <c r="M381">
        <v>18</v>
      </c>
      <c r="N381" t="s">
        <v>48</v>
      </c>
      <c r="O381">
        <f t="shared" si="5"/>
        <v>3.4833232077061398E-2</v>
      </c>
    </row>
    <row r="382" spans="9:15" x14ac:dyDescent="0.2">
      <c r="I382">
        <v>18</v>
      </c>
      <c r="J382" t="s">
        <v>81</v>
      </c>
      <c r="K382">
        <v>2.7583569166061899E-2</v>
      </c>
      <c r="M382">
        <v>18</v>
      </c>
      <c r="N382" t="s">
        <v>81</v>
      </c>
      <c r="O382">
        <f t="shared" si="5"/>
        <v>2.7583569166061899E-2</v>
      </c>
    </row>
    <row r="383" spans="9:15" x14ac:dyDescent="0.2">
      <c r="I383">
        <v>19</v>
      </c>
      <c r="J383" t="s">
        <v>3</v>
      </c>
      <c r="K383">
        <v>-0.677254876720635</v>
      </c>
      <c r="M383">
        <v>19</v>
      </c>
      <c r="N383" t="s">
        <v>3</v>
      </c>
      <c r="O383">
        <f t="shared" si="5"/>
        <v>0.677254876720635</v>
      </c>
    </row>
    <row r="384" spans="9:15" x14ac:dyDescent="0.2">
      <c r="I384">
        <v>19</v>
      </c>
      <c r="J384" t="s">
        <v>0</v>
      </c>
      <c r="K384">
        <v>-0.45607844369689099</v>
      </c>
      <c r="M384">
        <v>19</v>
      </c>
      <c r="N384" t="s">
        <v>0</v>
      </c>
      <c r="O384">
        <f t="shared" si="5"/>
        <v>0.45607844369689099</v>
      </c>
    </row>
    <row r="385" spans="9:15" x14ac:dyDescent="0.2">
      <c r="I385">
        <v>19</v>
      </c>
      <c r="J385" t="s">
        <v>7</v>
      </c>
      <c r="K385">
        <v>8.4620698332144903E-2</v>
      </c>
      <c r="M385">
        <v>19</v>
      </c>
      <c r="N385" t="s">
        <v>7</v>
      </c>
      <c r="O385">
        <f t="shared" si="5"/>
        <v>8.4620698332144903E-2</v>
      </c>
    </row>
    <row r="386" spans="9:15" x14ac:dyDescent="0.2">
      <c r="I386">
        <v>19</v>
      </c>
      <c r="J386" t="s">
        <v>5</v>
      </c>
      <c r="K386">
        <v>7.5515845806996704E-2</v>
      </c>
      <c r="M386">
        <v>19</v>
      </c>
      <c r="N386" t="s">
        <v>5</v>
      </c>
      <c r="O386">
        <f t="shared" si="5"/>
        <v>7.5515845806996704E-2</v>
      </c>
    </row>
    <row r="387" spans="9:15" x14ac:dyDescent="0.2">
      <c r="I387">
        <v>19</v>
      </c>
      <c r="J387" t="s">
        <v>19</v>
      </c>
      <c r="K387">
        <v>7.3385467901823695E-2</v>
      </c>
      <c r="M387">
        <v>19</v>
      </c>
      <c r="N387" t="s">
        <v>19</v>
      </c>
      <c r="O387">
        <f t="shared" si="5"/>
        <v>7.3385467901823695E-2</v>
      </c>
    </row>
    <row r="388" spans="9:15" x14ac:dyDescent="0.2">
      <c r="I388">
        <v>19</v>
      </c>
      <c r="J388" t="s">
        <v>67</v>
      </c>
      <c r="K388">
        <v>-6.0114398201174001E-2</v>
      </c>
      <c r="M388">
        <v>19</v>
      </c>
      <c r="N388" t="s">
        <v>67</v>
      </c>
      <c r="O388">
        <f t="shared" ref="O388:O402" si="6">ABS(K388)</f>
        <v>6.0114398201174001E-2</v>
      </c>
    </row>
    <row r="389" spans="9:15" x14ac:dyDescent="0.2">
      <c r="I389">
        <v>19</v>
      </c>
      <c r="J389" t="s">
        <v>83</v>
      </c>
      <c r="K389">
        <v>5.86060815750898E-2</v>
      </c>
      <c r="M389">
        <v>19</v>
      </c>
      <c r="N389" t="s">
        <v>83</v>
      </c>
      <c r="O389">
        <f t="shared" si="6"/>
        <v>5.86060815750898E-2</v>
      </c>
    </row>
    <row r="390" spans="9:15" x14ac:dyDescent="0.2">
      <c r="I390">
        <v>19</v>
      </c>
      <c r="J390" t="s">
        <v>31</v>
      </c>
      <c r="K390">
        <v>5.7600041689985101E-2</v>
      </c>
      <c r="M390">
        <v>19</v>
      </c>
      <c r="N390" t="s">
        <v>31</v>
      </c>
      <c r="O390">
        <f t="shared" si="6"/>
        <v>5.7600041689985101E-2</v>
      </c>
    </row>
    <row r="391" spans="9:15" x14ac:dyDescent="0.2">
      <c r="I391">
        <v>19</v>
      </c>
      <c r="J391" t="s">
        <v>17</v>
      </c>
      <c r="K391">
        <v>-4.7517462941439E-2</v>
      </c>
      <c r="M391">
        <v>19</v>
      </c>
      <c r="N391" t="s">
        <v>17</v>
      </c>
      <c r="O391">
        <f t="shared" si="6"/>
        <v>4.7517462941439E-2</v>
      </c>
    </row>
    <row r="392" spans="9:15" x14ac:dyDescent="0.2">
      <c r="I392">
        <v>19</v>
      </c>
      <c r="J392" t="s">
        <v>30</v>
      </c>
      <c r="K392">
        <v>-4.60511856492078E-2</v>
      </c>
      <c r="M392">
        <v>19</v>
      </c>
      <c r="N392" t="s">
        <v>30</v>
      </c>
      <c r="O392">
        <f t="shared" si="6"/>
        <v>4.60511856492078E-2</v>
      </c>
    </row>
    <row r="393" spans="9:15" x14ac:dyDescent="0.2">
      <c r="I393">
        <v>19</v>
      </c>
      <c r="J393" t="s">
        <v>136</v>
      </c>
      <c r="K393">
        <v>4.5186512846171499E-2</v>
      </c>
      <c r="M393">
        <v>19</v>
      </c>
      <c r="N393" t="s">
        <v>136</v>
      </c>
      <c r="O393">
        <f t="shared" si="6"/>
        <v>4.5186512846171499E-2</v>
      </c>
    </row>
    <row r="394" spans="9:15" x14ac:dyDescent="0.2">
      <c r="I394">
        <v>19</v>
      </c>
      <c r="J394" t="s">
        <v>40</v>
      </c>
      <c r="K394">
        <v>-4.4395109890817297E-2</v>
      </c>
      <c r="M394">
        <v>19</v>
      </c>
      <c r="N394" t="s">
        <v>40</v>
      </c>
      <c r="O394">
        <f t="shared" si="6"/>
        <v>4.4395109890817297E-2</v>
      </c>
    </row>
    <row r="395" spans="9:15" x14ac:dyDescent="0.2">
      <c r="I395">
        <v>19</v>
      </c>
      <c r="J395" t="s">
        <v>43</v>
      </c>
      <c r="K395">
        <v>-4.1993365019950102E-2</v>
      </c>
      <c r="M395">
        <v>19</v>
      </c>
      <c r="N395" t="s">
        <v>43</v>
      </c>
      <c r="O395">
        <f t="shared" si="6"/>
        <v>4.1993365019950102E-2</v>
      </c>
    </row>
    <row r="396" spans="9:15" x14ac:dyDescent="0.2">
      <c r="I396">
        <v>19</v>
      </c>
      <c r="J396" t="s">
        <v>38</v>
      </c>
      <c r="K396">
        <v>-3.9256311321233001E-2</v>
      </c>
      <c r="M396">
        <v>19</v>
      </c>
      <c r="N396" t="s">
        <v>38</v>
      </c>
      <c r="O396">
        <f t="shared" si="6"/>
        <v>3.9256311321233001E-2</v>
      </c>
    </row>
    <row r="397" spans="9:15" x14ac:dyDescent="0.2">
      <c r="I397">
        <v>19</v>
      </c>
      <c r="J397" t="s">
        <v>24</v>
      </c>
      <c r="K397">
        <v>3.8863115047062698E-2</v>
      </c>
      <c r="M397">
        <v>19</v>
      </c>
      <c r="N397" t="s">
        <v>24</v>
      </c>
      <c r="O397">
        <f t="shared" si="6"/>
        <v>3.8863115047062698E-2</v>
      </c>
    </row>
    <row r="398" spans="9:15" x14ac:dyDescent="0.2">
      <c r="I398">
        <v>19</v>
      </c>
      <c r="J398" t="s">
        <v>14</v>
      </c>
      <c r="K398">
        <v>3.5994847753965602E-2</v>
      </c>
      <c r="M398">
        <v>19</v>
      </c>
      <c r="N398" t="s">
        <v>14</v>
      </c>
      <c r="O398">
        <f t="shared" si="6"/>
        <v>3.5994847753965602E-2</v>
      </c>
    </row>
    <row r="399" spans="9:15" x14ac:dyDescent="0.2">
      <c r="I399">
        <v>19</v>
      </c>
      <c r="J399" t="s">
        <v>135</v>
      </c>
      <c r="K399">
        <v>3.5866157229621699E-2</v>
      </c>
      <c r="M399">
        <v>19</v>
      </c>
      <c r="N399" t="s">
        <v>135</v>
      </c>
      <c r="O399">
        <f t="shared" si="6"/>
        <v>3.5866157229621699E-2</v>
      </c>
    </row>
    <row r="400" spans="9:15" x14ac:dyDescent="0.2">
      <c r="I400">
        <v>19</v>
      </c>
      <c r="J400" t="s">
        <v>128</v>
      </c>
      <c r="K400">
        <v>-3.5596566837000999E-2</v>
      </c>
      <c r="M400">
        <v>19</v>
      </c>
      <c r="N400" t="s">
        <v>128</v>
      </c>
      <c r="O400">
        <f t="shared" si="6"/>
        <v>3.5596566837000999E-2</v>
      </c>
    </row>
    <row r="401" spans="9:15" x14ac:dyDescent="0.2">
      <c r="I401">
        <v>19</v>
      </c>
      <c r="J401" t="s">
        <v>12</v>
      </c>
      <c r="K401">
        <v>-3.2648756161573797E-2</v>
      </c>
      <c r="M401">
        <v>19</v>
      </c>
      <c r="N401" t="s">
        <v>12</v>
      </c>
      <c r="O401">
        <f t="shared" si="6"/>
        <v>3.2648756161573797E-2</v>
      </c>
    </row>
    <row r="402" spans="9:15" x14ac:dyDescent="0.2">
      <c r="I402">
        <v>19</v>
      </c>
      <c r="J402" t="s">
        <v>79</v>
      </c>
      <c r="K402">
        <v>-2.5742757362639802E-2</v>
      </c>
      <c r="M402">
        <v>19</v>
      </c>
      <c r="N402" t="s">
        <v>79</v>
      </c>
      <c r="O402">
        <f t="shared" si="6"/>
        <v>2.5742757362639802E-2</v>
      </c>
    </row>
  </sheetData>
  <pageMargins left="0.75" right="0.75" top="1" bottom="1" header="0.5" footer="0.5"/>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A3FB7-293C-0447-93E8-3D55F4C3FCFF}">
  <dimension ref="A1:O402"/>
  <sheetViews>
    <sheetView showGridLines="0" workbookViewId="0">
      <selection activeCell="H4" sqref="H4"/>
    </sheetView>
  </sheetViews>
  <sheetFormatPr baseColWidth="10" defaultRowHeight="16" x14ac:dyDescent="0.2"/>
  <cols>
    <col min="2" max="2" width="16.6640625" bestFit="1" customWidth="1"/>
    <col min="3" max="3" width="38.33203125" bestFit="1" customWidth="1"/>
    <col min="5" max="5" width="16.6640625" bestFit="1" customWidth="1"/>
    <col min="6" max="6" width="38.33203125" bestFit="1" customWidth="1"/>
    <col min="7" max="7" width="20.1640625" bestFit="1" customWidth="1"/>
    <col min="9" max="9" width="12.5" bestFit="1" customWidth="1"/>
    <col min="10" max="10" width="13.6640625" bestFit="1" customWidth="1"/>
    <col min="11" max="11" width="24" bestFit="1" customWidth="1"/>
    <col min="13" max="13" width="12.5" bestFit="1" customWidth="1"/>
    <col min="14" max="14" width="16.6640625" bestFit="1" customWidth="1"/>
    <col min="15" max="15" width="24" bestFit="1" customWidth="1"/>
  </cols>
  <sheetData>
    <row r="1" spans="1:15" ht="17" thickBot="1" x14ac:dyDescent="0.25">
      <c r="I1" t="s">
        <v>106</v>
      </c>
      <c r="M1" t="s">
        <v>132</v>
      </c>
    </row>
    <row r="2" spans="1:15" x14ac:dyDescent="0.2">
      <c r="A2" s="4"/>
      <c r="B2" s="11" t="s">
        <v>110</v>
      </c>
      <c r="C2" s="12" t="s">
        <v>103</v>
      </c>
      <c r="E2" s="2" t="s">
        <v>52</v>
      </c>
      <c r="F2" t="s">
        <v>103</v>
      </c>
      <c r="G2" t="s">
        <v>54</v>
      </c>
      <c r="I2" t="s">
        <v>49</v>
      </c>
      <c r="J2" t="s">
        <v>50</v>
      </c>
      <c r="K2" t="s">
        <v>51</v>
      </c>
      <c r="M2" t="s">
        <v>49</v>
      </c>
      <c r="N2" t="s">
        <v>50</v>
      </c>
      <c r="O2" t="s">
        <v>102</v>
      </c>
    </row>
    <row r="3" spans="1:15" x14ac:dyDescent="0.2">
      <c r="A3" s="5">
        <v>1</v>
      </c>
      <c r="B3" s="3" t="s">
        <v>3</v>
      </c>
      <c r="C3" s="20">
        <v>0.98447824318461097</v>
      </c>
      <c r="E3" s="3" t="s">
        <v>3</v>
      </c>
      <c r="F3">
        <v>0.98447824318461097</v>
      </c>
      <c r="G3">
        <v>20</v>
      </c>
      <c r="I3">
        <v>0</v>
      </c>
      <c r="J3" t="s">
        <v>3</v>
      </c>
      <c r="K3">
        <v>0.98451375862662005</v>
      </c>
      <c r="M3">
        <v>0</v>
      </c>
      <c r="N3" t="s">
        <v>3</v>
      </c>
      <c r="O3">
        <f>ABS(K3)</f>
        <v>0.98451375862662005</v>
      </c>
    </row>
    <row r="4" spans="1:15" x14ac:dyDescent="0.2">
      <c r="A4" s="5">
        <v>2</v>
      </c>
      <c r="B4" s="3" t="s">
        <v>0</v>
      </c>
      <c r="C4" s="20">
        <v>6.6585740445501097E-3</v>
      </c>
      <c r="E4" s="3" t="s">
        <v>0</v>
      </c>
      <c r="F4">
        <v>6.6585740445501097E-3</v>
      </c>
      <c r="G4">
        <v>20</v>
      </c>
      <c r="I4">
        <v>0</v>
      </c>
      <c r="J4" t="s">
        <v>0</v>
      </c>
      <c r="K4">
        <v>-7.0264706462208597E-3</v>
      </c>
      <c r="M4">
        <v>0</v>
      </c>
      <c r="N4" t="s">
        <v>0</v>
      </c>
      <c r="O4">
        <f t="shared" ref="O4:O67" si="0">ABS(K4)</f>
        <v>7.0264706462208597E-3</v>
      </c>
    </row>
    <row r="5" spans="1:15" x14ac:dyDescent="0.2">
      <c r="A5" s="5">
        <v>3</v>
      </c>
      <c r="B5" s="3" t="s">
        <v>24</v>
      </c>
      <c r="C5" s="20">
        <v>2.9028759676546986E-3</v>
      </c>
      <c r="E5" s="3" t="s">
        <v>24</v>
      </c>
      <c r="F5">
        <v>2.9028759676546986E-3</v>
      </c>
      <c r="G5">
        <v>20</v>
      </c>
      <c r="I5">
        <v>0</v>
      </c>
      <c r="J5" t="s">
        <v>24</v>
      </c>
      <c r="K5">
        <v>2.8821111595758002E-3</v>
      </c>
      <c r="M5">
        <v>0</v>
      </c>
      <c r="N5" t="s">
        <v>24</v>
      </c>
      <c r="O5">
        <f t="shared" si="0"/>
        <v>2.8821111595758002E-3</v>
      </c>
    </row>
    <row r="6" spans="1:15" x14ac:dyDescent="0.2">
      <c r="A6" s="5">
        <v>4</v>
      </c>
      <c r="B6" s="3" t="s">
        <v>27</v>
      </c>
      <c r="C6" s="20">
        <v>2.7666863898129362E-3</v>
      </c>
      <c r="E6" s="3" t="s">
        <v>27</v>
      </c>
      <c r="F6">
        <v>2.7666863898129362E-3</v>
      </c>
      <c r="G6">
        <v>19</v>
      </c>
      <c r="I6">
        <v>0</v>
      </c>
      <c r="J6" t="s">
        <v>27</v>
      </c>
      <c r="K6">
        <v>2.7482725654943301E-3</v>
      </c>
      <c r="M6">
        <v>0</v>
      </c>
      <c r="N6" t="s">
        <v>27</v>
      </c>
      <c r="O6">
        <f t="shared" si="0"/>
        <v>2.7482725654943301E-3</v>
      </c>
    </row>
    <row r="7" spans="1:15" x14ac:dyDescent="0.2">
      <c r="A7" s="5">
        <v>5</v>
      </c>
      <c r="B7" s="3" t="s">
        <v>2</v>
      </c>
      <c r="C7" s="20">
        <v>2.1144049093389894E-3</v>
      </c>
      <c r="E7" s="3" t="s">
        <v>2</v>
      </c>
      <c r="F7">
        <v>2.1144049093389894E-3</v>
      </c>
      <c r="G7">
        <v>20</v>
      </c>
      <c r="I7">
        <v>0</v>
      </c>
      <c r="J7" t="s">
        <v>22</v>
      </c>
      <c r="K7">
        <v>2.00031852199953E-3</v>
      </c>
      <c r="M7">
        <v>0</v>
      </c>
      <c r="N7" t="s">
        <v>22</v>
      </c>
      <c r="O7">
        <f t="shared" si="0"/>
        <v>2.00031852199953E-3</v>
      </c>
    </row>
    <row r="8" spans="1:15" x14ac:dyDescent="0.2">
      <c r="A8" s="5">
        <v>6</v>
      </c>
      <c r="B8" s="3" t="s">
        <v>46</v>
      </c>
      <c r="C8" s="20">
        <v>2.05899274662038E-3</v>
      </c>
      <c r="E8" s="3" t="s">
        <v>46</v>
      </c>
      <c r="F8">
        <v>2.05899274662038E-3</v>
      </c>
      <c r="G8">
        <v>1</v>
      </c>
      <c r="I8">
        <v>0</v>
      </c>
      <c r="J8" t="s">
        <v>29</v>
      </c>
      <c r="K8">
        <v>1.9786981988033402E-3</v>
      </c>
      <c r="M8">
        <v>0</v>
      </c>
      <c r="N8" t="s">
        <v>29</v>
      </c>
      <c r="O8">
        <f t="shared" si="0"/>
        <v>1.9786981988033402E-3</v>
      </c>
    </row>
    <row r="9" spans="1:15" x14ac:dyDescent="0.2">
      <c r="A9" s="5">
        <v>7</v>
      </c>
      <c r="B9" s="3" t="s">
        <v>22</v>
      </c>
      <c r="C9" s="20">
        <v>1.8746898028932982E-3</v>
      </c>
      <c r="E9" s="3" t="s">
        <v>22</v>
      </c>
      <c r="F9">
        <v>1.8746898028932982E-3</v>
      </c>
      <c r="G9">
        <v>20</v>
      </c>
      <c r="I9">
        <v>0</v>
      </c>
      <c r="J9" t="s">
        <v>19</v>
      </c>
      <c r="K9">
        <v>-1.89920566466836E-3</v>
      </c>
      <c r="M9">
        <v>0</v>
      </c>
      <c r="N9" t="s">
        <v>19</v>
      </c>
      <c r="O9">
        <f t="shared" si="0"/>
        <v>1.89920566466836E-3</v>
      </c>
    </row>
    <row r="10" spans="1:15" x14ac:dyDescent="0.2">
      <c r="A10" s="5">
        <v>8</v>
      </c>
      <c r="B10" s="3" t="s">
        <v>29</v>
      </c>
      <c r="C10" s="20">
        <v>1.7965119239356619E-3</v>
      </c>
      <c r="E10" s="3" t="s">
        <v>29</v>
      </c>
      <c r="F10">
        <v>1.7965119239356619E-3</v>
      </c>
      <c r="G10">
        <v>20</v>
      </c>
      <c r="I10">
        <v>0</v>
      </c>
      <c r="J10" t="s">
        <v>31</v>
      </c>
      <c r="K10">
        <v>1.84331280106091E-3</v>
      </c>
      <c r="M10">
        <v>0</v>
      </c>
      <c r="N10" t="s">
        <v>31</v>
      </c>
      <c r="O10">
        <f t="shared" si="0"/>
        <v>1.84331280106091E-3</v>
      </c>
    </row>
    <row r="11" spans="1:15" x14ac:dyDescent="0.2">
      <c r="A11" s="5">
        <v>9</v>
      </c>
      <c r="B11" s="3" t="s">
        <v>14</v>
      </c>
      <c r="C11" s="20">
        <v>1.7273950480612178E-3</v>
      </c>
      <c r="E11" s="3" t="s">
        <v>14</v>
      </c>
      <c r="F11">
        <v>1.7273950480612178E-3</v>
      </c>
      <c r="G11">
        <v>20</v>
      </c>
      <c r="I11">
        <v>0</v>
      </c>
      <c r="J11" t="s">
        <v>14</v>
      </c>
      <c r="K11">
        <v>1.7686566744884E-3</v>
      </c>
      <c r="M11">
        <v>0</v>
      </c>
      <c r="N11" t="s">
        <v>14</v>
      </c>
      <c r="O11">
        <f t="shared" si="0"/>
        <v>1.7686566744884E-3</v>
      </c>
    </row>
    <row r="12" spans="1:15" x14ac:dyDescent="0.2">
      <c r="A12" s="5">
        <v>10</v>
      </c>
      <c r="B12" s="3" t="s">
        <v>19</v>
      </c>
      <c r="C12" s="20">
        <v>1.7046383288409899E-3</v>
      </c>
      <c r="E12" s="3" t="s">
        <v>19</v>
      </c>
      <c r="F12">
        <v>1.7046383288409899E-3</v>
      </c>
      <c r="G12">
        <v>19</v>
      </c>
      <c r="I12">
        <v>0</v>
      </c>
      <c r="J12" t="s">
        <v>26</v>
      </c>
      <c r="K12">
        <v>1.60566938859784E-3</v>
      </c>
      <c r="M12">
        <v>0</v>
      </c>
      <c r="N12" t="s">
        <v>26</v>
      </c>
      <c r="O12">
        <f t="shared" si="0"/>
        <v>1.60566938859784E-3</v>
      </c>
    </row>
    <row r="13" spans="1:15" x14ac:dyDescent="0.2">
      <c r="A13" s="5">
        <v>11</v>
      </c>
      <c r="B13" s="3" t="s">
        <v>31</v>
      </c>
      <c r="C13" s="20">
        <v>1.6589893512949001E-3</v>
      </c>
      <c r="E13" s="3" t="s">
        <v>31</v>
      </c>
      <c r="F13">
        <v>1.6589893512949001E-3</v>
      </c>
      <c r="G13">
        <v>20</v>
      </c>
      <c r="I13">
        <v>0</v>
      </c>
      <c r="J13" t="s">
        <v>30</v>
      </c>
      <c r="K13">
        <v>1.59577840107373E-3</v>
      </c>
      <c r="M13">
        <v>0</v>
      </c>
      <c r="N13" t="s">
        <v>30</v>
      </c>
      <c r="O13">
        <f t="shared" si="0"/>
        <v>1.59577840107373E-3</v>
      </c>
    </row>
    <row r="14" spans="1:15" x14ac:dyDescent="0.2">
      <c r="A14" s="5">
        <v>12</v>
      </c>
      <c r="B14" s="3" t="s">
        <v>18</v>
      </c>
      <c r="C14" s="20">
        <v>1.616161680501249E-3</v>
      </c>
      <c r="E14" s="3" t="s">
        <v>18</v>
      </c>
      <c r="F14">
        <v>1.616161680501249E-3</v>
      </c>
      <c r="G14">
        <v>18</v>
      </c>
      <c r="I14">
        <v>0</v>
      </c>
      <c r="J14" t="s">
        <v>11</v>
      </c>
      <c r="K14">
        <v>1.4894423072973301E-3</v>
      </c>
      <c r="M14">
        <v>0</v>
      </c>
      <c r="N14" t="s">
        <v>11</v>
      </c>
      <c r="O14">
        <f t="shared" si="0"/>
        <v>1.4894423072973301E-3</v>
      </c>
    </row>
    <row r="15" spans="1:15" x14ac:dyDescent="0.2">
      <c r="A15" s="5">
        <v>13</v>
      </c>
      <c r="B15" s="3" t="s">
        <v>33</v>
      </c>
      <c r="C15" s="20">
        <v>1.5962074686621799E-3</v>
      </c>
      <c r="E15" s="3" t="s">
        <v>33</v>
      </c>
      <c r="F15">
        <v>1.5962074686621799E-3</v>
      </c>
      <c r="G15">
        <v>1</v>
      </c>
      <c r="I15">
        <v>0</v>
      </c>
      <c r="J15" t="s">
        <v>2</v>
      </c>
      <c r="K15">
        <v>1.4639038607778599E-3</v>
      </c>
      <c r="M15">
        <v>0</v>
      </c>
      <c r="N15" t="s">
        <v>2</v>
      </c>
      <c r="O15">
        <f t="shared" si="0"/>
        <v>1.4639038607778599E-3</v>
      </c>
    </row>
    <row r="16" spans="1:15" x14ac:dyDescent="0.2">
      <c r="A16" s="5">
        <v>14</v>
      </c>
      <c r="B16" s="3" t="s">
        <v>30</v>
      </c>
      <c r="C16" s="20">
        <v>1.5810640237160392E-3</v>
      </c>
      <c r="E16" s="3" t="s">
        <v>30</v>
      </c>
      <c r="F16">
        <v>1.5810640237160392E-3</v>
      </c>
      <c r="G16">
        <v>20</v>
      </c>
      <c r="I16">
        <v>0</v>
      </c>
      <c r="J16" t="s">
        <v>25</v>
      </c>
      <c r="K16">
        <v>1.41564918537912E-3</v>
      </c>
      <c r="M16">
        <v>0</v>
      </c>
      <c r="N16" t="s">
        <v>25</v>
      </c>
      <c r="O16">
        <f t="shared" si="0"/>
        <v>1.41564918537912E-3</v>
      </c>
    </row>
    <row r="17" spans="1:15" x14ac:dyDescent="0.2">
      <c r="A17" s="5">
        <v>15</v>
      </c>
      <c r="B17" s="3" t="s">
        <v>37</v>
      </c>
      <c r="C17" s="20">
        <v>1.56933072861328E-3</v>
      </c>
      <c r="E17" s="3" t="s">
        <v>37</v>
      </c>
      <c r="F17">
        <v>1.56933072861328E-3</v>
      </c>
      <c r="G17">
        <v>1</v>
      </c>
      <c r="I17">
        <v>0</v>
      </c>
      <c r="J17" t="s">
        <v>18</v>
      </c>
      <c r="K17">
        <v>1.3870207542829799E-3</v>
      </c>
      <c r="M17">
        <v>0</v>
      </c>
      <c r="N17" t="s">
        <v>18</v>
      </c>
      <c r="O17">
        <f t="shared" si="0"/>
        <v>1.3870207542829799E-3</v>
      </c>
    </row>
    <row r="18" spans="1:15" x14ac:dyDescent="0.2">
      <c r="A18" s="5">
        <v>16</v>
      </c>
      <c r="B18" s="3" t="s">
        <v>26</v>
      </c>
      <c r="C18" s="20">
        <v>1.5193347604351448E-3</v>
      </c>
      <c r="E18" s="3" t="s">
        <v>26</v>
      </c>
      <c r="F18">
        <v>1.5193347604351448E-3</v>
      </c>
      <c r="G18">
        <v>20</v>
      </c>
      <c r="I18">
        <v>0</v>
      </c>
      <c r="J18" t="s">
        <v>21</v>
      </c>
      <c r="K18">
        <v>-1.36723343594526E-3</v>
      </c>
      <c r="M18">
        <v>0</v>
      </c>
      <c r="N18" t="s">
        <v>21</v>
      </c>
      <c r="O18">
        <f t="shared" si="0"/>
        <v>1.36723343594526E-3</v>
      </c>
    </row>
    <row r="19" spans="1:15" x14ac:dyDescent="0.2">
      <c r="A19" s="5">
        <v>17</v>
      </c>
      <c r="B19" s="3" t="s">
        <v>17</v>
      </c>
      <c r="C19" s="20">
        <v>1.4281425515466088E-3</v>
      </c>
      <c r="E19" s="3" t="s">
        <v>17</v>
      </c>
      <c r="F19">
        <v>1.4281425515466088E-3</v>
      </c>
      <c r="G19">
        <v>18</v>
      </c>
      <c r="I19">
        <v>0</v>
      </c>
      <c r="J19" t="s">
        <v>20</v>
      </c>
      <c r="K19">
        <v>1.3564829813832301E-3</v>
      </c>
      <c r="M19">
        <v>0</v>
      </c>
      <c r="N19" t="s">
        <v>20</v>
      </c>
      <c r="O19">
        <f t="shared" si="0"/>
        <v>1.3564829813832301E-3</v>
      </c>
    </row>
    <row r="20" spans="1:15" x14ac:dyDescent="0.2">
      <c r="A20" s="5">
        <v>18</v>
      </c>
      <c r="B20" s="3" t="s">
        <v>21</v>
      </c>
      <c r="C20" s="20">
        <v>1.361695191888936E-3</v>
      </c>
      <c r="E20" s="3" t="s">
        <v>21</v>
      </c>
      <c r="F20">
        <v>1.361695191888936E-3</v>
      </c>
      <c r="G20">
        <v>10</v>
      </c>
      <c r="I20">
        <v>0</v>
      </c>
      <c r="J20" t="s">
        <v>17</v>
      </c>
      <c r="K20">
        <v>-1.2203254510010401E-3</v>
      </c>
      <c r="M20">
        <v>0</v>
      </c>
      <c r="N20" t="s">
        <v>17</v>
      </c>
      <c r="O20">
        <f t="shared" si="0"/>
        <v>1.2203254510010401E-3</v>
      </c>
    </row>
    <row r="21" spans="1:15" x14ac:dyDescent="0.2">
      <c r="A21" s="5">
        <v>19</v>
      </c>
      <c r="B21" s="3" t="s">
        <v>15</v>
      </c>
      <c r="C21" s="20">
        <v>1.3553460525231628E-3</v>
      </c>
      <c r="E21" s="3" t="s">
        <v>15</v>
      </c>
      <c r="F21">
        <v>1.3553460525231628E-3</v>
      </c>
      <c r="G21">
        <v>8</v>
      </c>
      <c r="I21">
        <v>0</v>
      </c>
      <c r="J21" t="s">
        <v>8</v>
      </c>
      <c r="K21">
        <v>1.1691922388068E-3</v>
      </c>
      <c r="M21">
        <v>0</v>
      </c>
      <c r="N21" t="s">
        <v>8</v>
      </c>
      <c r="O21">
        <f t="shared" si="0"/>
        <v>1.1691922388068E-3</v>
      </c>
    </row>
    <row r="22" spans="1:15" ht="17" thickBot="1" x14ac:dyDescent="0.25">
      <c r="A22" s="6">
        <v>20</v>
      </c>
      <c r="B22" s="24" t="s">
        <v>25</v>
      </c>
      <c r="C22" s="22">
        <v>1.3327500453226631E-3</v>
      </c>
      <c r="E22" s="3" t="s">
        <v>25</v>
      </c>
      <c r="F22">
        <v>1.3327500453226631E-3</v>
      </c>
      <c r="G22">
        <v>13</v>
      </c>
      <c r="I22">
        <v>0</v>
      </c>
      <c r="J22" t="s">
        <v>7</v>
      </c>
      <c r="K22">
        <v>1.1629601029283E-3</v>
      </c>
      <c r="M22">
        <v>0</v>
      </c>
      <c r="N22" t="s">
        <v>7</v>
      </c>
      <c r="O22">
        <f t="shared" si="0"/>
        <v>1.1629601029283E-3</v>
      </c>
    </row>
    <row r="23" spans="1:15" x14ac:dyDescent="0.2">
      <c r="B23" s="3" t="s">
        <v>5</v>
      </c>
      <c r="C23">
        <v>1.3324554519673147E-3</v>
      </c>
      <c r="E23" s="3" t="s">
        <v>5</v>
      </c>
      <c r="F23">
        <v>1.3324554519673147E-3</v>
      </c>
      <c r="G23">
        <v>15</v>
      </c>
      <c r="I23">
        <v>1</v>
      </c>
      <c r="J23" t="s">
        <v>3</v>
      </c>
      <c r="K23">
        <v>-0.98455893661075999</v>
      </c>
      <c r="M23">
        <v>1</v>
      </c>
      <c r="N23" t="s">
        <v>3</v>
      </c>
      <c r="O23">
        <f t="shared" si="0"/>
        <v>0.98455893661075999</v>
      </c>
    </row>
    <row r="24" spans="1:15" x14ac:dyDescent="0.2">
      <c r="B24" s="3" t="s">
        <v>11</v>
      </c>
      <c r="C24">
        <v>1.3235735926394089E-3</v>
      </c>
      <c r="E24" s="3" t="s">
        <v>11</v>
      </c>
      <c r="F24">
        <v>1.3235735926394089E-3</v>
      </c>
      <c r="G24">
        <v>19</v>
      </c>
      <c r="I24">
        <v>1</v>
      </c>
      <c r="J24" t="s">
        <v>0</v>
      </c>
      <c r="K24">
        <v>-6.6748159630865E-3</v>
      </c>
      <c r="M24">
        <v>1</v>
      </c>
      <c r="N24" t="s">
        <v>0</v>
      </c>
      <c r="O24">
        <f t="shared" si="0"/>
        <v>6.6748159630865E-3</v>
      </c>
    </row>
    <row r="25" spans="1:15" x14ac:dyDescent="0.2">
      <c r="B25" s="3" t="s">
        <v>20</v>
      </c>
      <c r="C25">
        <v>1.3122201736494852E-3</v>
      </c>
      <c r="E25" s="3" t="s">
        <v>20</v>
      </c>
      <c r="F25">
        <v>1.3122201736494852E-3</v>
      </c>
      <c r="G25">
        <v>20</v>
      </c>
      <c r="I25">
        <v>1</v>
      </c>
      <c r="J25" t="s">
        <v>24</v>
      </c>
      <c r="K25">
        <v>3.0614912902461101E-3</v>
      </c>
      <c r="M25">
        <v>1</v>
      </c>
      <c r="N25" t="s">
        <v>24</v>
      </c>
      <c r="O25">
        <f t="shared" si="0"/>
        <v>3.0614912902461101E-3</v>
      </c>
    </row>
    <row r="26" spans="1:15" x14ac:dyDescent="0.2">
      <c r="B26" s="3" t="s">
        <v>47</v>
      </c>
      <c r="C26">
        <v>1.2908588583831601E-3</v>
      </c>
      <c r="E26" s="3" t="s">
        <v>47</v>
      </c>
      <c r="F26">
        <v>1.2908588583831601E-3</v>
      </c>
      <c r="G26">
        <v>1</v>
      </c>
      <c r="I26">
        <v>1</v>
      </c>
      <c r="J26" t="s">
        <v>27</v>
      </c>
      <c r="K26">
        <v>2.6552234879381898E-3</v>
      </c>
      <c r="M26">
        <v>1</v>
      </c>
      <c r="N26" t="s">
        <v>27</v>
      </c>
      <c r="O26">
        <f t="shared" si="0"/>
        <v>2.6552234879381898E-3</v>
      </c>
    </row>
    <row r="27" spans="1:15" x14ac:dyDescent="0.2">
      <c r="B27" s="3" t="s">
        <v>7</v>
      </c>
      <c r="C27">
        <v>1.2671797714297183E-3</v>
      </c>
      <c r="E27" s="3" t="s">
        <v>7</v>
      </c>
      <c r="F27">
        <v>1.2671797714297183E-3</v>
      </c>
      <c r="G27">
        <v>14</v>
      </c>
      <c r="I27">
        <v>1</v>
      </c>
      <c r="J27" t="s">
        <v>29</v>
      </c>
      <c r="K27">
        <v>2.0019844432313501E-3</v>
      </c>
      <c r="M27">
        <v>1</v>
      </c>
      <c r="N27" t="s">
        <v>29</v>
      </c>
      <c r="O27">
        <f t="shared" si="0"/>
        <v>2.0019844432313501E-3</v>
      </c>
    </row>
    <row r="28" spans="1:15" x14ac:dyDescent="0.2">
      <c r="B28" s="3" t="s">
        <v>45</v>
      </c>
      <c r="C28">
        <v>1.2661403541867199E-3</v>
      </c>
      <c r="E28" s="3" t="s">
        <v>45</v>
      </c>
      <c r="F28">
        <v>1.2661403541867199E-3</v>
      </c>
      <c r="G28">
        <v>1</v>
      </c>
      <c r="I28">
        <v>1</v>
      </c>
      <c r="J28" t="s">
        <v>22</v>
      </c>
      <c r="K28">
        <v>1.9897986413533E-3</v>
      </c>
      <c r="M28">
        <v>1</v>
      </c>
      <c r="N28" t="s">
        <v>22</v>
      </c>
      <c r="O28">
        <f t="shared" si="0"/>
        <v>1.9897986413533E-3</v>
      </c>
    </row>
    <row r="29" spans="1:15" x14ac:dyDescent="0.2">
      <c r="B29" s="3" t="s">
        <v>48</v>
      </c>
      <c r="C29">
        <v>1.24562620940098E-3</v>
      </c>
      <c r="E29" s="3" t="s">
        <v>48</v>
      </c>
      <c r="F29">
        <v>1.24562620940098E-3</v>
      </c>
      <c r="G29">
        <v>1</v>
      </c>
      <c r="I29">
        <v>1</v>
      </c>
      <c r="J29" t="s">
        <v>14</v>
      </c>
      <c r="K29">
        <v>1.8530531234117E-3</v>
      </c>
      <c r="M29">
        <v>1</v>
      </c>
      <c r="N29" t="s">
        <v>14</v>
      </c>
      <c r="O29">
        <f t="shared" si="0"/>
        <v>1.8530531234117E-3</v>
      </c>
    </row>
    <row r="30" spans="1:15" x14ac:dyDescent="0.2">
      <c r="B30" s="3" t="s">
        <v>4</v>
      </c>
      <c r="C30">
        <v>1.23771760721981E-3</v>
      </c>
      <c r="E30" s="3" t="s">
        <v>4</v>
      </c>
      <c r="F30">
        <v>1.23771760721981E-3</v>
      </c>
      <c r="G30">
        <v>1</v>
      </c>
      <c r="I30">
        <v>1</v>
      </c>
      <c r="J30" t="s">
        <v>17</v>
      </c>
      <c r="K30">
        <v>-1.7150201160817599E-3</v>
      </c>
      <c r="M30">
        <v>1</v>
      </c>
      <c r="N30" t="s">
        <v>17</v>
      </c>
      <c r="O30">
        <f t="shared" si="0"/>
        <v>1.7150201160817599E-3</v>
      </c>
    </row>
    <row r="31" spans="1:15" x14ac:dyDescent="0.2">
      <c r="B31" s="3" t="s">
        <v>28</v>
      </c>
      <c r="C31">
        <v>1.22635680404898E-3</v>
      </c>
      <c r="E31" s="3" t="s">
        <v>28</v>
      </c>
      <c r="F31">
        <v>1.22635680404898E-3</v>
      </c>
      <c r="G31">
        <v>1</v>
      </c>
      <c r="I31">
        <v>1</v>
      </c>
      <c r="J31" t="s">
        <v>18</v>
      </c>
      <c r="K31">
        <v>1.7030253325033399E-3</v>
      </c>
      <c r="M31">
        <v>1</v>
      </c>
      <c r="N31" t="s">
        <v>18</v>
      </c>
      <c r="O31">
        <f t="shared" si="0"/>
        <v>1.7030253325033399E-3</v>
      </c>
    </row>
    <row r="32" spans="1:15" x14ac:dyDescent="0.2">
      <c r="B32" s="3" t="s">
        <v>8</v>
      </c>
      <c r="C32">
        <v>1.1879955146767618E-3</v>
      </c>
      <c r="E32" s="3" t="s">
        <v>8</v>
      </c>
      <c r="F32">
        <v>1.1879955146767618E-3</v>
      </c>
      <c r="G32">
        <v>6</v>
      </c>
      <c r="I32">
        <v>1</v>
      </c>
      <c r="J32" t="s">
        <v>19</v>
      </c>
      <c r="K32">
        <v>-1.6632143398720399E-3</v>
      </c>
      <c r="M32">
        <v>1</v>
      </c>
      <c r="N32" t="s">
        <v>19</v>
      </c>
      <c r="O32">
        <f t="shared" si="0"/>
        <v>1.6632143398720399E-3</v>
      </c>
    </row>
    <row r="33" spans="2:15" x14ac:dyDescent="0.2">
      <c r="B33" s="3" t="s">
        <v>1</v>
      </c>
      <c r="C33">
        <v>1.18410216017303E-3</v>
      </c>
      <c r="E33" s="3" t="s">
        <v>1</v>
      </c>
      <c r="F33">
        <v>1.18410216017303E-3</v>
      </c>
      <c r="G33">
        <v>6</v>
      </c>
      <c r="I33">
        <v>1</v>
      </c>
      <c r="J33" t="s">
        <v>15</v>
      </c>
      <c r="K33">
        <v>-1.63637987710632E-3</v>
      </c>
      <c r="M33">
        <v>1</v>
      </c>
      <c r="N33" t="s">
        <v>15</v>
      </c>
      <c r="O33">
        <f t="shared" si="0"/>
        <v>1.63637987710632E-3</v>
      </c>
    </row>
    <row r="34" spans="2:15" x14ac:dyDescent="0.2">
      <c r="B34" s="3" t="s">
        <v>16</v>
      </c>
      <c r="C34">
        <v>1.1646037459141999E-3</v>
      </c>
      <c r="E34" s="3" t="s">
        <v>16</v>
      </c>
      <c r="F34">
        <v>1.1646037459141999E-3</v>
      </c>
      <c r="G34">
        <v>2</v>
      </c>
      <c r="I34">
        <v>1</v>
      </c>
      <c r="J34" t="s">
        <v>30</v>
      </c>
      <c r="K34">
        <v>1.61037039399848E-3</v>
      </c>
      <c r="M34">
        <v>1</v>
      </c>
      <c r="N34" t="s">
        <v>30</v>
      </c>
      <c r="O34">
        <f t="shared" si="0"/>
        <v>1.61037039399848E-3</v>
      </c>
    </row>
    <row r="35" spans="2:15" x14ac:dyDescent="0.2">
      <c r="B35" s="3" t="s">
        <v>12</v>
      </c>
      <c r="C35">
        <v>1.1517675066373501E-3</v>
      </c>
      <c r="E35" s="3" t="s">
        <v>12</v>
      </c>
      <c r="F35">
        <v>1.1517675066373501E-3</v>
      </c>
      <c r="G35">
        <v>1</v>
      </c>
      <c r="I35">
        <v>1</v>
      </c>
      <c r="J35" t="s">
        <v>31</v>
      </c>
      <c r="K35">
        <v>1.60798383497964E-3</v>
      </c>
      <c r="M35">
        <v>1</v>
      </c>
      <c r="N35" t="s">
        <v>31</v>
      </c>
      <c r="O35">
        <f t="shared" si="0"/>
        <v>1.60798383497964E-3</v>
      </c>
    </row>
    <row r="36" spans="2:15" x14ac:dyDescent="0.2">
      <c r="B36" s="3" t="s">
        <v>13</v>
      </c>
      <c r="C36">
        <v>1.0747754447937468E-3</v>
      </c>
      <c r="E36" s="3" t="s">
        <v>13</v>
      </c>
      <c r="F36">
        <v>1.0747754447937468E-3</v>
      </c>
      <c r="G36">
        <v>4</v>
      </c>
      <c r="I36">
        <v>1</v>
      </c>
      <c r="J36" t="s">
        <v>33</v>
      </c>
      <c r="K36">
        <v>-1.5962074686621799E-3</v>
      </c>
      <c r="M36">
        <v>1</v>
      </c>
      <c r="N36" t="s">
        <v>33</v>
      </c>
      <c r="O36">
        <f t="shared" si="0"/>
        <v>1.5962074686621799E-3</v>
      </c>
    </row>
    <row r="37" spans="2:15" x14ac:dyDescent="0.2">
      <c r="E37" s="3" t="s">
        <v>53</v>
      </c>
      <c r="F37">
        <v>5.107600830251479E-2</v>
      </c>
      <c r="G37">
        <v>400</v>
      </c>
      <c r="I37">
        <v>1</v>
      </c>
      <c r="J37" t="s">
        <v>26</v>
      </c>
      <c r="K37">
        <v>1.5336162039871399E-3</v>
      </c>
      <c r="M37">
        <v>1</v>
      </c>
      <c r="N37" t="s">
        <v>26</v>
      </c>
      <c r="O37">
        <f t="shared" si="0"/>
        <v>1.5336162039871399E-3</v>
      </c>
    </row>
    <row r="38" spans="2:15" x14ac:dyDescent="0.2">
      <c r="I38">
        <v>1</v>
      </c>
      <c r="J38" t="s">
        <v>20</v>
      </c>
      <c r="K38">
        <v>1.4751323418832501E-3</v>
      </c>
      <c r="M38">
        <v>1</v>
      </c>
      <c r="N38" t="s">
        <v>20</v>
      </c>
      <c r="O38">
        <f t="shared" si="0"/>
        <v>1.4751323418832501E-3</v>
      </c>
    </row>
    <row r="39" spans="2:15" x14ac:dyDescent="0.2">
      <c r="I39">
        <v>1</v>
      </c>
      <c r="J39" t="s">
        <v>2</v>
      </c>
      <c r="K39">
        <v>1.3916447961093701E-3</v>
      </c>
      <c r="M39">
        <v>1</v>
      </c>
      <c r="N39" t="s">
        <v>2</v>
      </c>
      <c r="O39">
        <f t="shared" si="0"/>
        <v>1.3916447961093701E-3</v>
      </c>
    </row>
    <row r="40" spans="2:15" x14ac:dyDescent="0.2">
      <c r="I40">
        <v>1</v>
      </c>
      <c r="J40" t="s">
        <v>25</v>
      </c>
      <c r="K40">
        <v>1.3173016776982301E-3</v>
      </c>
      <c r="M40">
        <v>1</v>
      </c>
      <c r="N40" t="s">
        <v>25</v>
      </c>
      <c r="O40">
        <f t="shared" si="0"/>
        <v>1.3173016776982301E-3</v>
      </c>
    </row>
    <row r="41" spans="2:15" x14ac:dyDescent="0.2">
      <c r="I41">
        <v>1</v>
      </c>
      <c r="J41" t="s">
        <v>11</v>
      </c>
      <c r="K41">
        <v>1.2381547345454199E-3</v>
      </c>
      <c r="M41">
        <v>1</v>
      </c>
      <c r="N41" t="s">
        <v>11</v>
      </c>
      <c r="O41">
        <f t="shared" si="0"/>
        <v>1.2381547345454199E-3</v>
      </c>
    </row>
    <row r="42" spans="2:15" x14ac:dyDescent="0.2">
      <c r="I42">
        <v>1</v>
      </c>
      <c r="J42" t="s">
        <v>5</v>
      </c>
      <c r="K42">
        <v>-1.1436405300535499E-3</v>
      </c>
      <c r="M42">
        <v>1</v>
      </c>
      <c r="N42" t="s">
        <v>5</v>
      </c>
      <c r="O42">
        <f t="shared" si="0"/>
        <v>1.1436405300535499E-3</v>
      </c>
    </row>
    <row r="43" spans="2:15" x14ac:dyDescent="0.2">
      <c r="I43">
        <v>2</v>
      </c>
      <c r="J43" t="s">
        <v>3</v>
      </c>
      <c r="K43">
        <v>-0.98449802913961604</v>
      </c>
      <c r="M43">
        <v>2</v>
      </c>
      <c r="N43" t="s">
        <v>3</v>
      </c>
      <c r="O43">
        <f t="shared" si="0"/>
        <v>0.98449802913961604</v>
      </c>
    </row>
    <row r="44" spans="2:15" x14ac:dyDescent="0.2">
      <c r="I44">
        <v>2</v>
      </c>
      <c r="J44" t="s">
        <v>0</v>
      </c>
      <c r="K44">
        <v>-6.4325898269837903E-3</v>
      </c>
      <c r="M44">
        <v>2</v>
      </c>
      <c r="N44" t="s">
        <v>0</v>
      </c>
      <c r="O44">
        <f t="shared" si="0"/>
        <v>6.4325898269837903E-3</v>
      </c>
    </row>
    <row r="45" spans="2:15" x14ac:dyDescent="0.2">
      <c r="I45">
        <v>2</v>
      </c>
      <c r="J45" t="s">
        <v>24</v>
      </c>
      <c r="K45">
        <v>2.8826927935263302E-3</v>
      </c>
      <c r="M45">
        <v>2</v>
      </c>
      <c r="N45" t="s">
        <v>24</v>
      </c>
      <c r="O45">
        <f t="shared" si="0"/>
        <v>2.8826927935263302E-3</v>
      </c>
    </row>
    <row r="46" spans="2:15" x14ac:dyDescent="0.2">
      <c r="I46">
        <v>2</v>
      </c>
      <c r="J46" t="s">
        <v>27</v>
      </c>
      <c r="K46">
        <v>2.8071045126258302E-3</v>
      </c>
      <c r="M46">
        <v>2</v>
      </c>
      <c r="N46" t="s">
        <v>27</v>
      </c>
      <c r="O46">
        <f t="shared" si="0"/>
        <v>2.8071045126258302E-3</v>
      </c>
    </row>
    <row r="47" spans="2:15" x14ac:dyDescent="0.2">
      <c r="I47">
        <v>2</v>
      </c>
      <c r="J47" t="s">
        <v>2</v>
      </c>
      <c r="K47">
        <v>2.3859970446235301E-3</v>
      </c>
      <c r="M47">
        <v>2</v>
      </c>
      <c r="N47" t="s">
        <v>2</v>
      </c>
      <c r="O47">
        <f t="shared" si="0"/>
        <v>2.3859970446235301E-3</v>
      </c>
    </row>
    <row r="48" spans="2:15" x14ac:dyDescent="0.2">
      <c r="I48">
        <v>2</v>
      </c>
      <c r="J48" t="s">
        <v>19</v>
      </c>
      <c r="K48">
        <v>2.0216169251780301E-3</v>
      </c>
      <c r="M48">
        <v>2</v>
      </c>
      <c r="N48" t="s">
        <v>19</v>
      </c>
      <c r="O48">
        <f t="shared" si="0"/>
        <v>2.0216169251780301E-3</v>
      </c>
    </row>
    <row r="49" spans="9:15" x14ac:dyDescent="0.2">
      <c r="I49">
        <v>2</v>
      </c>
      <c r="J49" t="s">
        <v>22</v>
      </c>
      <c r="K49">
        <v>1.9950265428762999E-3</v>
      </c>
      <c r="M49">
        <v>2</v>
      </c>
      <c r="N49" t="s">
        <v>22</v>
      </c>
      <c r="O49">
        <f t="shared" si="0"/>
        <v>1.9950265428762999E-3</v>
      </c>
    </row>
    <row r="50" spans="9:15" x14ac:dyDescent="0.2">
      <c r="I50">
        <v>2</v>
      </c>
      <c r="J50" t="s">
        <v>29</v>
      </c>
      <c r="K50">
        <v>1.96936446390357E-3</v>
      </c>
      <c r="M50">
        <v>2</v>
      </c>
      <c r="N50" t="s">
        <v>29</v>
      </c>
      <c r="O50">
        <f t="shared" si="0"/>
        <v>1.96936446390357E-3</v>
      </c>
    </row>
    <row r="51" spans="9:15" x14ac:dyDescent="0.2">
      <c r="I51">
        <v>2</v>
      </c>
      <c r="J51" t="s">
        <v>31</v>
      </c>
      <c r="K51">
        <v>1.7456830866968301E-3</v>
      </c>
      <c r="M51">
        <v>2</v>
      </c>
      <c r="N51" t="s">
        <v>31</v>
      </c>
      <c r="O51">
        <f t="shared" si="0"/>
        <v>1.7456830866968301E-3</v>
      </c>
    </row>
    <row r="52" spans="9:15" x14ac:dyDescent="0.2">
      <c r="I52">
        <v>2</v>
      </c>
      <c r="J52" t="s">
        <v>14</v>
      </c>
      <c r="K52">
        <v>1.70660852980709E-3</v>
      </c>
      <c r="M52">
        <v>2</v>
      </c>
      <c r="N52" t="s">
        <v>14</v>
      </c>
      <c r="O52">
        <f t="shared" si="0"/>
        <v>1.70660852980709E-3</v>
      </c>
    </row>
    <row r="53" spans="9:15" x14ac:dyDescent="0.2">
      <c r="I53">
        <v>2</v>
      </c>
      <c r="J53" t="s">
        <v>21</v>
      </c>
      <c r="K53">
        <v>-1.6458573524839801E-3</v>
      </c>
      <c r="M53">
        <v>2</v>
      </c>
      <c r="N53" t="s">
        <v>21</v>
      </c>
      <c r="O53">
        <f t="shared" si="0"/>
        <v>1.6458573524839801E-3</v>
      </c>
    </row>
    <row r="54" spans="9:15" x14ac:dyDescent="0.2">
      <c r="I54">
        <v>2</v>
      </c>
      <c r="J54" t="s">
        <v>37</v>
      </c>
      <c r="K54">
        <v>-1.56933072861328E-3</v>
      </c>
      <c r="M54">
        <v>2</v>
      </c>
      <c r="N54" t="s">
        <v>37</v>
      </c>
      <c r="O54">
        <f t="shared" si="0"/>
        <v>1.56933072861328E-3</v>
      </c>
    </row>
    <row r="55" spans="9:15" x14ac:dyDescent="0.2">
      <c r="I55">
        <v>2</v>
      </c>
      <c r="J55" t="s">
        <v>30</v>
      </c>
      <c r="K55">
        <v>1.5681267132135301E-3</v>
      </c>
      <c r="M55">
        <v>2</v>
      </c>
      <c r="N55" t="s">
        <v>30</v>
      </c>
      <c r="O55">
        <f t="shared" si="0"/>
        <v>1.5681267132135301E-3</v>
      </c>
    </row>
    <row r="56" spans="9:15" x14ac:dyDescent="0.2">
      <c r="I56">
        <v>2</v>
      </c>
      <c r="J56" t="s">
        <v>26</v>
      </c>
      <c r="K56">
        <v>1.5171976885332999E-3</v>
      </c>
      <c r="M56">
        <v>2</v>
      </c>
      <c r="N56" t="s">
        <v>26</v>
      </c>
      <c r="O56">
        <f t="shared" si="0"/>
        <v>1.5171976885332999E-3</v>
      </c>
    </row>
    <row r="57" spans="9:15" x14ac:dyDescent="0.2">
      <c r="I57">
        <v>2</v>
      </c>
      <c r="J57" t="s">
        <v>18</v>
      </c>
      <c r="K57">
        <v>1.41247017357431E-3</v>
      </c>
      <c r="M57">
        <v>2</v>
      </c>
      <c r="N57" t="s">
        <v>18</v>
      </c>
      <c r="O57">
        <f t="shared" si="0"/>
        <v>1.41247017357431E-3</v>
      </c>
    </row>
    <row r="58" spans="9:15" x14ac:dyDescent="0.2">
      <c r="I58">
        <v>2</v>
      </c>
      <c r="J58" t="s">
        <v>5</v>
      </c>
      <c r="K58">
        <v>-1.3476930254315699E-3</v>
      </c>
      <c r="M58">
        <v>2</v>
      </c>
      <c r="N58" t="s">
        <v>5</v>
      </c>
      <c r="O58">
        <f t="shared" si="0"/>
        <v>1.3476930254315699E-3</v>
      </c>
    </row>
    <row r="59" spans="9:15" x14ac:dyDescent="0.2">
      <c r="I59">
        <v>2</v>
      </c>
      <c r="J59" t="s">
        <v>11</v>
      </c>
      <c r="K59">
        <v>-1.28664972351953E-3</v>
      </c>
      <c r="M59">
        <v>2</v>
      </c>
      <c r="N59" t="s">
        <v>11</v>
      </c>
      <c r="O59">
        <f t="shared" si="0"/>
        <v>1.28664972351953E-3</v>
      </c>
    </row>
    <row r="60" spans="9:15" x14ac:dyDescent="0.2">
      <c r="I60">
        <v>2</v>
      </c>
      <c r="J60" t="s">
        <v>20</v>
      </c>
      <c r="K60">
        <v>1.2706213230810901E-3</v>
      </c>
      <c r="M60">
        <v>2</v>
      </c>
      <c r="N60" t="s">
        <v>20</v>
      </c>
      <c r="O60">
        <f t="shared" si="0"/>
        <v>1.2706213230810901E-3</v>
      </c>
    </row>
    <row r="61" spans="9:15" x14ac:dyDescent="0.2">
      <c r="I61">
        <v>2</v>
      </c>
      <c r="J61" t="s">
        <v>7</v>
      </c>
      <c r="K61">
        <v>1.2265862402937101E-3</v>
      </c>
      <c r="M61">
        <v>2</v>
      </c>
      <c r="N61" t="s">
        <v>7</v>
      </c>
      <c r="O61">
        <f t="shared" si="0"/>
        <v>1.2265862402937101E-3</v>
      </c>
    </row>
    <row r="62" spans="9:15" x14ac:dyDescent="0.2">
      <c r="I62">
        <v>2</v>
      </c>
      <c r="J62" t="s">
        <v>15</v>
      </c>
      <c r="K62">
        <v>1.0986850070930901E-3</v>
      </c>
      <c r="M62">
        <v>2</v>
      </c>
      <c r="N62" t="s">
        <v>15</v>
      </c>
      <c r="O62">
        <f t="shared" si="0"/>
        <v>1.0986850070930901E-3</v>
      </c>
    </row>
    <row r="63" spans="9:15" x14ac:dyDescent="0.2">
      <c r="I63">
        <v>3</v>
      </c>
      <c r="J63" t="s">
        <v>3</v>
      </c>
      <c r="K63">
        <v>-0.98439525938972905</v>
      </c>
      <c r="M63">
        <v>3</v>
      </c>
      <c r="N63" t="s">
        <v>3</v>
      </c>
      <c r="O63">
        <f t="shared" si="0"/>
        <v>0.98439525938972905</v>
      </c>
    </row>
    <row r="64" spans="9:15" x14ac:dyDescent="0.2">
      <c r="I64">
        <v>3</v>
      </c>
      <c r="J64" t="s">
        <v>0</v>
      </c>
      <c r="K64">
        <v>-6.6457481512911896E-3</v>
      </c>
      <c r="M64">
        <v>3</v>
      </c>
      <c r="N64" t="s">
        <v>0</v>
      </c>
      <c r="O64">
        <f t="shared" si="0"/>
        <v>6.6457481512911896E-3</v>
      </c>
    </row>
    <row r="65" spans="9:15" x14ac:dyDescent="0.2">
      <c r="I65">
        <v>3</v>
      </c>
      <c r="J65" t="s">
        <v>24</v>
      </c>
      <c r="K65">
        <v>-2.8470487363828501E-3</v>
      </c>
      <c r="M65">
        <v>3</v>
      </c>
      <c r="N65" t="s">
        <v>24</v>
      </c>
      <c r="O65">
        <f t="shared" si="0"/>
        <v>2.8470487363828501E-3</v>
      </c>
    </row>
    <row r="66" spans="9:15" x14ac:dyDescent="0.2">
      <c r="I66">
        <v>3</v>
      </c>
      <c r="J66" t="s">
        <v>27</v>
      </c>
      <c r="K66">
        <v>2.6533726245463601E-3</v>
      </c>
      <c r="M66">
        <v>3</v>
      </c>
      <c r="N66" t="s">
        <v>27</v>
      </c>
      <c r="O66">
        <f t="shared" si="0"/>
        <v>2.6533726245463601E-3</v>
      </c>
    </row>
    <row r="67" spans="9:15" x14ac:dyDescent="0.2">
      <c r="I67">
        <v>3</v>
      </c>
      <c r="J67" t="s">
        <v>22</v>
      </c>
      <c r="K67">
        <v>2.1333832609847698E-3</v>
      </c>
      <c r="M67">
        <v>3</v>
      </c>
      <c r="N67" t="s">
        <v>22</v>
      </c>
      <c r="O67">
        <f t="shared" si="0"/>
        <v>2.1333832609847698E-3</v>
      </c>
    </row>
    <row r="68" spans="9:15" x14ac:dyDescent="0.2">
      <c r="I68">
        <v>3</v>
      </c>
      <c r="J68" t="s">
        <v>18</v>
      </c>
      <c r="K68">
        <v>-1.93656905607486E-3</v>
      </c>
      <c r="M68">
        <v>3</v>
      </c>
      <c r="N68" t="s">
        <v>18</v>
      </c>
      <c r="O68">
        <f t="shared" ref="O68:O131" si="1">ABS(K68)</f>
        <v>1.93656905607486E-3</v>
      </c>
    </row>
    <row r="69" spans="9:15" x14ac:dyDescent="0.2">
      <c r="I69">
        <v>3</v>
      </c>
      <c r="J69" t="s">
        <v>2</v>
      </c>
      <c r="K69">
        <v>1.88544426984563E-3</v>
      </c>
      <c r="M69">
        <v>3</v>
      </c>
      <c r="N69" t="s">
        <v>2</v>
      </c>
      <c r="O69">
        <f t="shared" si="1"/>
        <v>1.88544426984563E-3</v>
      </c>
    </row>
    <row r="70" spans="9:15" x14ac:dyDescent="0.2">
      <c r="I70">
        <v>3</v>
      </c>
      <c r="J70" t="s">
        <v>31</v>
      </c>
      <c r="K70">
        <v>-1.74163170591931E-3</v>
      </c>
      <c r="M70">
        <v>3</v>
      </c>
      <c r="N70" t="s">
        <v>31</v>
      </c>
      <c r="O70">
        <f t="shared" si="1"/>
        <v>1.74163170591931E-3</v>
      </c>
    </row>
    <row r="71" spans="9:15" x14ac:dyDescent="0.2">
      <c r="I71">
        <v>3</v>
      </c>
      <c r="J71" t="s">
        <v>19</v>
      </c>
      <c r="K71">
        <v>-1.6019744705071701E-3</v>
      </c>
      <c r="M71">
        <v>3</v>
      </c>
      <c r="N71" t="s">
        <v>19</v>
      </c>
      <c r="O71">
        <f t="shared" si="1"/>
        <v>1.6019744705071701E-3</v>
      </c>
    </row>
    <row r="72" spans="9:15" x14ac:dyDescent="0.2">
      <c r="I72">
        <v>3</v>
      </c>
      <c r="J72" t="s">
        <v>29</v>
      </c>
      <c r="K72">
        <v>1.57961941828405E-3</v>
      </c>
      <c r="M72">
        <v>3</v>
      </c>
      <c r="N72" t="s">
        <v>29</v>
      </c>
      <c r="O72">
        <f t="shared" si="1"/>
        <v>1.57961941828405E-3</v>
      </c>
    </row>
    <row r="73" spans="9:15" x14ac:dyDescent="0.2">
      <c r="I73">
        <v>3</v>
      </c>
      <c r="J73" t="s">
        <v>26</v>
      </c>
      <c r="K73">
        <v>1.4651651865491601E-3</v>
      </c>
      <c r="M73">
        <v>3</v>
      </c>
      <c r="N73" t="s">
        <v>26</v>
      </c>
      <c r="O73">
        <f t="shared" si="1"/>
        <v>1.4651651865491601E-3</v>
      </c>
    </row>
    <row r="74" spans="9:15" x14ac:dyDescent="0.2">
      <c r="I74">
        <v>3</v>
      </c>
      <c r="J74" t="s">
        <v>14</v>
      </c>
      <c r="K74">
        <v>1.4630025840031899E-3</v>
      </c>
      <c r="M74">
        <v>3</v>
      </c>
      <c r="N74" t="s">
        <v>14</v>
      </c>
      <c r="O74">
        <f t="shared" si="1"/>
        <v>1.4630025840031899E-3</v>
      </c>
    </row>
    <row r="75" spans="9:15" x14ac:dyDescent="0.2">
      <c r="I75">
        <v>3</v>
      </c>
      <c r="J75" t="s">
        <v>17</v>
      </c>
      <c r="K75">
        <v>-1.42529831532537E-3</v>
      </c>
      <c r="M75">
        <v>3</v>
      </c>
      <c r="N75" t="s">
        <v>17</v>
      </c>
      <c r="O75">
        <f t="shared" si="1"/>
        <v>1.42529831532537E-3</v>
      </c>
    </row>
    <row r="76" spans="9:15" x14ac:dyDescent="0.2">
      <c r="I76">
        <v>3</v>
      </c>
      <c r="J76" t="s">
        <v>20</v>
      </c>
      <c r="K76">
        <v>1.4030176796482399E-3</v>
      </c>
      <c r="M76">
        <v>3</v>
      </c>
      <c r="N76" t="s">
        <v>20</v>
      </c>
      <c r="O76">
        <f t="shared" si="1"/>
        <v>1.4030176796482399E-3</v>
      </c>
    </row>
    <row r="77" spans="9:15" x14ac:dyDescent="0.2">
      <c r="I77">
        <v>3</v>
      </c>
      <c r="J77" t="s">
        <v>30</v>
      </c>
      <c r="K77">
        <v>1.36372663865884E-3</v>
      </c>
      <c r="M77">
        <v>3</v>
      </c>
      <c r="N77" t="s">
        <v>30</v>
      </c>
      <c r="O77">
        <f t="shared" si="1"/>
        <v>1.36372663865884E-3</v>
      </c>
    </row>
    <row r="78" spans="9:15" x14ac:dyDescent="0.2">
      <c r="I78">
        <v>3</v>
      </c>
      <c r="J78" t="s">
        <v>7</v>
      </c>
      <c r="K78">
        <v>-1.3218088021364101E-3</v>
      </c>
      <c r="M78">
        <v>3</v>
      </c>
      <c r="N78" t="s">
        <v>7</v>
      </c>
      <c r="O78">
        <f t="shared" si="1"/>
        <v>1.3218088021364101E-3</v>
      </c>
    </row>
    <row r="79" spans="9:15" x14ac:dyDescent="0.2">
      <c r="I79">
        <v>3</v>
      </c>
      <c r="J79" t="s">
        <v>8</v>
      </c>
      <c r="K79">
        <v>1.2991443001632501E-3</v>
      </c>
      <c r="M79">
        <v>3</v>
      </c>
      <c r="N79" t="s">
        <v>8</v>
      </c>
      <c r="O79">
        <f t="shared" si="1"/>
        <v>1.2991443001632501E-3</v>
      </c>
    </row>
    <row r="80" spans="9:15" x14ac:dyDescent="0.2">
      <c r="I80">
        <v>3</v>
      </c>
      <c r="J80" t="s">
        <v>11</v>
      </c>
      <c r="K80">
        <v>1.18666388175802E-3</v>
      </c>
      <c r="M80">
        <v>3</v>
      </c>
      <c r="N80" t="s">
        <v>11</v>
      </c>
      <c r="O80">
        <f t="shared" si="1"/>
        <v>1.18666388175802E-3</v>
      </c>
    </row>
    <row r="81" spans="9:15" x14ac:dyDescent="0.2">
      <c r="I81">
        <v>3</v>
      </c>
      <c r="J81" t="s">
        <v>5</v>
      </c>
      <c r="K81">
        <v>-1.1564169512865701E-3</v>
      </c>
      <c r="M81">
        <v>3</v>
      </c>
      <c r="N81" t="s">
        <v>5</v>
      </c>
      <c r="O81">
        <f t="shared" si="1"/>
        <v>1.1564169512865701E-3</v>
      </c>
    </row>
    <row r="82" spans="9:15" x14ac:dyDescent="0.2">
      <c r="I82">
        <v>3</v>
      </c>
      <c r="J82" t="s">
        <v>13</v>
      </c>
      <c r="K82">
        <v>1.0678674105023299E-3</v>
      </c>
      <c r="M82">
        <v>3</v>
      </c>
      <c r="N82" t="s">
        <v>13</v>
      </c>
      <c r="O82">
        <f t="shared" si="1"/>
        <v>1.0678674105023299E-3</v>
      </c>
    </row>
    <row r="83" spans="9:15" x14ac:dyDescent="0.2">
      <c r="I83">
        <v>4</v>
      </c>
      <c r="J83" t="s">
        <v>3</v>
      </c>
      <c r="K83">
        <v>0.98414658600512595</v>
      </c>
      <c r="M83">
        <v>4</v>
      </c>
      <c r="N83" t="s">
        <v>3</v>
      </c>
      <c r="O83">
        <f t="shared" si="1"/>
        <v>0.98414658600512595</v>
      </c>
    </row>
    <row r="84" spans="9:15" x14ac:dyDescent="0.2">
      <c r="I84">
        <v>4</v>
      </c>
      <c r="J84" t="s">
        <v>0</v>
      </c>
      <c r="K84">
        <v>-7.0770405098676999E-3</v>
      </c>
      <c r="M84">
        <v>4</v>
      </c>
      <c r="N84" t="s">
        <v>0</v>
      </c>
      <c r="O84">
        <f t="shared" si="1"/>
        <v>7.0770405098676999E-3</v>
      </c>
    </row>
    <row r="85" spans="9:15" x14ac:dyDescent="0.2">
      <c r="I85">
        <v>4</v>
      </c>
      <c r="J85" t="s">
        <v>24</v>
      </c>
      <c r="K85">
        <v>2.9822285792933498E-3</v>
      </c>
      <c r="M85">
        <v>4</v>
      </c>
      <c r="N85" t="s">
        <v>24</v>
      </c>
      <c r="O85">
        <f t="shared" si="1"/>
        <v>2.9822285792933498E-3</v>
      </c>
    </row>
    <row r="86" spans="9:15" x14ac:dyDescent="0.2">
      <c r="I86">
        <v>4</v>
      </c>
      <c r="J86" t="s">
        <v>27</v>
      </c>
      <c r="K86">
        <v>2.7238541678850001E-3</v>
      </c>
      <c r="M86">
        <v>4</v>
      </c>
      <c r="N86" t="s">
        <v>27</v>
      </c>
      <c r="O86">
        <f t="shared" si="1"/>
        <v>2.7238541678850001E-3</v>
      </c>
    </row>
    <row r="87" spans="9:15" x14ac:dyDescent="0.2">
      <c r="I87">
        <v>4</v>
      </c>
      <c r="J87" t="s">
        <v>2</v>
      </c>
      <c r="K87">
        <v>-2.3155727628320498E-3</v>
      </c>
      <c r="M87">
        <v>4</v>
      </c>
      <c r="N87" t="s">
        <v>2</v>
      </c>
      <c r="O87">
        <f t="shared" si="1"/>
        <v>2.3155727628320498E-3</v>
      </c>
    </row>
    <row r="88" spans="9:15" x14ac:dyDescent="0.2">
      <c r="I88">
        <v>4</v>
      </c>
      <c r="J88" t="s">
        <v>22</v>
      </c>
      <c r="K88">
        <v>2.16602029807305E-3</v>
      </c>
      <c r="M88">
        <v>4</v>
      </c>
      <c r="N88" t="s">
        <v>22</v>
      </c>
      <c r="O88">
        <f t="shared" si="1"/>
        <v>2.16602029807305E-3</v>
      </c>
    </row>
    <row r="89" spans="9:15" x14ac:dyDescent="0.2">
      <c r="I89">
        <v>4</v>
      </c>
      <c r="J89" t="s">
        <v>29</v>
      </c>
      <c r="K89">
        <v>-2.0730144790855501E-3</v>
      </c>
      <c r="M89">
        <v>4</v>
      </c>
      <c r="N89" t="s">
        <v>29</v>
      </c>
      <c r="O89">
        <f t="shared" si="1"/>
        <v>2.0730144790855501E-3</v>
      </c>
    </row>
    <row r="90" spans="9:15" x14ac:dyDescent="0.2">
      <c r="I90">
        <v>4</v>
      </c>
      <c r="J90" t="s">
        <v>19</v>
      </c>
      <c r="K90">
        <v>-1.9405058009560399E-3</v>
      </c>
      <c r="M90">
        <v>4</v>
      </c>
      <c r="N90" t="s">
        <v>19</v>
      </c>
      <c r="O90">
        <f t="shared" si="1"/>
        <v>1.9405058009560399E-3</v>
      </c>
    </row>
    <row r="91" spans="9:15" x14ac:dyDescent="0.2">
      <c r="I91">
        <v>4</v>
      </c>
      <c r="J91" t="s">
        <v>18</v>
      </c>
      <c r="K91">
        <v>1.7013119194842299E-3</v>
      </c>
      <c r="M91">
        <v>4</v>
      </c>
      <c r="N91" t="s">
        <v>18</v>
      </c>
      <c r="O91">
        <f t="shared" si="1"/>
        <v>1.7013119194842299E-3</v>
      </c>
    </row>
    <row r="92" spans="9:15" x14ac:dyDescent="0.2">
      <c r="I92">
        <v>4</v>
      </c>
      <c r="J92" t="s">
        <v>31</v>
      </c>
      <c r="K92">
        <v>1.65168400831664E-3</v>
      </c>
      <c r="M92">
        <v>4</v>
      </c>
      <c r="N92" t="s">
        <v>31</v>
      </c>
      <c r="O92">
        <f t="shared" si="1"/>
        <v>1.65168400831664E-3</v>
      </c>
    </row>
    <row r="93" spans="9:15" x14ac:dyDescent="0.2">
      <c r="I93">
        <v>4</v>
      </c>
      <c r="J93" t="s">
        <v>21</v>
      </c>
      <c r="K93">
        <v>-1.60329065607171E-3</v>
      </c>
      <c r="M93">
        <v>4</v>
      </c>
      <c r="N93" t="s">
        <v>21</v>
      </c>
      <c r="O93">
        <f t="shared" si="1"/>
        <v>1.60329065607171E-3</v>
      </c>
    </row>
    <row r="94" spans="9:15" x14ac:dyDescent="0.2">
      <c r="I94">
        <v>4</v>
      </c>
      <c r="J94" t="s">
        <v>26</v>
      </c>
      <c r="K94">
        <v>1.56772916888923E-3</v>
      </c>
      <c r="M94">
        <v>4</v>
      </c>
      <c r="N94" t="s">
        <v>26</v>
      </c>
      <c r="O94">
        <f t="shared" si="1"/>
        <v>1.56772916888923E-3</v>
      </c>
    </row>
    <row r="95" spans="9:15" x14ac:dyDescent="0.2">
      <c r="I95">
        <v>4</v>
      </c>
      <c r="J95" t="s">
        <v>14</v>
      </c>
      <c r="K95">
        <v>-1.5223937645209499E-3</v>
      </c>
      <c r="M95">
        <v>4</v>
      </c>
      <c r="N95" t="s">
        <v>14</v>
      </c>
      <c r="O95">
        <f t="shared" si="1"/>
        <v>1.5223937645209499E-3</v>
      </c>
    </row>
    <row r="96" spans="9:15" x14ac:dyDescent="0.2">
      <c r="I96">
        <v>4</v>
      </c>
      <c r="J96" t="s">
        <v>5</v>
      </c>
      <c r="K96">
        <v>-1.48834010042937E-3</v>
      </c>
      <c r="M96">
        <v>4</v>
      </c>
      <c r="N96" t="s">
        <v>5</v>
      </c>
      <c r="O96">
        <f t="shared" si="1"/>
        <v>1.48834010042937E-3</v>
      </c>
    </row>
    <row r="97" spans="9:15" x14ac:dyDescent="0.2">
      <c r="I97">
        <v>4</v>
      </c>
      <c r="J97" t="s">
        <v>20</v>
      </c>
      <c r="K97">
        <v>1.44704093547135E-3</v>
      </c>
      <c r="M97">
        <v>4</v>
      </c>
      <c r="N97" t="s">
        <v>20</v>
      </c>
      <c r="O97">
        <f t="shared" si="1"/>
        <v>1.44704093547135E-3</v>
      </c>
    </row>
    <row r="98" spans="9:15" x14ac:dyDescent="0.2">
      <c r="I98">
        <v>4</v>
      </c>
      <c r="J98" t="s">
        <v>30</v>
      </c>
      <c r="K98">
        <v>1.4302904340513099E-3</v>
      </c>
      <c r="M98">
        <v>4</v>
      </c>
      <c r="N98" t="s">
        <v>30</v>
      </c>
      <c r="O98">
        <f t="shared" si="1"/>
        <v>1.4302904340513099E-3</v>
      </c>
    </row>
    <row r="99" spans="9:15" x14ac:dyDescent="0.2">
      <c r="I99">
        <v>4</v>
      </c>
      <c r="J99" t="s">
        <v>17</v>
      </c>
      <c r="K99">
        <v>1.37296589004895E-3</v>
      </c>
      <c r="M99">
        <v>4</v>
      </c>
      <c r="N99" t="s">
        <v>17</v>
      </c>
      <c r="O99">
        <f t="shared" si="1"/>
        <v>1.37296589004895E-3</v>
      </c>
    </row>
    <row r="100" spans="9:15" x14ac:dyDescent="0.2">
      <c r="I100">
        <v>4</v>
      </c>
      <c r="J100" t="s">
        <v>11</v>
      </c>
      <c r="K100">
        <v>1.3039570995049599E-3</v>
      </c>
      <c r="M100">
        <v>4</v>
      </c>
      <c r="N100" t="s">
        <v>11</v>
      </c>
      <c r="O100">
        <f t="shared" si="1"/>
        <v>1.3039570995049599E-3</v>
      </c>
    </row>
    <row r="101" spans="9:15" x14ac:dyDescent="0.2">
      <c r="I101">
        <v>4</v>
      </c>
      <c r="J101" t="s">
        <v>7</v>
      </c>
      <c r="K101">
        <v>1.28229987384679E-3</v>
      </c>
      <c r="M101">
        <v>4</v>
      </c>
      <c r="N101" t="s">
        <v>7</v>
      </c>
      <c r="O101">
        <f t="shared" si="1"/>
        <v>1.28229987384679E-3</v>
      </c>
    </row>
    <row r="102" spans="9:15" x14ac:dyDescent="0.2">
      <c r="I102">
        <v>4</v>
      </c>
      <c r="J102" t="s">
        <v>25</v>
      </c>
      <c r="K102">
        <v>-1.2471037157429101E-3</v>
      </c>
      <c r="M102">
        <v>4</v>
      </c>
      <c r="N102" t="s">
        <v>25</v>
      </c>
      <c r="O102">
        <f t="shared" si="1"/>
        <v>1.2471037157429101E-3</v>
      </c>
    </row>
    <row r="103" spans="9:15" x14ac:dyDescent="0.2">
      <c r="I103">
        <v>5</v>
      </c>
      <c r="J103" t="s">
        <v>3</v>
      </c>
      <c r="K103">
        <v>0.98453629910102902</v>
      </c>
      <c r="M103">
        <v>5</v>
      </c>
      <c r="N103" t="s">
        <v>3</v>
      </c>
      <c r="O103">
        <f t="shared" si="1"/>
        <v>0.98453629910102902</v>
      </c>
    </row>
    <row r="104" spans="9:15" x14ac:dyDescent="0.2">
      <c r="I104">
        <v>5</v>
      </c>
      <c r="J104" t="s">
        <v>0</v>
      </c>
      <c r="K104">
        <v>-7.0390609277167096E-3</v>
      </c>
      <c r="M104">
        <v>5</v>
      </c>
      <c r="N104" t="s">
        <v>0</v>
      </c>
      <c r="O104">
        <f t="shared" si="1"/>
        <v>7.0390609277167096E-3</v>
      </c>
    </row>
    <row r="105" spans="9:15" x14ac:dyDescent="0.2">
      <c r="I105">
        <v>5</v>
      </c>
      <c r="J105" t="s">
        <v>27</v>
      </c>
      <c r="K105">
        <v>-2.9640198677096299E-3</v>
      </c>
      <c r="M105">
        <v>5</v>
      </c>
      <c r="N105" t="s">
        <v>27</v>
      </c>
      <c r="O105">
        <f t="shared" si="1"/>
        <v>2.9640198677096299E-3</v>
      </c>
    </row>
    <row r="106" spans="9:15" x14ac:dyDescent="0.2">
      <c r="I106">
        <v>5</v>
      </c>
      <c r="J106" t="s">
        <v>24</v>
      </c>
      <c r="K106">
        <v>2.9065324295192499E-3</v>
      </c>
      <c r="M106">
        <v>5</v>
      </c>
      <c r="N106" t="s">
        <v>24</v>
      </c>
      <c r="O106">
        <f t="shared" si="1"/>
        <v>2.9065324295192499E-3</v>
      </c>
    </row>
    <row r="107" spans="9:15" x14ac:dyDescent="0.2">
      <c r="I107">
        <v>5</v>
      </c>
      <c r="J107" t="s">
        <v>2</v>
      </c>
      <c r="K107">
        <v>-2.3519532099100099E-3</v>
      </c>
      <c r="M107">
        <v>5</v>
      </c>
      <c r="N107" t="s">
        <v>2</v>
      </c>
      <c r="O107">
        <f t="shared" si="1"/>
        <v>2.3519532099100099E-3</v>
      </c>
    </row>
    <row r="108" spans="9:15" x14ac:dyDescent="0.2">
      <c r="I108">
        <v>5</v>
      </c>
      <c r="J108" t="s">
        <v>22</v>
      </c>
      <c r="K108">
        <v>2.0732085887895102E-3</v>
      </c>
      <c r="M108">
        <v>5</v>
      </c>
      <c r="N108" t="s">
        <v>22</v>
      </c>
      <c r="O108">
        <f t="shared" si="1"/>
        <v>2.0732085887895102E-3</v>
      </c>
    </row>
    <row r="109" spans="9:15" x14ac:dyDescent="0.2">
      <c r="I109">
        <v>5</v>
      </c>
      <c r="J109" t="s">
        <v>29</v>
      </c>
      <c r="K109">
        <v>2.0519515543301601E-3</v>
      </c>
      <c r="M109">
        <v>5</v>
      </c>
      <c r="N109" t="s">
        <v>29</v>
      </c>
      <c r="O109">
        <f t="shared" si="1"/>
        <v>2.0519515543301601E-3</v>
      </c>
    </row>
    <row r="110" spans="9:15" x14ac:dyDescent="0.2">
      <c r="I110">
        <v>5</v>
      </c>
      <c r="J110" t="s">
        <v>14</v>
      </c>
      <c r="K110">
        <v>1.97820759503861E-3</v>
      </c>
      <c r="M110">
        <v>5</v>
      </c>
      <c r="N110" t="s">
        <v>14</v>
      </c>
      <c r="O110">
        <f t="shared" si="1"/>
        <v>1.97820759503861E-3</v>
      </c>
    </row>
    <row r="111" spans="9:15" x14ac:dyDescent="0.2">
      <c r="I111">
        <v>5</v>
      </c>
      <c r="J111" t="s">
        <v>30</v>
      </c>
      <c r="K111">
        <v>-1.64613606534334E-3</v>
      </c>
      <c r="M111">
        <v>5</v>
      </c>
      <c r="N111" t="s">
        <v>30</v>
      </c>
      <c r="O111">
        <f t="shared" si="1"/>
        <v>1.64613606534334E-3</v>
      </c>
    </row>
    <row r="112" spans="9:15" x14ac:dyDescent="0.2">
      <c r="I112">
        <v>5</v>
      </c>
      <c r="J112" t="s">
        <v>31</v>
      </c>
      <c r="K112">
        <v>1.58000491377002E-3</v>
      </c>
      <c r="M112">
        <v>5</v>
      </c>
      <c r="N112" t="s">
        <v>31</v>
      </c>
      <c r="O112">
        <f t="shared" si="1"/>
        <v>1.58000491377002E-3</v>
      </c>
    </row>
    <row r="113" spans="9:15" x14ac:dyDescent="0.2">
      <c r="I113">
        <v>5</v>
      </c>
      <c r="J113" t="s">
        <v>20</v>
      </c>
      <c r="K113">
        <v>-1.4978562608300701E-3</v>
      </c>
      <c r="M113">
        <v>5</v>
      </c>
      <c r="N113" t="s">
        <v>20</v>
      </c>
      <c r="O113">
        <f t="shared" si="1"/>
        <v>1.4978562608300701E-3</v>
      </c>
    </row>
    <row r="114" spans="9:15" x14ac:dyDescent="0.2">
      <c r="I114">
        <v>5</v>
      </c>
      <c r="J114" t="s">
        <v>26</v>
      </c>
      <c r="K114">
        <v>1.48518766012921E-3</v>
      </c>
      <c r="M114">
        <v>5</v>
      </c>
      <c r="N114" t="s">
        <v>26</v>
      </c>
      <c r="O114">
        <f t="shared" si="1"/>
        <v>1.48518766012921E-3</v>
      </c>
    </row>
    <row r="115" spans="9:15" x14ac:dyDescent="0.2">
      <c r="I115">
        <v>5</v>
      </c>
      <c r="J115" t="s">
        <v>5</v>
      </c>
      <c r="K115">
        <v>1.4050521715759201E-3</v>
      </c>
      <c r="M115">
        <v>5</v>
      </c>
      <c r="N115" t="s">
        <v>5</v>
      </c>
      <c r="O115">
        <f t="shared" si="1"/>
        <v>1.4050521715759201E-3</v>
      </c>
    </row>
    <row r="116" spans="9:15" x14ac:dyDescent="0.2">
      <c r="I116">
        <v>5</v>
      </c>
      <c r="J116" t="s">
        <v>17</v>
      </c>
      <c r="K116">
        <v>-1.39576910903826E-3</v>
      </c>
      <c r="M116">
        <v>5</v>
      </c>
      <c r="N116" t="s">
        <v>17</v>
      </c>
      <c r="O116">
        <f t="shared" si="1"/>
        <v>1.39576910903826E-3</v>
      </c>
    </row>
    <row r="117" spans="9:15" x14ac:dyDescent="0.2">
      <c r="I117">
        <v>5</v>
      </c>
      <c r="J117" t="s">
        <v>19</v>
      </c>
      <c r="K117">
        <v>-1.3941538521280801E-3</v>
      </c>
      <c r="M117">
        <v>5</v>
      </c>
      <c r="N117" t="s">
        <v>19</v>
      </c>
      <c r="O117">
        <f t="shared" si="1"/>
        <v>1.3941538521280801E-3</v>
      </c>
    </row>
    <row r="118" spans="9:15" x14ac:dyDescent="0.2">
      <c r="I118">
        <v>5</v>
      </c>
      <c r="J118" t="s">
        <v>47</v>
      </c>
      <c r="K118">
        <v>1.2908588583831601E-3</v>
      </c>
      <c r="M118">
        <v>5</v>
      </c>
      <c r="N118" t="s">
        <v>47</v>
      </c>
      <c r="O118">
        <f t="shared" si="1"/>
        <v>1.2908588583831601E-3</v>
      </c>
    </row>
    <row r="119" spans="9:15" x14ac:dyDescent="0.2">
      <c r="I119">
        <v>5</v>
      </c>
      <c r="J119" t="s">
        <v>7</v>
      </c>
      <c r="K119">
        <v>1.26766316032922E-3</v>
      </c>
      <c r="M119">
        <v>5</v>
      </c>
      <c r="N119" t="s">
        <v>7</v>
      </c>
      <c r="O119">
        <f t="shared" si="1"/>
        <v>1.26766316032922E-3</v>
      </c>
    </row>
    <row r="120" spans="9:15" x14ac:dyDescent="0.2">
      <c r="I120">
        <v>5</v>
      </c>
      <c r="J120" t="s">
        <v>16</v>
      </c>
      <c r="K120">
        <v>1.14713560571967E-3</v>
      </c>
      <c r="M120">
        <v>5</v>
      </c>
      <c r="N120" t="s">
        <v>16</v>
      </c>
      <c r="O120">
        <f t="shared" si="1"/>
        <v>1.14713560571967E-3</v>
      </c>
    </row>
    <row r="121" spans="9:15" x14ac:dyDescent="0.2">
      <c r="I121">
        <v>5</v>
      </c>
      <c r="J121" t="s">
        <v>11</v>
      </c>
      <c r="K121">
        <v>1.1010586685788299E-3</v>
      </c>
      <c r="M121">
        <v>5</v>
      </c>
      <c r="N121" t="s">
        <v>11</v>
      </c>
      <c r="O121">
        <f t="shared" si="1"/>
        <v>1.1010586685788299E-3</v>
      </c>
    </row>
    <row r="122" spans="9:15" x14ac:dyDescent="0.2">
      <c r="I122">
        <v>5</v>
      </c>
      <c r="J122" t="s">
        <v>25</v>
      </c>
      <c r="K122">
        <v>1.0271190310905899E-3</v>
      </c>
      <c r="M122">
        <v>5</v>
      </c>
      <c r="N122" t="s">
        <v>25</v>
      </c>
      <c r="O122">
        <f t="shared" si="1"/>
        <v>1.0271190310905899E-3</v>
      </c>
    </row>
    <row r="123" spans="9:15" x14ac:dyDescent="0.2">
      <c r="I123">
        <v>6</v>
      </c>
      <c r="J123" t="s">
        <v>3</v>
      </c>
      <c r="K123">
        <v>0.98476767455902803</v>
      </c>
      <c r="M123">
        <v>6</v>
      </c>
      <c r="N123" t="s">
        <v>3</v>
      </c>
      <c r="O123">
        <f t="shared" si="1"/>
        <v>0.98476767455902803</v>
      </c>
    </row>
    <row r="124" spans="9:15" x14ac:dyDescent="0.2">
      <c r="I124">
        <v>6</v>
      </c>
      <c r="J124" t="s">
        <v>0</v>
      </c>
      <c r="K124">
        <v>-6.98724252649099E-3</v>
      </c>
      <c r="M124">
        <v>6</v>
      </c>
      <c r="N124" t="s">
        <v>0</v>
      </c>
      <c r="O124">
        <f t="shared" si="1"/>
        <v>6.98724252649099E-3</v>
      </c>
    </row>
    <row r="125" spans="9:15" x14ac:dyDescent="0.2">
      <c r="I125">
        <v>6</v>
      </c>
      <c r="J125" t="s">
        <v>24</v>
      </c>
      <c r="K125">
        <v>2.74135729300477E-3</v>
      </c>
      <c r="M125">
        <v>6</v>
      </c>
      <c r="N125" t="s">
        <v>24</v>
      </c>
      <c r="O125">
        <f t="shared" si="1"/>
        <v>2.74135729300477E-3</v>
      </c>
    </row>
    <row r="126" spans="9:15" x14ac:dyDescent="0.2">
      <c r="I126">
        <v>6</v>
      </c>
      <c r="J126" t="s">
        <v>27</v>
      </c>
      <c r="K126">
        <v>2.7209284566111699E-3</v>
      </c>
      <c r="M126">
        <v>6</v>
      </c>
      <c r="N126" t="s">
        <v>27</v>
      </c>
      <c r="O126">
        <f t="shared" si="1"/>
        <v>2.7209284566111699E-3</v>
      </c>
    </row>
    <row r="127" spans="9:15" x14ac:dyDescent="0.2">
      <c r="I127">
        <v>6</v>
      </c>
      <c r="J127" t="s">
        <v>2</v>
      </c>
      <c r="K127">
        <v>-2.5047966096415999E-3</v>
      </c>
      <c r="M127">
        <v>6</v>
      </c>
      <c r="N127" t="s">
        <v>2</v>
      </c>
      <c r="O127">
        <f t="shared" si="1"/>
        <v>2.5047966096415999E-3</v>
      </c>
    </row>
    <row r="128" spans="9:15" x14ac:dyDescent="0.2">
      <c r="I128">
        <v>6</v>
      </c>
      <c r="J128" t="s">
        <v>14</v>
      </c>
      <c r="K128">
        <v>1.8423063684820701E-3</v>
      </c>
      <c r="M128">
        <v>6</v>
      </c>
      <c r="N128" t="s">
        <v>14</v>
      </c>
      <c r="O128">
        <f t="shared" si="1"/>
        <v>1.8423063684820701E-3</v>
      </c>
    </row>
    <row r="129" spans="9:15" x14ac:dyDescent="0.2">
      <c r="I129">
        <v>6</v>
      </c>
      <c r="J129" t="s">
        <v>31</v>
      </c>
      <c r="K129">
        <v>1.7842629157873199E-3</v>
      </c>
      <c r="M129">
        <v>6</v>
      </c>
      <c r="N129" t="s">
        <v>31</v>
      </c>
      <c r="O129">
        <f t="shared" si="1"/>
        <v>1.7842629157873199E-3</v>
      </c>
    </row>
    <row r="130" spans="9:15" x14ac:dyDescent="0.2">
      <c r="I130">
        <v>6</v>
      </c>
      <c r="J130" t="s">
        <v>30</v>
      </c>
      <c r="K130">
        <v>1.7467844888521E-3</v>
      </c>
      <c r="M130">
        <v>6</v>
      </c>
      <c r="N130" t="s">
        <v>30</v>
      </c>
      <c r="O130">
        <f t="shared" si="1"/>
        <v>1.7467844888521E-3</v>
      </c>
    </row>
    <row r="131" spans="9:15" x14ac:dyDescent="0.2">
      <c r="I131">
        <v>6</v>
      </c>
      <c r="J131" t="s">
        <v>29</v>
      </c>
      <c r="K131">
        <v>1.72945100633806E-3</v>
      </c>
      <c r="M131">
        <v>6</v>
      </c>
      <c r="N131" t="s">
        <v>29</v>
      </c>
      <c r="O131">
        <f t="shared" si="1"/>
        <v>1.72945100633806E-3</v>
      </c>
    </row>
    <row r="132" spans="9:15" x14ac:dyDescent="0.2">
      <c r="I132">
        <v>6</v>
      </c>
      <c r="J132" t="s">
        <v>18</v>
      </c>
      <c r="K132">
        <v>1.71966560015942E-3</v>
      </c>
      <c r="M132">
        <v>6</v>
      </c>
      <c r="N132" t="s">
        <v>18</v>
      </c>
      <c r="O132">
        <f t="shared" ref="O132:O195" si="2">ABS(K132)</f>
        <v>1.71966560015942E-3</v>
      </c>
    </row>
    <row r="133" spans="9:15" x14ac:dyDescent="0.2">
      <c r="I133">
        <v>6</v>
      </c>
      <c r="J133" t="s">
        <v>19</v>
      </c>
      <c r="K133">
        <v>-1.6730167358006501E-3</v>
      </c>
      <c r="M133">
        <v>6</v>
      </c>
      <c r="N133" t="s">
        <v>19</v>
      </c>
      <c r="O133">
        <f t="shared" si="2"/>
        <v>1.6730167358006501E-3</v>
      </c>
    </row>
    <row r="134" spans="9:15" x14ac:dyDescent="0.2">
      <c r="I134">
        <v>6</v>
      </c>
      <c r="J134" t="s">
        <v>22</v>
      </c>
      <c r="K134">
        <v>1.5615025079547199E-3</v>
      </c>
      <c r="M134">
        <v>6</v>
      </c>
      <c r="N134" t="s">
        <v>22</v>
      </c>
      <c r="O134">
        <f t="shared" si="2"/>
        <v>1.5615025079547199E-3</v>
      </c>
    </row>
    <row r="135" spans="9:15" x14ac:dyDescent="0.2">
      <c r="I135">
        <v>6</v>
      </c>
      <c r="J135" t="s">
        <v>11</v>
      </c>
      <c r="K135">
        <v>1.48349298930516E-3</v>
      </c>
      <c r="M135">
        <v>6</v>
      </c>
      <c r="N135" t="s">
        <v>11</v>
      </c>
      <c r="O135">
        <f t="shared" si="2"/>
        <v>1.48349298930516E-3</v>
      </c>
    </row>
    <row r="136" spans="9:15" x14ac:dyDescent="0.2">
      <c r="I136">
        <v>6</v>
      </c>
      <c r="J136" t="s">
        <v>5</v>
      </c>
      <c r="K136">
        <v>-1.20989229764295E-3</v>
      </c>
      <c r="M136">
        <v>6</v>
      </c>
      <c r="N136" t="s">
        <v>5</v>
      </c>
      <c r="O136">
        <f t="shared" si="2"/>
        <v>1.20989229764295E-3</v>
      </c>
    </row>
    <row r="137" spans="9:15" x14ac:dyDescent="0.2">
      <c r="I137">
        <v>6</v>
      </c>
      <c r="J137" t="s">
        <v>17</v>
      </c>
      <c r="K137">
        <v>-1.19810985828639E-3</v>
      </c>
      <c r="M137">
        <v>6</v>
      </c>
      <c r="N137" t="s">
        <v>17</v>
      </c>
      <c r="O137">
        <f t="shared" si="2"/>
        <v>1.19810985828639E-3</v>
      </c>
    </row>
    <row r="138" spans="9:15" x14ac:dyDescent="0.2">
      <c r="I138">
        <v>6</v>
      </c>
      <c r="J138" t="s">
        <v>26</v>
      </c>
      <c r="K138">
        <v>1.18090533568385E-3</v>
      </c>
      <c r="M138">
        <v>6</v>
      </c>
      <c r="N138" t="s">
        <v>26</v>
      </c>
      <c r="O138">
        <f t="shared" si="2"/>
        <v>1.18090533568385E-3</v>
      </c>
    </row>
    <row r="139" spans="9:15" x14ac:dyDescent="0.2">
      <c r="I139">
        <v>6</v>
      </c>
      <c r="J139" t="s">
        <v>7</v>
      </c>
      <c r="K139">
        <v>1.14658810017442E-3</v>
      </c>
      <c r="M139">
        <v>6</v>
      </c>
      <c r="N139" t="s">
        <v>7</v>
      </c>
      <c r="O139">
        <f t="shared" si="2"/>
        <v>1.14658810017442E-3</v>
      </c>
    </row>
    <row r="140" spans="9:15" x14ac:dyDescent="0.2">
      <c r="I140">
        <v>6</v>
      </c>
      <c r="J140" t="s">
        <v>20</v>
      </c>
      <c r="K140">
        <v>1.10180969925031E-3</v>
      </c>
      <c r="M140">
        <v>6</v>
      </c>
      <c r="N140" t="s">
        <v>20</v>
      </c>
      <c r="O140">
        <f t="shared" si="2"/>
        <v>1.10180969925031E-3</v>
      </c>
    </row>
    <row r="141" spans="9:15" x14ac:dyDescent="0.2">
      <c r="I141">
        <v>6</v>
      </c>
      <c r="J141" t="s">
        <v>1</v>
      </c>
      <c r="K141">
        <v>-1.0987860985731299E-3</v>
      </c>
      <c r="M141">
        <v>6</v>
      </c>
      <c r="N141" t="s">
        <v>1</v>
      </c>
      <c r="O141">
        <f t="shared" si="2"/>
        <v>1.0987860985731299E-3</v>
      </c>
    </row>
    <row r="142" spans="9:15" x14ac:dyDescent="0.2">
      <c r="I142">
        <v>6</v>
      </c>
      <c r="J142" t="s">
        <v>13</v>
      </c>
      <c r="K142">
        <v>1.09059822977625E-3</v>
      </c>
      <c r="M142">
        <v>6</v>
      </c>
      <c r="N142" t="s">
        <v>13</v>
      </c>
      <c r="O142">
        <f t="shared" si="2"/>
        <v>1.09059822977625E-3</v>
      </c>
    </row>
    <row r="143" spans="9:15" x14ac:dyDescent="0.2">
      <c r="I143">
        <v>7</v>
      </c>
      <c r="J143" t="s">
        <v>3</v>
      </c>
      <c r="K143">
        <v>-0.98445237889453496</v>
      </c>
      <c r="M143">
        <v>7</v>
      </c>
      <c r="N143" t="s">
        <v>3</v>
      </c>
      <c r="O143">
        <f t="shared" si="2"/>
        <v>0.98445237889453496</v>
      </c>
    </row>
    <row r="144" spans="9:15" x14ac:dyDescent="0.2">
      <c r="I144">
        <v>7</v>
      </c>
      <c r="J144" t="s">
        <v>0</v>
      </c>
      <c r="K144">
        <v>-6.5850278232267899E-3</v>
      </c>
      <c r="M144">
        <v>7</v>
      </c>
      <c r="N144" t="s">
        <v>0</v>
      </c>
      <c r="O144">
        <f t="shared" si="2"/>
        <v>6.5850278232267899E-3</v>
      </c>
    </row>
    <row r="145" spans="9:15" x14ac:dyDescent="0.2">
      <c r="I145">
        <v>7</v>
      </c>
      <c r="J145" t="s">
        <v>24</v>
      </c>
      <c r="K145">
        <v>2.91002441949247E-3</v>
      </c>
      <c r="M145">
        <v>7</v>
      </c>
      <c r="N145" t="s">
        <v>24</v>
      </c>
      <c r="O145">
        <f t="shared" si="2"/>
        <v>2.91002441949247E-3</v>
      </c>
    </row>
    <row r="146" spans="9:15" x14ac:dyDescent="0.2">
      <c r="I146">
        <v>7</v>
      </c>
      <c r="J146" t="s">
        <v>27</v>
      </c>
      <c r="K146">
        <v>2.7149773780321398E-3</v>
      </c>
      <c r="M146">
        <v>7</v>
      </c>
      <c r="N146" t="s">
        <v>27</v>
      </c>
      <c r="O146">
        <f t="shared" si="2"/>
        <v>2.7149773780321398E-3</v>
      </c>
    </row>
    <row r="147" spans="9:15" x14ac:dyDescent="0.2">
      <c r="I147">
        <v>7</v>
      </c>
      <c r="J147" t="s">
        <v>2</v>
      </c>
      <c r="K147">
        <v>-2.4382167016797299E-3</v>
      </c>
      <c r="M147">
        <v>7</v>
      </c>
      <c r="N147" t="s">
        <v>2</v>
      </c>
      <c r="O147">
        <f t="shared" si="2"/>
        <v>2.4382167016797299E-3</v>
      </c>
    </row>
    <row r="148" spans="9:15" x14ac:dyDescent="0.2">
      <c r="I148">
        <v>7</v>
      </c>
      <c r="J148" t="s">
        <v>19</v>
      </c>
      <c r="K148">
        <v>2.15368856485329E-3</v>
      </c>
      <c r="M148">
        <v>7</v>
      </c>
      <c r="N148" t="s">
        <v>19</v>
      </c>
      <c r="O148">
        <f t="shared" si="2"/>
        <v>2.15368856485329E-3</v>
      </c>
    </row>
    <row r="149" spans="9:15" x14ac:dyDescent="0.2">
      <c r="I149">
        <v>7</v>
      </c>
      <c r="J149" t="s">
        <v>18</v>
      </c>
      <c r="K149">
        <v>-1.91742387205868E-3</v>
      </c>
      <c r="M149">
        <v>7</v>
      </c>
      <c r="N149" t="s">
        <v>18</v>
      </c>
      <c r="O149">
        <f t="shared" si="2"/>
        <v>1.91742387205868E-3</v>
      </c>
    </row>
    <row r="150" spans="9:15" x14ac:dyDescent="0.2">
      <c r="I150">
        <v>7</v>
      </c>
      <c r="J150" t="s">
        <v>22</v>
      </c>
      <c r="K150">
        <v>1.7934143473485101E-3</v>
      </c>
      <c r="M150">
        <v>7</v>
      </c>
      <c r="N150" t="s">
        <v>22</v>
      </c>
      <c r="O150">
        <f t="shared" si="2"/>
        <v>1.7934143473485101E-3</v>
      </c>
    </row>
    <row r="151" spans="9:15" x14ac:dyDescent="0.2">
      <c r="I151">
        <v>7</v>
      </c>
      <c r="J151" t="s">
        <v>31</v>
      </c>
      <c r="K151">
        <v>1.63832685087247E-3</v>
      </c>
      <c r="M151">
        <v>7</v>
      </c>
      <c r="N151" t="s">
        <v>31</v>
      </c>
      <c r="O151">
        <f t="shared" si="2"/>
        <v>1.63832685087247E-3</v>
      </c>
    </row>
    <row r="152" spans="9:15" x14ac:dyDescent="0.2">
      <c r="I152">
        <v>7</v>
      </c>
      <c r="J152" t="s">
        <v>14</v>
      </c>
      <c r="K152">
        <v>1.61833349321854E-3</v>
      </c>
      <c r="M152">
        <v>7</v>
      </c>
      <c r="N152" t="s">
        <v>14</v>
      </c>
      <c r="O152">
        <f t="shared" si="2"/>
        <v>1.61833349321854E-3</v>
      </c>
    </row>
    <row r="153" spans="9:15" x14ac:dyDescent="0.2">
      <c r="I153">
        <v>7</v>
      </c>
      <c r="J153" t="s">
        <v>29</v>
      </c>
      <c r="K153">
        <v>1.55780804523549E-3</v>
      </c>
      <c r="M153">
        <v>7</v>
      </c>
      <c r="N153" t="s">
        <v>29</v>
      </c>
      <c r="O153">
        <f t="shared" si="2"/>
        <v>1.55780804523549E-3</v>
      </c>
    </row>
    <row r="154" spans="9:15" x14ac:dyDescent="0.2">
      <c r="I154">
        <v>7</v>
      </c>
      <c r="J154" t="s">
        <v>25</v>
      </c>
      <c r="K154">
        <v>1.47124746169506E-3</v>
      </c>
      <c r="M154">
        <v>7</v>
      </c>
      <c r="N154" t="s">
        <v>25</v>
      </c>
      <c r="O154">
        <f t="shared" si="2"/>
        <v>1.47124746169506E-3</v>
      </c>
    </row>
    <row r="155" spans="9:15" x14ac:dyDescent="0.2">
      <c r="I155">
        <v>7</v>
      </c>
      <c r="J155" t="s">
        <v>26</v>
      </c>
      <c r="K155">
        <v>1.34527438153733E-3</v>
      </c>
      <c r="M155">
        <v>7</v>
      </c>
      <c r="N155" t="s">
        <v>26</v>
      </c>
      <c r="O155">
        <f t="shared" si="2"/>
        <v>1.34527438153733E-3</v>
      </c>
    </row>
    <row r="156" spans="9:15" x14ac:dyDescent="0.2">
      <c r="I156">
        <v>7</v>
      </c>
      <c r="J156" t="s">
        <v>15</v>
      </c>
      <c r="K156">
        <v>-1.3428763708507999E-3</v>
      </c>
      <c r="M156">
        <v>7</v>
      </c>
      <c r="N156" t="s">
        <v>15</v>
      </c>
      <c r="O156">
        <f t="shared" si="2"/>
        <v>1.3428763708507999E-3</v>
      </c>
    </row>
    <row r="157" spans="9:15" x14ac:dyDescent="0.2">
      <c r="I157">
        <v>7</v>
      </c>
      <c r="J157" t="s">
        <v>5</v>
      </c>
      <c r="K157">
        <v>1.25455023235781E-3</v>
      </c>
      <c r="M157">
        <v>7</v>
      </c>
      <c r="N157" t="s">
        <v>5</v>
      </c>
      <c r="O157">
        <f t="shared" si="2"/>
        <v>1.25455023235781E-3</v>
      </c>
    </row>
    <row r="158" spans="9:15" x14ac:dyDescent="0.2">
      <c r="I158">
        <v>7</v>
      </c>
      <c r="J158" t="s">
        <v>20</v>
      </c>
      <c r="K158">
        <v>1.24437791855918E-3</v>
      </c>
      <c r="M158">
        <v>7</v>
      </c>
      <c r="N158" t="s">
        <v>20</v>
      </c>
      <c r="O158">
        <f t="shared" si="2"/>
        <v>1.24437791855918E-3</v>
      </c>
    </row>
    <row r="159" spans="9:15" x14ac:dyDescent="0.2">
      <c r="I159">
        <v>7</v>
      </c>
      <c r="J159" t="s">
        <v>7</v>
      </c>
      <c r="K159">
        <v>1.23822255761833E-3</v>
      </c>
      <c r="M159">
        <v>7</v>
      </c>
      <c r="N159" t="s">
        <v>7</v>
      </c>
      <c r="O159">
        <f t="shared" si="2"/>
        <v>1.23822255761833E-3</v>
      </c>
    </row>
    <row r="160" spans="9:15" x14ac:dyDescent="0.2">
      <c r="I160">
        <v>7</v>
      </c>
      <c r="J160" t="s">
        <v>30</v>
      </c>
      <c r="K160">
        <v>1.2176475038917999E-3</v>
      </c>
      <c r="M160">
        <v>7</v>
      </c>
      <c r="N160" t="s">
        <v>30</v>
      </c>
      <c r="O160">
        <f t="shared" si="2"/>
        <v>1.2176475038917999E-3</v>
      </c>
    </row>
    <row r="161" spans="9:15" x14ac:dyDescent="0.2">
      <c r="I161">
        <v>7</v>
      </c>
      <c r="J161" t="s">
        <v>17</v>
      </c>
      <c r="K161">
        <v>-1.19660798801046E-3</v>
      </c>
      <c r="M161">
        <v>7</v>
      </c>
      <c r="N161" t="s">
        <v>17</v>
      </c>
      <c r="O161">
        <f t="shared" si="2"/>
        <v>1.19660798801046E-3</v>
      </c>
    </row>
    <row r="162" spans="9:15" x14ac:dyDescent="0.2">
      <c r="I162">
        <v>7</v>
      </c>
      <c r="J162" t="s">
        <v>8</v>
      </c>
      <c r="K162">
        <v>1.19638877605716E-3</v>
      </c>
      <c r="M162">
        <v>7</v>
      </c>
      <c r="N162" t="s">
        <v>8</v>
      </c>
      <c r="O162">
        <f t="shared" si="2"/>
        <v>1.19638877605716E-3</v>
      </c>
    </row>
    <row r="163" spans="9:15" x14ac:dyDescent="0.2">
      <c r="I163">
        <v>8</v>
      </c>
      <c r="J163" t="s">
        <v>3</v>
      </c>
      <c r="K163">
        <v>-0.98448497628921705</v>
      </c>
      <c r="M163">
        <v>8</v>
      </c>
      <c r="N163" t="s">
        <v>3</v>
      </c>
      <c r="O163">
        <f t="shared" si="2"/>
        <v>0.98448497628921705</v>
      </c>
    </row>
    <row r="164" spans="9:15" x14ac:dyDescent="0.2">
      <c r="I164">
        <v>8</v>
      </c>
      <c r="J164" t="s">
        <v>0</v>
      </c>
      <c r="K164">
        <v>-6.2100633099036696E-3</v>
      </c>
      <c r="M164">
        <v>8</v>
      </c>
      <c r="N164" t="s">
        <v>0</v>
      </c>
      <c r="O164">
        <f t="shared" si="2"/>
        <v>6.2100633099036696E-3</v>
      </c>
    </row>
    <row r="165" spans="9:15" x14ac:dyDescent="0.2">
      <c r="I165">
        <v>8</v>
      </c>
      <c r="J165" t="s">
        <v>24</v>
      </c>
      <c r="K165">
        <v>2.72703869972994E-3</v>
      </c>
      <c r="M165">
        <v>8</v>
      </c>
      <c r="N165" t="s">
        <v>24</v>
      </c>
      <c r="O165">
        <f t="shared" si="2"/>
        <v>2.72703869972994E-3</v>
      </c>
    </row>
    <row r="166" spans="9:15" x14ac:dyDescent="0.2">
      <c r="I166">
        <v>8</v>
      </c>
      <c r="J166" t="s">
        <v>27</v>
      </c>
      <c r="K166">
        <v>2.64217882522744E-3</v>
      </c>
      <c r="M166">
        <v>8</v>
      </c>
      <c r="N166" t="s">
        <v>27</v>
      </c>
      <c r="O166">
        <f t="shared" si="2"/>
        <v>2.64217882522744E-3</v>
      </c>
    </row>
    <row r="167" spans="9:15" x14ac:dyDescent="0.2">
      <c r="I167">
        <v>8</v>
      </c>
      <c r="J167" t="s">
        <v>2</v>
      </c>
      <c r="K167">
        <v>-2.09623299745057E-3</v>
      </c>
      <c r="M167">
        <v>8</v>
      </c>
      <c r="N167" t="s">
        <v>2</v>
      </c>
      <c r="O167">
        <f t="shared" si="2"/>
        <v>2.09623299745057E-3</v>
      </c>
    </row>
    <row r="168" spans="9:15" x14ac:dyDescent="0.2">
      <c r="I168">
        <v>8</v>
      </c>
      <c r="J168" t="s">
        <v>46</v>
      </c>
      <c r="K168">
        <v>-2.05899274662038E-3</v>
      </c>
      <c r="M168">
        <v>8</v>
      </c>
      <c r="N168" t="s">
        <v>46</v>
      </c>
      <c r="O168">
        <f t="shared" si="2"/>
        <v>2.05899274662038E-3</v>
      </c>
    </row>
    <row r="169" spans="9:15" x14ac:dyDescent="0.2">
      <c r="I169">
        <v>8</v>
      </c>
      <c r="J169" t="s">
        <v>31</v>
      </c>
      <c r="K169">
        <v>1.86256921551082E-3</v>
      </c>
      <c r="M169">
        <v>8</v>
      </c>
      <c r="N169" t="s">
        <v>31</v>
      </c>
      <c r="O169">
        <f t="shared" si="2"/>
        <v>1.86256921551082E-3</v>
      </c>
    </row>
    <row r="170" spans="9:15" x14ac:dyDescent="0.2">
      <c r="I170">
        <v>8</v>
      </c>
      <c r="J170" t="s">
        <v>30</v>
      </c>
      <c r="K170">
        <v>1.73553266388904E-3</v>
      </c>
      <c r="M170">
        <v>8</v>
      </c>
      <c r="N170" t="s">
        <v>30</v>
      </c>
      <c r="O170">
        <f t="shared" si="2"/>
        <v>1.73553266388904E-3</v>
      </c>
    </row>
    <row r="171" spans="9:15" x14ac:dyDescent="0.2">
      <c r="I171">
        <v>8</v>
      </c>
      <c r="J171" t="s">
        <v>18</v>
      </c>
      <c r="K171">
        <v>1.7090976748740201E-3</v>
      </c>
      <c r="M171">
        <v>8</v>
      </c>
      <c r="N171" t="s">
        <v>18</v>
      </c>
      <c r="O171">
        <f t="shared" si="2"/>
        <v>1.7090976748740201E-3</v>
      </c>
    </row>
    <row r="172" spans="9:15" x14ac:dyDescent="0.2">
      <c r="I172">
        <v>8</v>
      </c>
      <c r="J172" t="s">
        <v>14</v>
      </c>
      <c r="K172">
        <v>1.67428053632458E-3</v>
      </c>
      <c r="M172">
        <v>8</v>
      </c>
      <c r="N172" t="s">
        <v>14</v>
      </c>
      <c r="O172">
        <f t="shared" si="2"/>
        <v>1.67428053632458E-3</v>
      </c>
    </row>
    <row r="173" spans="9:15" x14ac:dyDescent="0.2">
      <c r="I173">
        <v>8</v>
      </c>
      <c r="J173" t="s">
        <v>22</v>
      </c>
      <c r="K173">
        <v>1.6665035623841401E-3</v>
      </c>
      <c r="M173">
        <v>8</v>
      </c>
      <c r="N173" t="s">
        <v>22</v>
      </c>
      <c r="O173">
        <f t="shared" si="2"/>
        <v>1.6665035623841401E-3</v>
      </c>
    </row>
    <row r="174" spans="9:15" x14ac:dyDescent="0.2">
      <c r="I174">
        <v>8</v>
      </c>
      <c r="J174" t="s">
        <v>19</v>
      </c>
      <c r="K174">
        <v>-1.6040097223018E-3</v>
      </c>
      <c r="M174">
        <v>8</v>
      </c>
      <c r="N174" t="s">
        <v>19</v>
      </c>
      <c r="O174">
        <f t="shared" si="2"/>
        <v>1.6040097223018E-3</v>
      </c>
    </row>
    <row r="175" spans="9:15" x14ac:dyDescent="0.2">
      <c r="I175">
        <v>8</v>
      </c>
      <c r="J175" t="s">
        <v>29</v>
      </c>
      <c r="K175">
        <v>1.584463378562E-3</v>
      </c>
      <c r="M175">
        <v>8</v>
      </c>
      <c r="N175" t="s">
        <v>29</v>
      </c>
      <c r="O175">
        <f t="shared" si="2"/>
        <v>1.584463378562E-3</v>
      </c>
    </row>
    <row r="176" spans="9:15" x14ac:dyDescent="0.2">
      <c r="I176">
        <v>8</v>
      </c>
      <c r="J176" t="s">
        <v>26</v>
      </c>
      <c r="K176">
        <v>1.42216967749751E-3</v>
      </c>
      <c r="M176">
        <v>8</v>
      </c>
      <c r="N176" t="s">
        <v>26</v>
      </c>
      <c r="O176">
        <f t="shared" si="2"/>
        <v>1.42216967749751E-3</v>
      </c>
    </row>
    <row r="177" spans="9:15" x14ac:dyDescent="0.2">
      <c r="I177">
        <v>8</v>
      </c>
      <c r="J177" t="s">
        <v>17</v>
      </c>
      <c r="K177">
        <v>-1.32278262848667E-3</v>
      </c>
      <c r="M177">
        <v>8</v>
      </c>
      <c r="N177" t="s">
        <v>17</v>
      </c>
      <c r="O177">
        <f t="shared" si="2"/>
        <v>1.32278262848667E-3</v>
      </c>
    </row>
    <row r="178" spans="9:15" x14ac:dyDescent="0.2">
      <c r="I178">
        <v>8</v>
      </c>
      <c r="J178" t="s">
        <v>45</v>
      </c>
      <c r="K178">
        <v>-1.2661403541867199E-3</v>
      </c>
      <c r="M178">
        <v>8</v>
      </c>
      <c r="N178" t="s">
        <v>45</v>
      </c>
      <c r="O178">
        <f t="shared" si="2"/>
        <v>1.2661403541867199E-3</v>
      </c>
    </row>
    <row r="179" spans="9:15" x14ac:dyDescent="0.2">
      <c r="I179">
        <v>8</v>
      </c>
      <c r="J179" t="s">
        <v>1</v>
      </c>
      <c r="K179">
        <v>-1.24009263304766E-3</v>
      </c>
      <c r="M179">
        <v>8</v>
      </c>
      <c r="N179" t="s">
        <v>1</v>
      </c>
      <c r="O179">
        <f t="shared" si="2"/>
        <v>1.24009263304766E-3</v>
      </c>
    </row>
    <row r="180" spans="9:15" x14ac:dyDescent="0.2">
      <c r="I180">
        <v>8</v>
      </c>
      <c r="J180" t="s">
        <v>11</v>
      </c>
      <c r="K180">
        <v>1.2391975261866401E-3</v>
      </c>
      <c r="M180">
        <v>8</v>
      </c>
      <c r="N180" t="s">
        <v>11</v>
      </c>
      <c r="O180">
        <f t="shared" si="2"/>
        <v>1.2391975261866401E-3</v>
      </c>
    </row>
    <row r="181" spans="9:15" x14ac:dyDescent="0.2">
      <c r="I181">
        <v>8</v>
      </c>
      <c r="J181" t="s">
        <v>20</v>
      </c>
      <c r="K181">
        <v>1.1381481698987299E-3</v>
      </c>
      <c r="M181">
        <v>8</v>
      </c>
      <c r="N181" t="s">
        <v>20</v>
      </c>
      <c r="O181">
        <f t="shared" si="2"/>
        <v>1.1381481698987299E-3</v>
      </c>
    </row>
    <row r="182" spans="9:15" x14ac:dyDescent="0.2">
      <c r="I182">
        <v>8</v>
      </c>
      <c r="J182" t="s">
        <v>21</v>
      </c>
      <c r="K182">
        <v>1.10446877117061E-3</v>
      </c>
      <c r="M182">
        <v>8</v>
      </c>
      <c r="N182" t="s">
        <v>21</v>
      </c>
      <c r="O182">
        <f t="shared" si="2"/>
        <v>1.10446877117061E-3</v>
      </c>
    </row>
    <row r="183" spans="9:15" x14ac:dyDescent="0.2">
      <c r="I183">
        <v>9</v>
      </c>
      <c r="J183" t="s">
        <v>3</v>
      </c>
      <c r="K183">
        <v>-0.98442105582563</v>
      </c>
      <c r="M183">
        <v>9</v>
      </c>
      <c r="N183" t="s">
        <v>3</v>
      </c>
      <c r="O183">
        <f t="shared" si="2"/>
        <v>0.98442105582563</v>
      </c>
    </row>
    <row r="184" spans="9:15" x14ac:dyDescent="0.2">
      <c r="I184">
        <v>9</v>
      </c>
      <c r="J184" t="s">
        <v>0</v>
      </c>
      <c r="K184">
        <v>-7.1499506524697002E-3</v>
      </c>
      <c r="M184">
        <v>9</v>
      </c>
      <c r="N184" t="s">
        <v>0</v>
      </c>
      <c r="O184">
        <f t="shared" si="2"/>
        <v>7.1499506524697002E-3</v>
      </c>
    </row>
    <row r="185" spans="9:15" x14ac:dyDescent="0.2">
      <c r="I185">
        <v>9</v>
      </c>
      <c r="J185" t="s">
        <v>24</v>
      </c>
      <c r="K185">
        <v>3.0380641766154402E-3</v>
      </c>
      <c r="M185">
        <v>9</v>
      </c>
      <c r="N185" t="s">
        <v>24</v>
      </c>
      <c r="O185">
        <f t="shared" si="2"/>
        <v>3.0380641766154402E-3</v>
      </c>
    </row>
    <row r="186" spans="9:15" x14ac:dyDescent="0.2">
      <c r="I186">
        <v>9</v>
      </c>
      <c r="J186" t="s">
        <v>27</v>
      </c>
      <c r="K186">
        <v>2.6331825579731698E-3</v>
      </c>
      <c r="M186">
        <v>9</v>
      </c>
      <c r="N186" t="s">
        <v>27</v>
      </c>
      <c r="O186">
        <f t="shared" si="2"/>
        <v>2.6331825579731698E-3</v>
      </c>
    </row>
    <row r="187" spans="9:15" x14ac:dyDescent="0.2">
      <c r="I187">
        <v>9</v>
      </c>
      <c r="J187" t="s">
        <v>2</v>
      </c>
      <c r="K187">
        <v>-2.14715032976433E-3</v>
      </c>
      <c r="M187">
        <v>9</v>
      </c>
      <c r="N187" t="s">
        <v>2</v>
      </c>
      <c r="O187">
        <f t="shared" si="2"/>
        <v>2.14715032976433E-3</v>
      </c>
    </row>
    <row r="188" spans="9:15" x14ac:dyDescent="0.2">
      <c r="I188">
        <v>9</v>
      </c>
      <c r="J188" t="s">
        <v>22</v>
      </c>
      <c r="K188">
        <v>1.9622437377242899E-3</v>
      </c>
      <c r="M188">
        <v>9</v>
      </c>
      <c r="N188" t="s">
        <v>22</v>
      </c>
      <c r="O188">
        <f t="shared" si="2"/>
        <v>1.9622437377242899E-3</v>
      </c>
    </row>
    <row r="189" spans="9:15" x14ac:dyDescent="0.2">
      <c r="I189">
        <v>9</v>
      </c>
      <c r="J189" t="s">
        <v>29</v>
      </c>
      <c r="K189">
        <v>1.8856693495397901E-3</v>
      </c>
      <c r="M189">
        <v>9</v>
      </c>
      <c r="N189" t="s">
        <v>29</v>
      </c>
      <c r="O189">
        <f t="shared" si="2"/>
        <v>1.8856693495397901E-3</v>
      </c>
    </row>
    <row r="190" spans="9:15" x14ac:dyDescent="0.2">
      <c r="I190">
        <v>9</v>
      </c>
      <c r="J190" t="s">
        <v>14</v>
      </c>
      <c r="K190">
        <v>1.8654074527743199E-3</v>
      </c>
      <c r="M190">
        <v>9</v>
      </c>
      <c r="N190" t="s">
        <v>14</v>
      </c>
      <c r="O190">
        <f t="shared" si="2"/>
        <v>1.8654074527743199E-3</v>
      </c>
    </row>
    <row r="191" spans="9:15" x14ac:dyDescent="0.2">
      <c r="I191">
        <v>9</v>
      </c>
      <c r="J191" t="s">
        <v>15</v>
      </c>
      <c r="K191">
        <v>-1.77092321366463E-3</v>
      </c>
      <c r="M191">
        <v>9</v>
      </c>
      <c r="N191" t="s">
        <v>15</v>
      </c>
      <c r="O191">
        <f t="shared" si="2"/>
        <v>1.77092321366463E-3</v>
      </c>
    </row>
    <row r="192" spans="9:15" x14ac:dyDescent="0.2">
      <c r="I192">
        <v>9</v>
      </c>
      <c r="J192" t="s">
        <v>30</v>
      </c>
      <c r="K192">
        <v>1.69329815268072E-3</v>
      </c>
      <c r="M192">
        <v>9</v>
      </c>
      <c r="N192" t="s">
        <v>30</v>
      </c>
      <c r="O192">
        <f t="shared" si="2"/>
        <v>1.69329815268072E-3</v>
      </c>
    </row>
    <row r="193" spans="9:15" x14ac:dyDescent="0.2">
      <c r="I193">
        <v>9</v>
      </c>
      <c r="J193" t="s">
        <v>19</v>
      </c>
      <c r="K193">
        <v>-1.67318951475645E-3</v>
      </c>
      <c r="M193">
        <v>9</v>
      </c>
      <c r="N193" t="s">
        <v>19</v>
      </c>
      <c r="O193">
        <f t="shared" si="2"/>
        <v>1.67318951475645E-3</v>
      </c>
    </row>
    <row r="194" spans="9:15" x14ac:dyDescent="0.2">
      <c r="I194">
        <v>9</v>
      </c>
      <c r="J194" t="s">
        <v>26</v>
      </c>
      <c r="K194">
        <v>1.65296510573513E-3</v>
      </c>
      <c r="M194">
        <v>9</v>
      </c>
      <c r="N194" t="s">
        <v>26</v>
      </c>
      <c r="O194">
        <f t="shared" si="2"/>
        <v>1.65296510573513E-3</v>
      </c>
    </row>
    <row r="195" spans="9:15" x14ac:dyDescent="0.2">
      <c r="I195">
        <v>9</v>
      </c>
      <c r="J195" t="s">
        <v>31</v>
      </c>
      <c r="K195">
        <v>1.58036964770422E-3</v>
      </c>
      <c r="M195">
        <v>9</v>
      </c>
      <c r="N195" t="s">
        <v>31</v>
      </c>
      <c r="O195">
        <f t="shared" si="2"/>
        <v>1.58036964770422E-3</v>
      </c>
    </row>
    <row r="196" spans="9:15" x14ac:dyDescent="0.2">
      <c r="I196">
        <v>9</v>
      </c>
      <c r="J196" t="s">
        <v>18</v>
      </c>
      <c r="K196">
        <v>1.49242498433209E-3</v>
      </c>
      <c r="M196">
        <v>9</v>
      </c>
      <c r="N196" t="s">
        <v>18</v>
      </c>
      <c r="O196">
        <f t="shared" ref="O196:O259" si="3">ABS(K196)</f>
        <v>1.49242498433209E-3</v>
      </c>
    </row>
    <row r="197" spans="9:15" x14ac:dyDescent="0.2">
      <c r="I197">
        <v>9</v>
      </c>
      <c r="J197" t="s">
        <v>20</v>
      </c>
      <c r="K197">
        <v>1.44402066681261E-3</v>
      </c>
      <c r="M197">
        <v>9</v>
      </c>
      <c r="N197" t="s">
        <v>20</v>
      </c>
      <c r="O197">
        <f t="shared" si="3"/>
        <v>1.44402066681261E-3</v>
      </c>
    </row>
    <row r="198" spans="9:15" x14ac:dyDescent="0.2">
      <c r="I198">
        <v>9</v>
      </c>
      <c r="J198" t="s">
        <v>5</v>
      </c>
      <c r="K198">
        <v>-1.4289495947217099E-3</v>
      </c>
      <c r="M198">
        <v>9</v>
      </c>
      <c r="N198" t="s">
        <v>5</v>
      </c>
      <c r="O198">
        <f t="shared" si="3"/>
        <v>1.4289495947217099E-3</v>
      </c>
    </row>
    <row r="199" spans="9:15" x14ac:dyDescent="0.2">
      <c r="I199">
        <v>9</v>
      </c>
      <c r="J199" t="s">
        <v>17</v>
      </c>
      <c r="K199">
        <v>-1.3790153482977599E-3</v>
      </c>
      <c r="M199">
        <v>9</v>
      </c>
      <c r="N199" t="s">
        <v>17</v>
      </c>
      <c r="O199">
        <f t="shared" si="3"/>
        <v>1.3790153482977599E-3</v>
      </c>
    </row>
    <row r="200" spans="9:15" x14ac:dyDescent="0.2">
      <c r="I200">
        <v>9</v>
      </c>
      <c r="J200" t="s">
        <v>25</v>
      </c>
      <c r="K200">
        <v>1.36636318202968E-3</v>
      </c>
      <c r="M200">
        <v>9</v>
      </c>
      <c r="N200" t="s">
        <v>25</v>
      </c>
      <c r="O200">
        <f t="shared" si="3"/>
        <v>1.36636318202968E-3</v>
      </c>
    </row>
    <row r="201" spans="9:15" x14ac:dyDescent="0.2">
      <c r="I201">
        <v>9</v>
      </c>
      <c r="J201" t="s">
        <v>11</v>
      </c>
      <c r="K201">
        <v>1.33153427649028E-3</v>
      </c>
      <c r="M201">
        <v>9</v>
      </c>
      <c r="N201" t="s">
        <v>11</v>
      </c>
      <c r="O201">
        <f t="shared" si="3"/>
        <v>1.33153427649028E-3</v>
      </c>
    </row>
    <row r="202" spans="9:15" x14ac:dyDescent="0.2">
      <c r="I202">
        <v>9</v>
      </c>
      <c r="J202" t="s">
        <v>21</v>
      </c>
      <c r="K202">
        <v>1.1375467557856E-3</v>
      </c>
      <c r="M202">
        <v>9</v>
      </c>
      <c r="N202" t="s">
        <v>21</v>
      </c>
      <c r="O202">
        <f t="shared" si="3"/>
        <v>1.1375467557856E-3</v>
      </c>
    </row>
    <row r="203" spans="9:15" x14ac:dyDescent="0.2">
      <c r="I203">
        <v>10</v>
      </c>
      <c r="J203" t="s">
        <v>3</v>
      </c>
      <c r="K203">
        <v>0.98456758136261102</v>
      </c>
      <c r="M203">
        <v>10</v>
      </c>
      <c r="N203" t="s">
        <v>3</v>
      </c>
      <c r="O203">
        <f t="shared" si="3"/>
        <v>0.98456758136261102</v>
      </c>
    </row>
    <row r="204" spans="9:15" x14ac:dyDescent="0.2">
      <c r="I204">
        <v>10</v>
      </c>
      <c r="J204" t="s">
        <v>0</v>
      </c>
      <c r="K204">
        <v>-6.4176940847702896E-3</v>
      </c>
      <c r="M204">
        <v>10</v>
      </c>
      <c r="N204" t="s">
        <v>0</v>
      </c>
      <c r="O204">
        <f t="shared" si="3"/>
        <v>6.4176940847702896E-3</v>
      </c>
    </row>
    <row r="205" spans="9:15" x14ac:dyDescent="0.2">
      <c r="I205">
        <v>10</v>
      </c>
      <c r="J205" t="s">
        <v>24</v>
      </c>
      <c r="K205">
        <v>-3.0000592259297001E-3</v>
      </c>
      <c r="M205">
        <v>10</v>
      </c>
      <c r="N205" t="s">
        <v>24</v>
      </c>
      <c r="O205">
        <f t="shared" si="3"/>
        <v>3.0000592259297001E-3</v>
      </c>
    </row>
    <row r="206" spans="9:15" x14ac:dyDescent="0.2">
      <c r="I206">
        <v>10</v>
      </c>
      <c r="J206" t="s">
        <v>27</v>
      </c>
      <c r="K206">
        <v>-2.8327222532857702E-3</v>
      </c>
      <c r="M206">
        <v>10</v>
      </c>
      <c r="N206" t="s">
        <v>27</v>
      </c>
      <c r="O206">
        <f t="shared" si="3"/>
        <v>2.8327222532857702E-3</v>
      </c>
    </row>
    <row r="207" spans="9:15" x14ac:dyDescent="0.2">
      <c r="I207">
        <v>10</v>
      </c>
      <c r="J207" t="s">
        <v>14</v>
      </c>
      <c r="K207">
        <v>1.9631388768484399E-3</v>
      </c>
      <c r="M207">
        <v>10</v>
      </c>
      <c r="N207" t="s">
        <v>14</v>
      </c>
      <c r="O207">
        <f t="shared" si="3"/>
        <v>1.9631388768484399E-3</v>
      </c>
    </row>
    <row r="208" spans="9:15" x14ac:dyDescent="0.2">
      <c r="I208">
        <v>10</v>
      </c>
      <c r="J208" t="s">
        <v>29</v>
      </c>
      <c r="K208">
        <v>1.7937110969111201E-3</v>
      </c>
      <c r="M208">
        <v>10</v>
      </c>
      <c r="N208" t="s">
        <v>29</v>
      </c>
      <c r="O208">
        <f t="shared" si="3"/>
        <v>1.7937110969111201E-3</v>
      </c>
    </row>
    <row r="209" spans="9:15" x14ac:dyDescent="0.2">
      <c r="I209">
        <v>10</v>
      </c>
      <c r="J209" t="s">
        <v>19</v>
      </c>
      <c r="K209">
        <v>-1.7446737298764301E-3</v>
      </c>
      <c r="M209">
        <v>10</v>
      </c>
      <c r="N209" t="s">
        <v>19</v>
      </c>
      <c r="O209">
        <f t="shared" si="3"/>
        <v>1.7446737298764301E-3</v>
      </c>
    </row>
    <row r="210" spans="9:15" x14ac:dyDescent="0.2">
      <c r="I210">
        <v>10</v>
      </c>
      <c r="J210" t="s">
        <v>31</v>
      </c>
      <c r="K210">
        <v>1.73142978636735E-3</v>
      </c>
      <c r="M210">
        <v>10</v>
      </c>
      <c r="N210" t="s">
        <v>31</v>
      </c>
      <c r="O210">
        <f t="shared" si="3"/>
        <v>1.73142978636735E-3</v>
      </c>
    </row>
    <row r="211" spans="9:15" x14ac:dyDescent="0.2">
      <c r="I211">
        <v>10</v>
      </c>
      <c r="J211" t="s">
        <v>22</v>
      </c>
      <c r="K211">
        <v>1.7176629205899201E-3</v>
      </c>
      <c r="M211">
        <v>10</v>
      </c>
      <c r="N211" t="s">
        <v>22</v>
      </c>
      <c r="O211">
        <f t="shared" si="3"/>
        <v>1.7176629205899201E-3</v>
      </c>
    </row>
    <row r="212" spans="9:15" x14ac:dyDescent="0.2">
      <c r="I212">
        <v>10</v>
      </c>
      <c r="J212" t="s">
        <v>30</v>
      </c>
      <c r="K212">
        <v>1.5963968651001E-3</v>
      </c>
      <c r="M212">
        <v>10</v>
      </c>
      <c r="N212" t="s">
        <v>30</v>
      </c>
      <c r="O212">
        <f t="shared" si="3"/>
        <v>1.5963968651001E-3</v>
      </c>
    </row>
    <row r="213" spans="9:15" x14ac:dyDescent="0.2">
      <c r="I213">
        <v>10</v>
      </c>
      <c r="J213" t="s">
        <v>7</v>
      </c>
      <c r="K213">
        <v>1.58273190261367E-3</v>
      </c>
      <c r="M213">
        <v>10</v>
      </c>
      <c r="N213" t="s">
        <v>7</v>
      </c>
      <c r="O213">
        <f t="shared" si="3"/>
        <v>1.58273190261367E-3</v>
      </c>
    </row>
    <row r="214" spans="9:15" x14ac:dyDescent="0.2">
      <c r="I214">
        <v>10</v>
      </c>
      <c r="J214" t="s">
        <v>26</v>
      </c>
      <c r="K214">
        <v>-1.5664156141624601E-3</v>
      </c>
      <c r="M214">
        <v>10</v>
      </c>
      <c r="N214" t="s">
        <v>26</v>
      </c>
      <c r="O214">
        <f t="shared" si="3"/>
        <v>1.5664156141624601E-3</v>
      </c>
    </row>
    <row r="215" spans="9:15" x14ac:dyDescent="0.2">
      <c r="I215">
        <v>10</v>
      </c>
      <c r="J215" t="s">
        <v>25</v>
      </c>
      <c r="K215">
        <v>-1.4571414386513801E-3</v>
      </c>
      <c r="M215">
        <v>10</v>
      </c>
      <c r="N215" t="s">
        <v>25</v>
      </c>
      <c r="O215">
        <f t="shared" si="3"/>
        <v>1.4571414386513801E-3</v>
      </c>
    </row>
    <row r="216" spans="9:15" x14ac:dyDescent="0.2">
      <c r="I216">
        <v>10</v>
      </c>
      <c r="J216" t="s">
        <v>11</v>
      </c>
      <c r="K216">
        <v>1.43259477265681E-3</v>
      </c>
      <c r="M216">
        <v>10</v>
      </c>
      <c r="N216" t="s">
        <v>11</v>
      </c>
      <c r="O216">
        <f t="shared" si="3"/>
        <v>1.43259477265681E-3</v>
      </c>
    </row>
    <row r="217" spans="9:15" x14ac:dyDescent="0.2">
      <c r="I217">
        <v>10</v>
      </c>
      <c r="J217" t="s">
        <v>2</v>
      </c>
      <c r="K217">
        <v>1.39004672279975E-3</v>
      </c>
      <c r="M217">
        <v>10</v>
      </c>
      <c r="N217" t="s">
        <v>2</v>
      </c>
      <c r="O217">
        <f t="shared" si="3"/>
        <v>1.39004672279975E-3</v>
      </c>
    </row>
    <row r="218" spans="9:15" x14ac:dyDescent="0.2">
      <c r="I218">
        <v>10</v>
      </c>
      <c r="J218" t="s">
        <v>17</v>
      </c>
      <c r="K218">
        <v>-1.32540337517241E-3</v>
      </c>
      <c r="M218">
        <v>10</v>
      </c>
      <c r="N218" t="s">
        <v>17</v>
      </c>
      <c r="O218">
        <f t="shared" si="3"/>
        <v>1.32540337517241E-3</v>
      </c>
    </row>
    <row r="219" spans="9:15" x14ac:dyDescent="0.2">
      <c r="I219">
        <v>10</v>
      </c>
      <c r="J219" t="s">
        <v>5</v>
      </c>
      <c r="K219">
        <v>1.28829215006896E-3</v>
      </c>
      <c r="M219">
        <v>10</v>
      </c>
      <c r="N219" t="s">
        <v>5</v>
      </c>
      <c r="O219">
        <f t="shared" si="3"/>
        <v>1.28829215006896E-3</v>
      </c>
    </row>
    <row r="220" spans="9:15" x14ac:dyDescent="0.2">
      <c r="I220">
        <v>10</v>
      </c>
      <c r="J220" t="s">
        <v>18</v>
      </c>
      <c r="K220">
        <v>1.26171592587055E-3</v>
      </c>
      <c r="M220">
        <v>10</v>
      </c>
      <c r="N220" t="s">
        <v>18</v>
      </c>
      <c r="O220">
        <f t="shared" si="3"/>
        <v>1.26171592587055E-3</v>
      </c>
    </row>
    <row r="221" spans="9:15" x14ac:dyDescent="0.2">
      <c r="I221">
        <v>10</v>
      </c>
      <c r="J221" t="s">
        <v>1</v>
      </c>
      <c r="K221">
        <v>-1.2261508991593E-3</v>
      </c>
      <c r="M221">
        <v>10</v>
      </c>
      <c r="N221" t="s">
        <v>1</v>
      </c>
      <c r="O221">
        <f t="shared" si="3"/>
        <v>1.2261508991593E-3</v>
      </c>
    </row>
    <row r="222" spans="9:15" x14ac:dyDescent="0.2">
      <c r="I222">
        <v>10</v>
      </c>
      <c r="J222" t="s">
        <v>20</v>
      </c>
      <c r="K222">
        <v>1.12522467753682E-3</v>
      </c>
      <c r="M222">
        <v>10</v>
      </c>
      <c r="N222" t="s">
        <v>20</v>
      </c>
      <c r="O222">
        <f t="shared" si="3"/>
        <v>1.12522467753682E-3</v>
      </c>
    </row>
    <row r="223" spans="9:15" x14ac:dyDescent="0.2">
      <c r="I223">
        <v>11</v>
      </c>
      <c r="J223" t="s">
        <v>3</v>
      </c>
      <c r="K223">
        <v>-0.98435008986285</v>
      </c>
      <c r="M223">
        <v>11</v>
      </c>
      <c r="N223" t="s">
        <v>3</v>
      </c>
      <c r="O223">
        <f t="shared" si="3"/>
        <v>0.98435008986285</v>
      </c>
    </row>
    <row r="224" spans="9:15" x14ac:dyDescent="0.2">
      <c r="I224">
        <v>11</v>
      </c>
      <c r="J224" t="s">
        <v>0</v>
      </c>
      <c r="K224">
        <v>-6.1312093695500202E-3</v>
      </c>
      <c r="M224">
        <v>11</v>
      </c>
      <c r="N224" t="s">
        <v>0</v>
      </c>
      <c r="O224">
        <f t="shared" si="3"/>
        <v>6.1312093695500202E-3</v>
      </c>
    </row>
    <row r="225" spans="9:15" x14ac:dyDescent="0.2">
      <c r="I225">
        <v>11</v>
      </c>
      <c r="J225" t="s">
        <v>27</v>
      </c>
      <c r="K225">
        <v>-3.19192406373825E-3</v>
      </c>
      <c r="M225">
        <v>11</v>
      </c>
      <c r="N225" t="s">
        <v>27</v>
      </c>
      <c r="O225">
        <f t="shared" si="3"/>
        <v>3.19192406373825E-3</v>
      </c>
    </row>
    <row r="226" spans="9:15" x14ac:dyDescent="0.2">
      <c r="I226">
        <v>11</v>
      </c>
      <c r="J226" t="s">
        <v>24</v>
      </c>
      <c r="K226">
        <v>3.0465450657144598E-3</v>
      </c>
      <c r="M226">
        <v>11</v>
      </c>
      <c r="N226" t="s">
        <v>24</v>
      </c>
      <c r="O226">
        <f t="shared" si="3"/>
        <v>3.0465450657144598E-3</v>
      </c>
    </row>
    <row r="227" spans="9:15" x14ac:dyDescent="0.2">
      <c r="I227">
        <v>11</v>
      </c>
      <c r="J227" t="s">
        <v>22</v>
      </c>
      <c r="K227">
        <v>2.1066353971175302E-3</v>
      </c>
      <c r="M227">
        <v>11</v>
      </c>
      <c r="N227" t="s">
        <v>22</v>
      </c>
      <c r="O227">
        <f t="shared" si="3"/>
        <v>2.1066353971175302E-3</v>
      </c>
    </row>
    <row r="228" spans="9:15" x14ac:dyDescent="0.2">
      <c r="I228">
        <v>11</v>
      </c>
      <c r="J228" t="s">
        <v>18</v>
      </c>
      <c r="K228">
        <v>-1.92617428657874E-3</v>
      </c>
      <c r="M228">
        <v>11</v>
      </c>
      <c r="N228" t="s">
        <v>18</v>
      </c>
      <c r="O228">
        <f t="shared" si="3"/>
        <v>1.92617428657874E-3</v>
      </c>
    </row>
    <row r="229" spans="9:15" x14ac:dyDescent="0.2">
      <c r="I229">
        <v>11</v>
      </c>
      <c r="J229" t="s">
        <v>29</v>
      </c>
      <c r="K229">
        <v>1.8735727639804299E-3</v>
      </c>
      <c r="M229">
        <v>11</v>
      </c>
      <c r="N229" t="s">
        <v>29</v>
      </c>
      <c r="O229">
        <f t="shared" si="3"/>
        <v>1.8735727639804299E-3</v>
      </c>
    </row>
    <row r="230" spans="9:15" x14ac:dyDescent="0.2">
      <c r="I230">
        <v>11</v>
      </c>
      <c r="J230" t="s">
        <v>17</v>
      </c>
      <c r="K230">
        <v>-1.81885548066581E-3</v>
      </c>
      <c r="M230">
        <v>11</v>
      </c>
      <c r="N230" t="s">
        <v>17</v>
      </c>
      <c r="O230">
        <f t="shared" si="3"/>
        <v>1.81885548066581E-3</v>
      </c>
    </row>
    <row r="231" spans="9:15" x14ac:dyDescent="0.2">
      <c r="I231">
        <v>11</v>
      </c>
      <c r="J231" t="s">
        <v>19</v>
      </c>
      <c r="K231">
        <v>-1.75837151471187E-3</v>
      </c>
      <c r="M231">
        <v>11</v>
      </c>
      <c r="N231" t="s">
        <v>19</v>
      </c>
      <c r="O231">
        <f t="shared" si="3"/>
        <v>1.75837151471187E-3</v>
      </c>
    </row>
    <row r="232" spans="9:15" x14ac:dyDescent="0.2">
      <c r="I232">
        <v>11</v>
      </c>
      <c r="J232" t="s">
        <v>14</v>
      </c>
      <c r="K232">
        <v>1.7031756109274899E-3</v>
      </c>
      <c r="M232">
        <v>11</v>
      </c>
      <c r="N232" t="s">
        <v>14</v>
      </c>
      <c r="O232">
        <f t="shared" si="3"/>
        <v>1.7031756109274899E-3</v>
      </c>
    </row>
    <row r="233" spans="9:15" x14ac:dyDescent="0.2">
      <c r="I233">
        <v>11</v>
      </c>
      <c r="J233" t="s">
        <v>26</v>
      </c>
      <c r="K233">
        <v>-1.6225095692245001E-3</v>
      </c>
      <c r="M233">
        <v>11</v>
      </c>
      <c r="N233" t="s">
        <v>26</v>
      </c>
      <c r="O233">
        <f t="shared" si="3"/>
        <v>1.6225095692245001E-3</v>
      </c>
    </row>
    <row r="234" spans="9:15" x14ac:dyDescent="0.2">
      <c r="I234">
        <v>11</v>
      </c>
      <c r="J234" t="s">
        <v>30</v>
      </c>
      <c r="K234">
        <v>1.5710554058610299E-3</v>
      </c>
      <c r="M234">
        <v>11</v>
      </c>
      <c r="N234" t="s">
        <v>30</v>
      </c>
      <c r="O234">
        <f t="shared" si="3"/>
        <v>1.5710554058610299E-3</v>
      </c>
    </row>
    <row r="235" spans="9:15" x14ac:dyDescent="0.2">
      <c r="I235">
        <v>11</v>
      </c>
      <c r="J235" t="s">
        <v>11</v>
      </c>
      <c r="K235">
        <v>1.5689404256032801E-3</v>
      </c>
      <c r="M235">
        <v>11</v>
      </c>
      <c r="N235" t="s">
        <v>11</v>
      </c>
      <c r="O235">
        <f t="shared" si="3"/>
        <v>1.5689404256032801E-3</v>
      </c>
    </row>
    <row r="236" spans="9:15" x14ac:dyDescent="0.2">
      <c r="I236">
        <v>11</v>
      </c>
      <c r="J236" t="s">
        <v>31</v>
      </c>
      <c r="K236">
        <v>1.5656261043850599E-3</v>
      </c>
      <c r="M236">
        <v>11</v>
      </c>
      <c r="N236" t="s">
        <v>31</v>
      </c>
      <c r="O236">
        <f t="shared" si="3"/>
        <v>1.5656261043850599E-3</v>
      </c>
    </row>
    <row r="237" spans="9:15" x14ac:dyDescent="0.2">
      <c r="I237">
        <v>11</v>
      </c>
      <c r="J237" t="s">
        <v>5</v>
      </c>
      <c r="K237">
        <v>1.53208892322696E-3</v>
      </c>
      <c r="M237">
        <v>11</v>
      </c>
      <c r="N237" t="s">
        <v>5</v>
      </c>
      <c r="O237">
        <f t="shared" si="3"/>
        <v>1.53208892322696E-3</v>
      </c>
    </row>
    <row r="238" spans="9:15" x14ac:dyDescent="0.2">
      <c r="I238">
        <v>11</v>
      </c>
      <c r="J238" t="s">
        <v>21</v>
      </c>
      <c r="K238">
        <v>-1.50283925453725E-3</v>
      </c>
      <c r="M238">
        <v>11</v>
      </c>
      <c r="N238" t="s">
        <v>21</v>
      </c>
      <c r="O238">
        <f t="shared" si="3"/>
        <v>1.50283925453725E-3</v>
      </c>
    </row>
    <row r="239" spans="9:15" x14ac:dyDescent="0.2">
      <c r="I239">
        <v>11</v>
      </c>
      <c r="J239" t="s">
        <v>2</v>
      </c>
      <c r="K239">
        <v>1.50037003950593E-3</v>
      </c>
      <c r="M239">
        <v>11</v>
      </c>
      <c r="N239" t="s">
        <v>2</v>
      </c>
      <c r="O239">
        <f t="shared" si="3"/>
        <v>1.50037003950593E-3</v>
      </c>
    </row>
    <row r="240" spans="9:15" x14ac:dyDescent="0.2">
      <c r="I240">
        <v>11</v>
      </c>
      <c r="J240" t="s">
        <v>1</v>
      </c>
      <c r="K240">
        <v>-1.2781436718380199E-3</v>
      </c>
      <c r="M240">
        <v>11</v>
      </c>
      <c r="N240" t="s">
        <v>1</v>
      </c>
      <c r="O240">
        <f t="shared" si="3"/>
        <v>1.2781436718380199E-3</v>
      </c>
    </row>
    <row r="241" spans="9:15" x14ac:dyDescent="0.2">
      <c r="I241">
        <v>11</v>
      </c>
      <c r="J241" t="s">
        <v>28</v>
      </c>
      <c r="K241">
        <v>1.22635680404898E-3</v>
      </c>
      <c r="M241">
        <v>11</v>
      </c>
      <c r="N241" t="s">
        <v>28</v>
      </c>
      <c r="O241">
        <f t="shared" si="3"/>
        <v>1.22635680404898E-3</v>
      </c>
    </row>
    <row r="242" spans="9:15" x14ac:dyDescent="0.2">
      <c r="I242">
        <v>11</v>
      </c>
      <c r="J242" t="s">
        <v>20</v>
      </c>
      <c r="K242">
        <v>-1.20850186394116E-3</v>
      </c>
      <c r="M242">
        <v>11</v>
      </c>
      <c r="N242" t="s">
        <v>20</v>
      </c>
      <c r="O242">
        <f t="shared" si="3"/>
        <v>1.20850186394116E-3</v>
      </c>
    </row>
    <row r="243" spans="9:15" x14ac:dyDescent="0.2">
      <c r="I243">
        <v>12</v>
      </c>
      <c r="J243" t="s">
        <v>3</v>
      </c>
      <c r="K243">
        <v>0.98444172238230698</v>
      </c>
      <c r="M243">
        <v>12</v>
      </c>
      <c r="N243" t="s">
        <v>3</v>
      </c>
      <c r="O243">
        <f t="shared" si="3"/>
        <v>0.98444172238230698</v>
      </c>
    </row>
    <row r="244" spans="9:15" x14ac:dyDescent="0.2">
      <c r="I244">
        <v>12</v>
      </c>
      <c r="J244" t="s">
        <v>0</v>
      </c>
      <c r="K244">
        <v>6.7423418403293797E-3</v>
      </c>
      <c r="M244">
        <v>12</v>
      </c>
      <c r="N244" t="s">
        <v>0</v>
      </c>
      <c r="O244">
        <f t="shared" si="3"/>
        <v>6.7423418403293797E-3</v>
      </c>
    </row>
    <row r="245" spans="9:15" x14ac:dyDescent="0.2">
      <c r="I245">
        <v>12</v>
      </c>
      <c r="J245" t="s">
        <v>24</v>
      </c>
      <c r="K245">
        <v>2.9740586732902802E-3</v>
      </c>
      <c r="M245">
        <v>12</v>
      </c>
      <c r="N245" t="s">
        <v>24</v>
      </c>
      <c r="O245">
        <f t="shared" si="3"/>
        <v>2.9740586732902802E-3</v>
      </c>
    </row>
    <row r="246" spans="9:15" x14ac:dyDescent="0.2">
      <c r="I246">
        <v>12</v>
      </c>
      <c r="J246" t="s">
        <v>27</v>
      </c>
      <c r="K246">
        <v>2.6269202430340998E-3</v>
      </c>
      <c r="M246">
        <v>12</v>
      </c>
      <c r="N246" t="s">
        <v>27</v>
      </c>
      <c r="O246">
        <f t="shared" si="3"/>
        <v>2.6269202430340998E-3</v>
      </c>
    </row>
    <row r="247" spans="9:15" x14ac:dyDescent="0.2">
      <c r="I247">
        <v>12</v>
      </c>
      <c r="J247" t="s">
        <v>2</v>
      </c>
      <c r="K247">
        <v>-2.2238208180019601E-3</v>
      </c>
      <c r="M247">
        <v>12</v>
      </c>
      <c r="N247" t="s">
        <v>2</v>
      </c>
      <c r="O247">
        <f t="shared" si="3"/>
        <v>2.2238208180019601E-3</v>
      </c>
    </row>
    <row r="248" spans="9:15" x14ac:dyDescent="0.2">
      <c r="I248">
        <v>12</v>
      </c>
      <c r="J248" t="s">
        <v>19</v>
      </c>
      <c r="K248">
        <v>-1.90148710323895E-3</v>
      </c>
      <c r="M248">
        <v>12</v>
      </c>
      <c r="N248" t="s">
        <v>19</v>
      </c>
      <c r="O248">
        <f t="shared" si="3"/>
        <v>1.90148710323895E-3</v>
      </c>
    </row>
    <row r="249" spans="9:15" x14ac:dyDescent="0.2">
      <c r="I249">
        <v>12</v>
      </c>
      <c r="J249" t="s">
        <v>22</v>
      </c>
      <c r="K249">
        <v>1.8422598863708701E-3</v>
      </c>
      <c r="M249">
        <v>12</v>
      </c>
      <c r="N249" t="s">
        <v>22</v>
      </c>
      <c r="O249">
        <f t="shared" si="3"/>
        <v>1.8422598863708701E-3</v>
      </c>
    </row>
    <row r="250" spans="9:15" x14ac:dyDescent="0.2">
      <c r="I250">
        <v>12</v>
      </c>
      <c r="J250" t="s">
        <v>29</v>
      </c>
      <c r="K250">
        <v>1.8384487421505399E-3</v>
      </c>
      <c r="M250">
        <v>12</v>
      </c>
      <c r="N250" t="s">
        <v>29</v>
      </c>
      <c r="O250">
        <f t="shared" si="3"/>
        <v>1.8384487421505399E-3</v>
      </c>
    </row>
    <row r="251" spans="9:15" x14ac:dyDescent="0.2">
      <c r="I251">
        <v>12</v>
      </c>
      <c r="J251" t="s">
        <v>31</v>
      </c>
      <c r="K251">
        <v>1.6329069949925299E-3</v>
      </c>
      <c r="M251">
        <v>12</v>
      </c>
      <c r="N251" t="s">
        <v>31</v>
      </c>
      <c r="O251">
        <f t="shared" si="3"/>
        <v>1.6329069949925299E-3</v>
      </c>
    </row>
    <row r="252" spans="9:15" x14ac:dyDescent="0.2">
      <c r="I252">
        <v>12</v>
      </c>
      <c r="J252" t="s">
        <v>14</v>
      </c>
      <c r="K252">
        <v>-1.6120922373323999E-3</v>
      </c>
      <c r="M252">
        <v>12</v>
      </c>
      <c r="N252" t="s">
        <v>14</v>
      </c>
      <c r="O252">
        <f t="shared" si="3"/>
        <v>1.6120922373323999E-3</v>
      </c>
    </row>
    <row r="253" spans="9:15" x14ac:dyDescent="0.2">
      <c r="I253">
        <v>12</v>
      </c>
      <c r="J253" t="s">
        <v>18</v>
      </c>
      <c r="K253">
        <v>-1.5842994500001701E-3</v>
      </c>
      <c r="M253">
        <v>12</v>
      </c>
      <c r="N253" t="s">
        <v>18</v>
      </c>
      <c r="O253">
        <f t="shared" si="3"/>
        <v>1.5842994500001701E-3</v>
      </c>
    </row>
    <row r="254" spans="9:15" x14ac:dyDescent="0.2">
      <c r="I254">
        <v>12</v>
      </c>
      <c r="J254" t="s">
        <v>30</v>
      </c>
      <c r="K254">
        <v>1.46554058823601E-3</v>
      </c>
      <c r="M254">
        <v>12</v>
      </c>
      <c r="N254" t="s">
        <v>30</v>
      </c>
      <c r="O254">
        <f t="shared" si="3"/>
        <v>1.46554058823601E-3</v>
      </c>
    </row>
    <row r="255" spans="9:15" x14ac:dyDescent="0.2">
      <c r="I255">
        <v>12</v>
      </c>
      <c r="J255" t="s">
        <v>26</v>
      </c>
      <c r="K255">
        <v>-1.4493080387840401E-3</v>
      </c>
      <c r="M255">
        <v>12</v>
      </c>
      <c r="N255" t="s">
        <v>26</v>
      </c>
      <c r="O255">
        <f t="shared" si="3"/>
        <v>1.4493080387840401E-3</v>
      </c>
    </row>
    <row r="256" spans="9:15" x14ac:dyDescent="0.2">
      <c r="I256">
        <v>12</v>
      </c>
      <c r="J256" t="s">
        <v>21</v>
      </c>
      <c r="K256">
        <v>-1.4307532284291301E-3</v>
      </c>
      <c r="M256">
        <v>12</v>
      </c>
      <c r="N256" t="s">
        <v>21</v>
      </c>
      <c r="O256">
        <f t="shared" si="3"/>
        <v>1.4307532284291301E-3</v>
      </c>
    </row>
    <row r="257" spans="9:15" x14ac:dyDescent="0.2">
      <c r="I257">
        <v>12</v>
      </c>
      <c r="J257" t="s">
        <v>25</v>
      </c>
      <c r="K257">
        <v>1.39169042826943E-3</v>
      </c>
      <c r="M257">
        <v>12</v>
      </c>
      <c r="N257" t="s">
        <v>25</v>
      </c>
      <c r="O257">
        <f t="shared" si="3"/>
        <v>1.39169042826943E-3</v>
      </c>
    </row>
    <row r="258" spans="9:15" x14ac:dyDescent="0.2">
      <c r="I258">
        <v>12</v>
      </c>
      <c r="J258" t="s">
        <v>20</v>
      </c>
      <c r="K258">
        <v>-1.3807698369390001E-3</v>
      </c>
      <c r="M258">
        <v>12</v>
      </c>
      <c r="N258" t="s">
        <v>20</v>
      </c>
      <c r="O258">
        <f t="shared" si="3"/>
        <v>1.3807698369390001E-3</v>
      </c>
    </row>
    <row r="259" spans="9:15" x14ac:dyDescent="0.2">
      <c r="I259">
        <v>12</v>
      </c>
      <c r="J259" t="s">
        <v>11</v>
      </c>
      <c r="K259">
        <v>1.3084871348684401E-3</v>
      </c>
      <c r="M259">
        <v>12</v>
      </c>
      <c r="N259" t="s">
        <v>11</v>
      </c>
      <c r="O259">
        <f t="shared" si="3"/>
        <v>1.3084871348684401E-3</v>
      </c>
    </row>
    <row r="260" spans="9:15" x14ac:dyDescent="0.2">
      <c r="I260">
        <v>12</v>
      </c>
      <c r="J260" t="s">
        <v>48</v>
      </c>
      <c r="K260">
        <v>-1.24562620940098E-3</v>
      </c>
      <c r="M260">
        <v>12</v>
      </c>
      <c r="N260" t="s">
        <v>48</v>
      </c>
      <c r="O260">
        <f t="shared" ref="O260:O323" si="4">ABS(K260)</f>
        <v>1.24562620940098E-3</v>
      </c>
    </row>
    <row r="261" spans="9:15" x14ac:dyDescent="0.2">
      <c r="I261">
        <v>12</v>
      </c>
      <c r="J261" t="s">
        <v>7</v>
      </c>
      <c r="K261">
        <v>1.1020992858176799E-3</v>
      </c>
      <c r="M261">
        <v>12</v>
      </c>
      <c r="N261" t="s">
        <v>7</v>
      </c>
      <c r="O261">
        <f t="shared" si="4"/>
        <v>1.1020992858176799E-3</v>
      </c>
    </row>
    <row r="262" spans="9:15" x14ac:dyDescent="0.2">
      <c r="I262">
        <v>12</v>
      </c>
      <c r="J262" t="s">
        <v>13</v>
      </c>
      <c r="K262">
        <v>9.4139659103494695E-4</v>
      </c>
      <c r="M262">
        <v>12</v>
      </c>
      <c r="N262" t="s">
        <v>13</v>
      </c>
      <c r="O262">
        <f t="shared" si="4"/>
        <v>9.4139659103494695E-4</v>
      </c>
    </row>
    <row r="263" spans="9:15" x14ac:dyDescent="0.2">
      <c r="I263">
        <v>13</v>
      </c>
      <c r="J263" t="s">
        <v>3</v>
      </c>
      <c r="K263">
        <v>-0.98459466863480505</v>
      </c>
      <c r="M263">
        <v>13</v>
      </c>
      <c r="N263" t="s">
        <v>3</v>
      </c>
      <c r="O263">
        <f t="shared" si="4"/>
        <v>0.98459466863480505</v>
      </c>
    </row>
    <row r="264" spans="9:15" x14ac:dyDescent="0.2">
      <c r="I264">
        <v>13</v>
      </c>
      <c r="J264" t="s">
        <v>0</v>
      </c>
      <c r="K264">
        <v>-6.8493592409205701E-3</v>
      </c>
      <c r="M264">
        <v>13</v>
      </c>
      <c r="N264" t="s">
        <v>0</v>
      </c>
      <c r="O264">
        <f t="shared" si="4"/>
        <v>6.8493592409205701E-3</v>
      </c>
    </row>
    <row r="265" spans="9:15" x14ac:dyDescent="0.2">
      <c r="I265">
        <v>13</v>
      </c>
      <c r="J265" t="s">
        <v>24</v>
      </c>
      <c r="K265">
        <v>3.1227606836436899E-3</v>
      </c>
      <c r="M265">
        <v>13</v>
      </c>
      <c r="N265" t="s">
        <v>24</v>
      </c>
      <c r="O265">
        <f t="shared" si="4"/>
        <v>3.1227606836436899E-3</v>
      </c>
    </row>
    <row r="266" spans="9:15" x14ac:dyDescent="0.2">
      <c r="I266">
        <v>13</v>
      </c>
      <c r="J266" t="s">
        <v>27</v>
      </c>
      <c r="K266">
        <v>2.5806326944693898E-3</v>
      </c>
      <c r="M266">
        <v>13</v>
      </c>
      <c r="N266" t="s">
        <v>27</v>
      </c>
      <c r="O266">
        <f t="shared" si="4"/>
        <v>2.5806326944693898E-3</v>
      </c>
    </row>
    <row r="267" spans="9:15" x14ac:dyDescent="0.2">
      <c r="I267">
        <v>13</v>
      </c>
      <c r="J267" t="s">
        <v>2</v>
      </c>
      <c r="K267">
        <v>-2.3299672202997E-3</v>
      </c>
      <c r="M267">
        <v>13</v>
      </c>
      <c r="N267" t="s">
        <v>2</v>
      </c>
      <c r="O267">
        <f t="shared" si="4"/>
        <v>2.3299672202997E-3</v>
      </c>
    </row>
    <row r="268" spans="9:15" x14ac:dyDescent="0.2">
      <c r="I268">
        <v>13</v>
      </c>
      <c r="J268" t="s">
        <v>22</v>
      </c>
      <c r="K268">
        <v>2.2493133140473699E-3</v>
      </c>
      <c r="M268">
        <v>13</v>
      </c>
      <c r="N268" t="s">
        <v>22</v>
      </c>
      <c r="O268">
        <f t="shared" si="4"/>
        <v>2.2493133140473699E-3</v>
      </c>
    </row>
    <row r="269" spans="9:15" x14ac:dyDescent="0.2">
      <c r="I269">
        <v>13</v>
      </c>
      <c r="J269" t="s">
        <v>14</v>
      </c>
      <c r="K269">
        <v>1.8451493866341101E-3</v>
      </c>
      <c r="M269">
        <v>13</v>
      </c>
      <c r="N269" t="s">
        <v>14</v>
      </c>
      <c r="O269">
        <f t="shared" si="4"/>
        <v>1.8451493866341101E-3</v>
      </c>
    </row>
    <row r="270" spans="9:15" x14ac:dyDescent="0.2">
      <c r="I270">
        <v>13</v>
      </c>
      <c r="J270" t="s">
        <v>30</v>
      </c>
      <c r="K270">
        <v>-1.71866943550546E-3</v>
      </c>
      <c r="M270">
        <v>13</v>
      </c>
      <c r="N270" t="s">
        <v>30</v>
      </c>
      <c r="O270">
        <f t="shared" si="4"/>
        <v>1.71866943550546E-3</v>
      </c>
    </row>
    <row r="271" spans="9:15" x14ac:dyDescent="0.2">
      <c r="I271">
        <v>13</v>
      </c>
      <c r="J271" t="s">
        <v>31</v>
      </c>
      <c r="K271">
        <v>1.65581965741911E-3</v>
      </c>
      <c r="M271">
        <v>13</v>
      </c>
      <c r="N271" t="s">
        <v>31</v>
      </c>
      <c r="O271">
        <f t="shared" si="4"/>
        <v>1.65581965741911E-3</v>
      </c>
    </row>
    <row r="272" spans="9:15" x14ac:dyDescent="0.2">
      <c r="I272">
        <v>13</v>
      </c>
      <c r="J272" t="s">
        <v>26</v>
      </c>
      <c r="K272">
        <v>1.62463085871058E-3</v>
      </c>
      <c r="M272">
        <v>13</v>
      </c>
      <c r="N272" t="s">
        <v>26</v>
      </c>
      <c r="O272">
        <f t="shared" si="4"/>
        <v>1.62463085871058E-3</v>
      </c>
    </row>
    <row r="273" spans="9:15" x14ac:dyDescent="0.2">
      <c r="I273">
        <v>13</v>
      </c>
      <c r="J273" t="s">
        <v>17</v>
      </c>
      <c r="K273">
        <v>-1.5942393312575801E-3</v>
      </c>
      <c r="M273">
        <v>13</v>
      </c>
      <c r="N273" t="s">
        <v>17</v>
      </c>
      <c r="O273">
        <f t="shared" si="4"/>
        <v>1.5942393312575801E-3</v>
      </c>
    </row>
    <row r="274" spans="9:15" x14ac:dyDescent="0.2">
      <c r="I274">
        <v>13</v>
      </c>
      <c r="J274" t="s">
        <v>11</v>
      </c>
      <c r="K274">
        <v>1.4896877690703E-3</v>
      </c>
      <c r="M274">
        <v>13</v>
      </c>
      <c r="N274" t="s">
        <v>11</v>
      </c>
      <c r="O274">
        <f t="shared" si="4"/>
        <v>1.4896877690703E-3</v>
      </c>
    </row>
    <row r="275" spans="9:15" x14ac:dyDescent="0.2">
      <c r="I275">
        <v>13</v>
      </c>
      <c r="J275" t="s">
        <v>29</v>
      </c>
      <c r="K275">
        <v>1.43129150328354E-3</v>
      </c>
      <c r="M275">
        <v>13</v>
      </c>
      <c r="N275" t="s">
        <v>29</v>
      </c>
      <c r="O275">
        <f t="shared" si="4"/>
        <v>1.43129150328354E-3</v>
      </c>
    </row>
    <row r="276" spans="9:15" x14ac:dyDescent="0.2">
      <c r="I276">
        <v>13</v>
      </c>
      <c r="J276" t="s">
        <v>20</v>
      </c>
      <c r="K276">
        <v>-1.3936619271584501E-3</v>
      </c>
      <c r="M276">
        <v>13</v>
      </c>
      <c r="N276" t="s">
        <v>20</v>
      </c>
      <c r="O276">
        <f t="shared" si="4"/>
        <v>1.3936619271584501E-3</v>
      </c>
    </row>
    <row r="277" spans="9:15" x14ac:dyDescent="0.2">
      <c r="I277">
        <v>13</v>
      </c>
      <c r="J277" t="s">
        <v>18</v>
      </c>
      <c r="K277">
        <v>1.3404492449564801E-3</v>
      </c>
      <c r="M277">
        <v>13</v>
      </c>
      <c r="N277" t="s">
        <v>18</v>
      </c>
      <c r="O277">
        <f t="shared" si="4"/>
        <v>1.3404492449564801E-3</v>
      </c>
    </row>
    <row r="278" spans="9:15" x14ac:dyDescent="0.2">
      <c r="I278">
        <v>13</v>
      </c>
      <c r="J278" t="s">
        <v>25</v>
      </c>
      <c r="K278">
        <v>1.29411169046132E-3</v>
      </c>
      <c r="M278">
        <v>13</v>
      </c>
      <c r="N278" t="s">
        <v>25</v>
      </c>
      <c r="O278">
        <f t="shared" si="4"/>
        <v>1.29411169046132E-3</v>
      </c>
    </row>
    <row r="279" spans="9:15" x14ac:dyDescent="0.2">
      <c r="I279">
        <v>13</v>
      </c>
      <c r="J279" t="s">
        <v>15</v>
      </c>
      <c r="K279">
        <v>1.1460934077818399E-3</v>
      </c>
      <c r="M279">
        <v>13</v>
      </c>
      <c r="N279" t="s">
        <v>15</v>
      </c>
      <c r="O279">
        <f t="shared" si="4"/>
        <v>1.1460934077818399E-3</v>
      </c>
    </row>
    <row r="280" spans="9:15" x14ac:dyDescent="0.2">
      <c r="I280">
        <v>13</v>
      </c>
      <c r="J280" t="s">
        <v>21</v>
      </c>
      <c r="K280">
        <v>1.1329075978101599E-3</v>
      </c>
      <c r="M280">
        <v>13</v>
      </c>
      <c r="N280" t="s">
        <v>21</v>
      </c>
      <c r="O280">
        <f t="shared" si="4"/>
        <v>1.1329075978101599E-3</v>
      </c>
    </row>
    <row r="281" spans="9:15" x14ac:dyDescent="0.2">
      <c r="I281">
        <v>13</v>
      </c>
      <c r="J281" t="s">
        <v>5</v>
      </c>
      <c r="K281">
        <v>-1.0693729417913999E-3</v>
      </c>
      <c r="M281">
        <v>13</v>
      </c>
      <c r="N281" t="s">
        <v>5</v>
      </c>
      <c r="O281">
        <f t="shared" si="4"/>
        <v>1.0693729417913999E-3</v>
      </c>
    </row>
    <row r="282" spans="9:15" x14ac:dyDescent="0.2">
      <c r="I282">
        <v>13</v>
      </c>
      <c r="J282" t="s">
        <v>1</v>
      </c>
      <c r="K282">
        <v>1.0350429486412601E-3</v>
      </c>
      <c r="M282">
        <v>13</v>
      </c>
      <c r="N282" t="s">
        <v>1</v>
      </c>
      <c r="O282">
        <f t="shared" si="4"/>
        <v>1.0350429486412601E-3</v>
      </c>
    </row>
    <row r="283" spans="9:15" x14ac:dyDescent="0.2">
      <c r="I283">
        <v>14</v>
      </c>
      <c r="J283" t="s">
        <v>3</v>
      </c>
      <c r="K283">
        <v>0.98444162584526496</v>
      </c>
      <c r="M283">
        <v>14</v>
      </c>
      <c r="N283" t="s">
        <v>3</v>
      </c>
      <c r="O283">
        <f t="shared" si="4"/>
        <v>0.98444162584526496</v>
      </c>
    </row>
    <row r="284" spans="9:15" x14ac:dyDescent="0.2">
      <c r="I284">
        <v>14</v>
      </c>
      <c r="J284" t="s">
        <v>0</v>
      </c>
      <c r="K284">
        <v>-7.0192240585865004E-3</v>
      </c>
      <c r="M284">
        <v>14</v>
      </c>
      <c r="N284" t="s">
        <v>0</v>
      </c>
      <c r="O284">
        <f t="shared" si="4"/>
        <v>7.0192240585865004E-3</v>
      </c>
    </row>
    <row r="285" spans="9:15" x14ac:dyDescent="0.2">
      <c r="I285">
        <v>14</v>
      </c>
      <c r="J285" t="s">
        <v>27</v>
      </c>
      <c r="K285">
        <v>-2.8973940783271501E-3</v>
      </c>
      <c r="M285">
        <v>14</v>
      </c>
      <c r="N285" t="s">
        <v>27</v>
      </c>
      <c r="O285">
        <f t="shared" si="4"/>
        <v>2.8973940783271501E-3</v>
      </c>
    </row>
    <row r="286" spans="9:15" x14ac:dyDescent="0.2">
      <c r="I286">
        <v>14</v>
      </c>
      <c r="J286" t="s">
        <v>24</v>
      </c>
      <c r="K286">
        <v>2.87502762491892E-3</v>
      </c>
      <c r="M286">
        <v>14</v>
      </c>
      <c r="N286" t="s">
        <v>24</v>
      </c>
      <c r="O286">
        <f t="shared" si="4"/>
        <v>2.87502762491892E-3</v>
      </c>
    </row>
    <row r="287" spans="9:15" x14ac:dyDescent="0.2">
      <c r="I287">
        <v>14</v>
      </c>
      <c r="J287" t="s">
        <v>2</v>
      </c>
      <c r="K287">
        <v>-2.2742002136577999E-3</v>
      </c>
      <c r="M287">
        <v>14</v>
      </c>
      <c r="N287" t="s">
        <v>2</v>
      </c>
      <c r="O287">
        <f t="shared" si="4"/>
        <v>2.2742002136577999E-3</v>
      </c>
    </row>
    <row r="288" spans="9:15" x14ac:dyDescent="0.2">
      <c r="I288">
        <v>14</v>
      </c>
      <c r="J288" t="s">
        <v>18</v>
      </c>
      <c r="K288">
        <v>-1.93322815275294E-3</v>
      </c>
      <c r="M288">
        <v>14</v>
      </c>
      <c r="N288" t="s">
        <v>18</v>
      </c>
      <c r="O288">
        <f t="shared" si="4"/>
        <v>1.93322815275294E-3</v>
      </c>
    </row>
    <row r="289" spans="9:15" x14ac:dyDescent="0.2">
      <c r="I289">
        <v>14</v>
      </c>
      <c r="J289" t="s">
        <v>29</v>
      </c>
      <c r="K289">
        <v>1.72917051608713E-3</v>
      </c>
      <c r="M289">
        <v>14</v>
      </c>
      <c r="N289" t="s">
        <v>29</v>
      </c>
      <c r="O289">
        <f t="shared" si="4"/>
        <v>1.72917051608713E-3</v>
      </c>
    </row>
    <row r="290" spans="9:15" x14ac:dyDescent="0.2">
      <c r="I290">
        <v>14</v>
      </c>
      <c r="J290" t="s">
        <v>30</v>
      </c>
      <c r="K290">
        <v>1.6578848761679599E-3</v>
      </c>
      <c r="M290">
        <v>14</v>
      </c>
      <c r="N290" t="s">
        <v>30</v>
      </c>
      <c r="O290">
        <f t="shared" si="4"/>
        <v>1.6578848761679599E-3</v>
      </c>
    </row>
    <row r="291" spans="9:15" x14ac:dyDescent="0.2">
      <c r="I291">
        <v>14</v>
      </c>
      <c r="J291" t="s">
        <v>22</v>
      </c>
      <c r="K291">
        <v>1.6136375301149699E-3</v>
      </c>
      <c r="M291">
        <v>14</v>
      </c>
      <c r="N291" t="s">
        <v>22</v>
      </c>
      <c r="O291">
        <f t="shared" si="4"/>
        <v>1.6136375301149699E-3</v>
      </c>
    </row>
    <row r="292" spans="9:15" x14ac:dyDescent="0.2">
      <c r="I292">
        <v>14</v>
      </c>
      <c r="J292" t="s">
        <v>26</v>
      </c>
      <c r="K292">
        <v>-1.56297455036451E-3</v>
      </c>
      <c r="M292">
        <v>14</v>
      </c>
      <c r="N292" t="s">
        <v>26</v>
      </c>
      <c r="O292">
        <f t="shared" si="4"/>
        <v>1.56297455036451E-3</v>
      </c>
    </row>
    <row r="293" spans="9:15" x14ac:dyDescent="0.2">
      <c r="I293">
        <v>14</v>
      </c>
      <c r="J293" t="s">
        <v>31</v>
      </c>
      <c r="K293">
        <v>1.5342185744737101E-3</v>
      </c>
      <c r="M293">
        <v>14</v>
      </c>
      <c r="N293" t="s">
        <v>31</v>
      </c>
      <c r="O293">
        <f t="shared" si="4"/>
        <v>1.5342185744737101E-3</v>
      </c>
    </row>
    <row r="294" spans="9:15" x14ac:dyDescent="0.2">
      <c r="I294">
        <v>14</v>
      </c>
      <c r="J294" t="s">
        <v>14</v>
      </c>
      <c r="K294">
        <v>1.47744252047661E-3</v>
      </c>
      <c r="M294">
        <v>14</v>
      </c>
      <c r="N294" t="s">
        <v>14</v>
      </c>
      <c r="O294">
        <f t="shared" si="4"/>
        <v>1.47744252047661E-3</v>
      </c>
    </row>
    <row r="295" spans="9:15" x14ac:dyDescent="0.2">
      <c r="I295">
        <v>14</v>
      </c>
      <c r="J295" t="s">
        <v>19</v>
      </c>
      <c r="K295">
        <v>-1.4644146041495501E-3</v>
      </c>
      <c r="M295">
        <v>14</v>
      </c>
      <c r="N295" t="s">
        <v>19</v>
      </c>
      <c r="O295">
        <f t="shared" si="4"/>
        <v>1.4644146041495501E-3</v>
      </c>
    </row>
    <row r="296" spans="9:15" x14ac:dyDescent="0.2">
      <c r="I296">
        <v>14</v>
      </c>
      <c r="J296" t="s">
        <v>25</v>
      </c>
      <c r="K296">
        <v>-1.4338752950383E-3</v>
      </c>
      <c r="M296">
        <v>14</v>
      </c>
      <c r="N296" t="s">
        <v>25</v>
      </c>
      <c r="O296">
        <f t="shared" si="4"/>
        <v>1.4338752950383E-3</v>
      </c>
    </row>
    <row r="297" spans="9:15" x14ac:dyDescent="0.2">
      <c r="I297">
        <v>14</v>
      </c>
      <c r="J297" t="s">
        <v>15</v>
      </c>
      <c r="K297">
        <v>1.36115103637658E-3</v>
      </c>
      <c r="M297">
        <v>14</v>
      </c>
      <c r="N297" t="s">
        <v>15</v>
      </c>
      <c r="O297">
        <f t="shared" si="4"/>
        <v>1.36115103637658E-3</v>
      </c>
    </row>
    <row r="298" spans="9:15" x14ac:dyDescent="0.2">
      <c r="I298">
        <v>14</v>
      </c>
      <c r="J298" t="s">
        <v>17</v>
      </c>
      <c r="K298">
        <v>1.2505184933736099E-3</v>
      </c>
      <c r="M298">
        <v>14</v>
      </c>
      <c r="N298" t="s">
        <v>17</v>
      </c>
      <c r="O298">
        <f t="shared" si="4"/>
        <v>1.2505184933736099E-3</v>
      </c>
    </row>
    <row r="299" spans="9:15" x14ac:dyDescent="0.2">
      <c r="I299">
        <v>14</v>
      </c>
      <c r="J299" t="s">
        <v>20</v>
      </c>
      <c r="K299">
        <v>1.2211036051464801E-3</v>
      </c>
      <c r="M299">
        <v>14</v>
      </c>
      <c r="N299" t="s">
        <v>20</v>
      </c>
      <c r="O299">
        <f t="shared" si="4"/>
        <v>1.2211036051464801E-3</v>
      </c>
    </row>
    <row r="300" spans="9:15" x14ac:dyDescent="0.2">
      <c r="I300">
        <v>14</v>
      </c>
      <c r="J300" t="s">
        <v>11</v>
      </c>
      <c r="K300">
        <v>1.20095223913735E-3</v>
      </c>
      <c r="M300">
        <v>14</v>
      </c>
      <c r="N300" t="s">
        <v>11</v>
      </c>
      <c r="O300">
        <f t="shared" si="4"/>
        <v>1.20095223913735E-3</v>
      </c>
    </row>
    <row r="301" spans="9:15" x14ac:dyDescent="0.2">
      <c r="I301">
        <v>14</v>
      </c>
      <c r="J301" t="s">
        <v>16</v>
      </c>
      <c r="K301">
        <v>1.18207188610873E-3</v>
      </c>
      <c r="M301">
        <v>14</v>
      </c>
      <c r="N301" t="s">
        <v>16</v>
      </c>
      <c r="O301">
        <f t="shared" si="4"/>
        <v>1.18207188610873E-3</v>
      </c>
    </row>
    <row r="302" spans="9:15" x14ac:dyDescent="0.2">
      <c r="I302">
        <v>14</v>
      </c>
      <c r="J302" t="s">
        <v>8</v>
      </c>
      <c r="K302">
        <v>1.1229448323867501E-3</v>
      </c>
      <c r="M302">
        <v>14</v>
      </c>
      <c r="N302" t="s">
        <v>8</v>
      </c>
      <c r="O302">
        <f t="shared" si="4"/>
        <v>1.1229448323867501E-3</v>
      </c>
    </row>
    <row r="303" spans="9:15" x14ac:dyDescent="0.2">
      <c r="I303">
        <v>15</v>
      </c>
      <c r="J303" t="s">
        <v>3</v>
      </c>
      <c r="K303">
        <v>-0.984417281991674</v>
      </c>
      <c r="M303">
        <v>15</v>
      </c>
      <c r="N303" t="s">
        <v>3</v>
      </c>
      <c r="O303">
        <f t="shared" si="4"/>
        <v>0.984417281991674</v>
      </c>
    </row>
    <row r="304" spans="9:15" x14ac:dyDescent="0.2">
      <c r="I304">
        <v>15</v>
      </c>
      <c r="J304" t="s">
        <v>0</v>
      </c>
      <c r="K304">
        <v>-6.3186151545982601E-3</v>
      </c>
      <c r="M304">
        <v>15</v>
      </c>
      <c r="N304" t="s">
        <v>0</v>
      </c>
      <c r="O304">
        <f t="shared" si="4"/>
        <v>6.3186151545982601E-3</v>
      </c>
    </row>
    <row r="305" spans="9:15" x14ac:dyDescent="0.2">
      <c r="I305">
        <v>15</v>
      </c>
      <c r="J305" t="s">
        <v>24</v>
      </c>
      <c r="K305">
        <v>-2.6936162313587701E-3</v>
      </c>
      <c r="M305">
        <v>15</v>
      </c>
      <c r="N305" t="s">
        <v>24</v>
      </c>
      <c r="O305">
        <f t="shared" si="4"/>
        <v>2.6936162313587701E-3</v>
      </c>
    </row>
    <row r="306" spans="9:15" x14ac:dyDescent="0.2">
      <c r="I306">
        <v>15</v>
      </c>
      <c r="J306" t="s">
        <v>27</v>
      </c>
      <c r="K306">
        <v>2.4976149621779601E-3</v>
      </c>
      <c r="M306">
        <v>15</v>
      </c>
      <c r="N306" t="s">
        <v>27</v>
      </c>
      <c r="O306">
        <f t="shared" si="4"/>
        <v>2.4976149621779601E-3</v>
      </c>
    </row>
    <row r="307" spans="9:15" x14ac:dyDescent="0.2">
      <c r="I307">
        <v>15</v>
      </c>
      <c r="J307" t="s">
        <v>2</v>
      </c>
      <c r="K307">
        <v>-2.3796694931274001E-3</v>
      </c>
      <c r="M307">
        <v>15</v>
      </c>
      <c r="N307" t="s">
        <v>2</v>
      </c>
      <c r="O307">
        <f t="shared" si="4"/>
        <v>2.3796694931274001E-3</v>
      </c>
    </row>
    <row r="308" spans="9:15" x14ac:dyDescent="0.2">
      <c r="I308">
        <v>15</v>
      </c>
      <c r="J308" t="s">
        <v>22</v>
      </c>
      <c r="K308">
        <v>-2.0370600806084299E-3</v>
      </c>
      <c r="M308">
        <v>15</v>
      </c>
      <c r="N308" t="s">
        <v>22</v>
      </c>
      <c r="O308">
        <f t="shared" si="4"/>
        <v>2.0370600806084299E-3</v>
      </c>
    </row>
    <row r="309" spans="9:15" x14ac:dyDescent="0.2">
      <c r="I309">
        <v>15</v>
      </c>
      <c r="J309" t="s">
        <v>14</v>
      </c>
      <c r="K309">
        <v>1.92068913223571E-3</v>
      </c>
      <c r="M309">
        <v>15</v>
      </c>
      <c r="N309" t="s">
        <v>14</v>
      </c>
      <c r="O309">
        <f t="shared" si="4"/>
        <v>1.92068913223571E-3</v>
      </c>
    </row>
    <row r="310" spans="9:15" x14ac:dyDescent="0.2">
      <c r="I310">
        <v>15</v>
      </c>
      <c r="J310" t="s">
        <v>26</v>
      </c>
      <c r="K310">
        <v>1.78803111848347E-3</v>
      </c>
      <c r="M310">
        <v>15</v>
      </c>
      <c r="N310" t="s">
        <v>26</v>
      </c>
      <c r="O310">
        <f t="shared" si="4"/>
        <v>1.78803111848347E-3</v>
      </c>
    </row>
    <row r="311" spans="9:15" x14ac:dyDescent="0.2">
      <c r="I311">
        <v>15</v>
      </c>
      <c r="J311" t="s">
        <v>31</v>
      </c>
      <c r="K311">
        <v>1.7595075803393001E-3</v>
      </c>
      <c r="M311">
        <v>15</v>
      </c>
      <c r="N311" t="s">
        <v>31</v>
      </c>
      <c r="O311">
        <f t="shared" si="4"/>
        <v>1.7595075803393001E-3</v>
      </c>
    </row>
    <row r="312" spans="9:15" x14ac:dyDescent="0.2">
      <c r="I312">
        <v>15</v>
      </c>
      <c r="J312" t="s">
        <v>29</v>
      </c>
      <c r="K312">
        <v>1.6243020473120601E-3</v>
      </c>
      <c r="M312">
        <v>15</v>
      </c>
      <c r="N312" t="s">
        <v>29</v>
      </c>
      <c r="O312">
        <f t="shared" si="4"/>
        <v>1.6243020473120601E-3</v>
      </c>
    </row>
    <row r="313" spans="9:15" x14ac:dyDescent="0.2">
      <c r="I313">
        <v>15</v>
      </c>
      <c r="J313" t="s">
        <v>19</v>
      </c>
      <c r="K313">
        <v>-1.4751723693940599E-3</v>
      </c>
      <c r="M313">
        <v>15</v>
      </c>
      <c r="N313" t="s">
        <v>19</v>
      </c>
      <c r="O313">
        <f t="shared" si="4"/>
        <v>1.4751723693940599E-3</v>
      </c>
    </row>
    <row r="314" spans="9:15" x14ac:dyDescent="0.2">
      <c r="I314">
        <v>15</v>
      </c>
      <c r="J314" t="s">
        <v>17</v>
      </c>
      <c r="K314">
        <v>-1.37783222252285E-3</v>
      </c>
      <c r="M314">
        <v>15</v>
      </c>
      <c r="N314" t="s">
        <v>17</v>
      </c>
      <c r="O314">
        <f t="shared" si="4"/>
        <v>1.37783222252285E-3</v>
      </c>
    </row>
    <row r="315" spans="9:15" x14ac:dyDescent="0.2">
      <c r="I315">
        <v>15</v>
      </c>
      <c r="J315" t="s">
        <v>30</v>
      </c>
      <c r="K315">
        <v>1.33120445706403E-3</v>
      </c>
      <c r="M315">
        <v>15</v>
      </c>
      <c r="N315" t="s">
        <v>30</v>
      </c>
      <c r="O315">
        <f t="shared" si="4"/>
        <v>1.33120445706403E-3</v>
      </c>
    </row>
    <row r="316" spans="9:15" x14ac:dyDescent="0.2">
      <c r="I316">
        <v>15</v>
      </c>
      <c r="J316" t="s">
        <v>20</v>
      </c>
      <c r="K316">
        <v>1.3150442693637501E-3</v>
      </c>
      <c r="M316">
        <v>15</v>
      </c>
      <c r="N316" t="s">
        <v>20</v>
      </c>
      <c r="O316">
        <f t="shared" si="4"/>
        <v>1.3150442693637501E-3</v>
      </c>
    </row>
    <row r="317" spans="9:15" x14ac:dyDescent="0.2">
      <c r="I317">
        <v>15</v>
      </c>
      <c r="J317" t="s">
        <v>7</v>
      </c>
      <c r="K317">
        <v>1.30021245644623E-3</v>
      </c>
      <c r="M317">
        <v>15</v>
      </c>
      <c r="N317" t="s">
        <v>7</v>
      </c>
      <c r="O317">
        <f t="shared" si="4"/>
        <v>1.30021245644623E-3</v>
      </c>
    </row>
    <row r="318" spans="9:15" x14ac:dyDescent="0.2">
      <c r="I318">
        <v>15</v>
      </c>
      <c r="J318" t="s">
        <v>21</v>
      </c>
      <c r="K318">
        <v>-1.29433053488277E-3</v>
      </c>
      <c r="M318">
        <v>15</v>
      </c>
      <c r="N318" t="s">
        <v>21</v>
      </c>
      <c r="O318">
        <f t="shared" si="4"/>
        <v>1.29433053488277E-3</v>
      </c>
    </row>
    <row r="319" spans="9:15" x14ac:dyDescent="0.2">
      <c r="I319">
        <v>15</v>
      </c>
      <c r="J319" t="s">
        <v>5</v>
      </c>
      <c r="K319">
        <v>-1.2853155879417699E-3</v>
      </c>
      <c r="M319">
        <v>15</v>
      </c>
      <c r="N319" t="s">
        <v>5</v>
      </c>
      <c r="O319">
        <f t="shared" si="4"/>
        <v>1.2853155879417699E-3</v>
      </c>
    </row>
    <row r="320" spans="9:15" x14ac:dyDescent="0.2">
      <c r="I320">
        <v>15</v>
      </c>
      <c r="J320" t="s">
        <v>11</v>
      </c>
      <c r="K320">
        <v>1.2830395181647901E-3</v>
      </c>
      <c r="M320">
        <v>15</v>
      </c>
      <c r="N320" t="s">
        <v>11</v>
      </c>
      <c r="O320">
        <f t="shared" si="4"/>
        <v>1.2830395181647901E-3</v>
      </c>
    </row>
    <row r="321" spans="9:15" x14ac:dyDescent="0.2">
      <c r="I321">
        <v>15</v>
      </c>
      <c r="J321" t="s">
        <v>18</v>
      </c>
      <c r="K321">
        <v>1.23497219013088E-3</v>
      </c>
      <c r="M321">
        <v>15</v>
      </c>
      <c r="N321" t="s">
        <v>18</v>
      </c>
      <c r="O321">
        <f t="shared" si="4"/>
        <v>1.23497219013088E-3</v>
      </c>
    </row>
    <row r="322" spans="9:15" x14ac:dyDescent="0.2">
      <c r="I322">
        <v>15</v>
      </c>
      <c r="J322" t="s">
        <v>15</v>
      </c>
      <c r="K322">
        <v>1.22896268385297E-3</v>
      </c>
      <c r="M322">
        <v>15</v>
      </c>
      <c r="N322" t="s">
        <v>15</v>
      </c>
      <c r="O322">
        <f t="shared" si="4"/>
        <v>1.22896268385297E-3</v>
      </c>
    </row>
    <row r="323" spans="9:15" x14ac:dyDescent="0.2">
      <c r="I323">
        <v>16</v>
      </c>
      <c r="J323" t="s">
        <v>3</v>
      </c>
      <c r="K323">
        <v>0.984698451739354</v>
      </c>
      <c r="M323">
        <v>16</v>
      </c>
      <c r="N323" t="s">
        <v>3</v>
      </c>
      <c r="O323">
        <f t="shared" si="4"/>
        <v>0.984698451739354</v>
      </c>
    </row>
    <row r="324" spans="9:15" x14ac:dyDescent="0.2">
      <c r="I324">
        <v>16</v>
      </c>
      <c r="J324" t="s">
        <v>0</v>
      </c>
      <c r="K324">
        <v>-6.2849864510135496E-3</v>
      </c>
      <c r="M324">
        <v>16</v>
      </c>
      <c r="N324" t="s">
        <v>0</v>
      </c>
      <c r="O324">
        <f t="shared" ref="O324:O387" si="5">ABS(K324)</f>
        <v>6.2849864510135496E-3</v>
      </c>
    </row>
    <row r="325" spans="9:15" x14ac:dyDescent="0.2">
      <c r="I325">
        <v>16</v>
      </c>
      <c r="J325" t="s">
        <v>24</v>
      </c>
      <c r="K325">
        <v>-2.6920138966801E-3</v>
      </c>
      <c r="M325">
        <v>16</v>
      </c>
      <c r="N325" t="s">
        <v>24</v>
      </c>
      <c r="O325">
        <f t="shared" si="5"/>
        <v>2.6920138966801E-3</v>
      </c>
    </row>
    <row r="326" spans="9:15" x14ac:dyDescent="0.2">
      <c r="I326">
        <v>16</v>
      </c>
      <c r="J326" t="s">
        <v>2</v>
      </c>
      <c r="K326">
        <v>-2.2905426356663902E-3</v>
      </c>
      <c r="M326">
        <v>16</v>
      </c>
      <c r="N326" t="s">
        <v>2</v>
      </c>
      <c r="O326">
        <f t="shared" si="5"/>
        <v>2.2905426356663902E-3</v>
      </c>
    </row>
    <row r="327" spans="9:15" x14ac:dyDescent="0.2">
      <c r="I327">
        <v>16</v>
      </c>
      <c r="J327" t="s">
        <v>29</v>
      </c>
      <c r="K327">
        <v>1.9442227919014899E-3</v>
      </c>
      <c r="M327">
        <v>16</v>
      </c>
      <c r="N327" t="s">
        <v>29</v>
      </c>
      <c r="O327">
        <f t="shared" si="5"/>
        <v>1.9442227919014899E-3</v>
      </c>
    </row>
    <row r="328" spans="9:15" x14ac:dyDescent="0.2">
      <c r="I328">
        <v>16</v>
      </c>
      <c r="J328" t="s">
        <v>22</v>
      </c>
      <c r="K328">
        <v>1.80452360725069E-3</v>
      </c>
      <c r="M328">
        <v>16</v>
      </c>
      <c r="N328" t="s">
        <v>22</v>
      </c>
      <c r="O328">
        <f t="shared" si="5"/>
        <v>1.80452360725069E-3</v>
      </c>
    </row>
    <row r="329" spans="9:15" x14ac:dyDescent="0.2">
      <c r="I329">
        <v>16</v>
      </c>
      <c r="J329" t="s">
        <v>30</v>
      </c>
      <c r="K329">
        <v>1.71137585278226E-3</v>
      </c>
      <c r="M329">
        <v>16</v>
      </c>
      <c r="N329" t="s">
        <v>30</v>
      </c>
      <c r="O329">
        <f t="shared" si="5"/>
        <v>1.71137585278226E-3</v>
      </c>
    </row>
    <row r="330" spans="9:15" x14ac:dyDescent="0.2">
      <c r="I330">
        <v>16</v>
      </c>
      <c r="J330" t="s">
        <v>19</v>
      </c>
      <c r="K330">
        <v>-1.7022399581962399E-3</v>
      </c>
      <c r="M330">
        <v>16</v>
      </c>
      <c r="N330" t="s">
        <v>19</v>
      </c>
      <c r="O330">
        <f t="shared" si="5"/>
        <v>1.7022399581962399E-3</v>
      </c>
    </row>
    <row r="331" spans="9:15" x14ac:dyDescent="0.2">
      <c r="I331">
        <v>16</v>
      </c>
      <c r="J331" t="s">
        <v>17</v>
      </c>
      <c r="K331">
        <v>-1.5888508597615E-3</v>
      </c>
      <c r="M331">
        <v>16</v>
      </c>
      <c r="N331" t="s">
        <v>17</v>
      </c>
      <c r="O331">
        <f t="shared" si="5"/>
        <v>1.5888508597615E-3</v>
      </c>
    </row>
    <row r="332" spans="9:15" x14ac:dyDescent="0.2">
      <c r="I332">
        <v>16</v>
      </c>
      <c r="J332" t="s">
        <v>31</v>
      </c>
      <c r="K332">
        <v>1.5629340774533399E-3</v>
      </c>
      <c r="M332">
        <v>16</v>
      </c>
      <c r="N332" t="s">
        <v>31</v>
      </c>
      <c r="O332">
        <f t="shared" si="5"/>
        <v>1.5629340774533399E-3</v>
      </c>
    </row>
    <row r="333" spans="9:15" x14ac:dyDescent="0.2">
      <c r="I333">
        <v>16</v>
      </c>
      <c r="J333" t="s">
        <v>14</v>
      </c>
      <c r="K333">
        <v>1.5584887996270701E-3</v>
      </c>
      <c r="M333">
        <v>16</v>
      </c>
      <c r="N333" t="s">
        <v>14</v>
      </c>
      <c r="O333">
        <f t="shared" si="5"/>
        <v>1.5584887996270701E-3</v>
      </c>
    </row>
    <row r="334" spans="9:15" x14ac:dyDescent="0.2">
      <c r="I334">
        <v>16</v>
      </c>
      <c r="J334" t="s">
        <v>7</v>
      </c>
      <c r="K334">
        <v>1.3603411467844901E-3</v>
      </c>
      <c r="M334">
        <v>16</v>
      </c>
      <c r="N334" t="s">
        <v>7</v>
      </c>
      <c r="O334">
        <f t="shared" si="5"/>
        <v>1.3603411467844901E-3</v>
      </c>
    </row>
    <row r="335" spans="9:15" x14ac:dyDescent="0.2">
      <c r="I335">
        <v>16</v>
      </c>
      <c r="J335" t="s">
        <v>20</v>
      </c>
      <c r="K335">
        <v>1.30862209074885E-3</v>
      </c>
      <c r="M335">
        <v>16</v>
      </c>
      <c r="N335" t="s">
        <v>20</v>
      </c>
      <c r="O335">
        <f t="shared" si="5"/>
        <v>1.30862209074885E-3</v>
      </c>
    </row>
    <row r="336" spans="9:15" x14ac:dyDescent="0.2">
      <c r="I336">
        <v>16</v>
      </c>
      <c r="J336" t="s">
        <v>25</v>
      </c>
      <c r="K336">
        <v>1.2951531567608999E-3</v>
      </c>
      <c r="M336">
        <v>16</v>
      </c>
      <c r="N336" t="s">
        <v>25</v>
      </c>
      <c r="O336">
        <f t="shared" si="5"/>
        <v>1.2951531567608999E-3</v>
      </c>
    </row>
    <row r="337" spans="9:15" x14ac:dyDescent="0.2">
      <c r="I337">
        <v>16</v>
      </c>
      <c r="J337" t="s">
        <v>26</v>
      </c>
      <c r="K337">
        <v>-1.27287864131348E-3</v>
      </c>
      <c r="M337">
        <v>16</v>
      </c>
      <c r="N337" t="s">
        <v>26</v>
      </c>
      <c r="O337">
        <f t="shared" si="5"/>
        <v>1.27287864131348E-3</v>
      </c>
    </row>
    <row r="338" spans="9:15" x14ac:dyDescent="0.2">
      <c r="I338">
        <v>16</v>
      </c>
      <c r="J338" t="s">
        <v>8</v>
      </c>
      <c r="K338">
        <v>1.2492200176449199E-3</v>
      </c>
      <c r="M338">
        <v>16</v>
      </c>
      <c r="N338" t="s">
        <v>8</v>
      </c>
      <c r="O338">
        <f t="shared" si="5"/>
        <v>1.2492200176449199E-3</v>
      </c>
    </row>
    <row r="339" spans="9:15" x14ac:dyDescent="0.2">
      <c r="I339">
        <v>16</v>
      </c>
      <c r="J339" t="s">
        <v>13</v>
      </c>
      <c r="K339">
        <v>-1.1992395478614599E-3</v>
      </c>
      <c r="M339">
        <v>16</v>
      </c>
      <c r="N339" t="s">
        <v>13</v>
      </c>
      <c r="O339">
        <f t="shared" si="5"/>
        <v>1.1992395478614599E-3</v>
      </c>
    </row>
    <row r="340" spans="9:15" x14ac:dyDescent="0.2">
      <c r="I340">
        <v>16</v>
      </c>
      <c r="J340" t="s">
        <v>12</v>
      </c>
      <c r="K340">
        <v>1.1517675066373501E-3</v>
      </c>
      <c r="M340">
        <v>16</v>
      </c>
      <c r="N340" t="s">
        <v>12</v>
      </c>
      <c r="O340">
        <f t="shared" si="5"/>
        <v>1.1517675066373501E-3</v>
      </c>
    </row>
    <row r="341" spans="9:15" x14ac:dyDescent="0.2">
      <c r="I341">
        <v>16</v>
      </c>
      <c r="J341" t="s">
        <v>11</v>
      </c>
      <c r="K341">
        <v>1.1415906363218501E-3</v>
      </c>
      <c r="M341">
        <v>16</v>
      </c>
      <c r="N341" t="s">
        <v>11</v>
      </c>
      <c r="O341">
        <f t="shared" si="5"/>
        <v>1.1415906363218501E-3</v>
      </c>
    </row>
    <row r="342" spans="9:15" x14ac:dyDescent="0.2">
      <c r="I342">
        <v>16</v>
      </c>
      <c r="J342" t="s">
        <v>5</v>
      </c>
      <c r="K342">
        <v>-1.10868074541029E-3</v>
      </c>
      <c r="M342">
        <v>16</v>
      </c>
      <c r="N342" t="s">
        <v>5</v>
      </c>
      <c r="O342">
        <f t="shared" si="5"/>
        <v>1.10868074541029E-3</v>
      </c>
    </row>
    <row r="343" spans="9:15" x14ac:dyDescent="0.2">
      <c r="I343">
        <v>17</v>
      </c>
      <c r="J343" t="s">
        <v>3</v>
      </c>
      <c r="K343">
        <v>0.98435313777327205</v>
      </c>
      <c r="M343">
        <v>17</v>
      </c>
      <c r="N343" t="s">
        <v>3</v>
      </c>
      <c r="O343">
        <f t="shared" si="5"/>
        <v>0.98435313777327205</v>
      </c>
    </row>
    <row r="344" spans="9:15" x14ac:dyDescent="0.2">
      <c r="I344">
        <v>17</v>
      </c>
      <c r="J344" t="s">
        <v>0</v>
      </c>
      <c r="K344">
        <v>-6.6894699894329904E-3</v>
      </c>
      <c r="M344">
        <v>17</v>
      </c>
      <c r="N344" t="s">
        <v>0</v>
      </c>
      <c r="O344">
        <f t="shared" si="5"/>
        <v>6.6894699894329904E-3</v>
      </c>
    </row>
    <row r="345" spans="9:15" x14ac:dyDescent="0.2">
      <c r="I345">
        <v>17</v>
      </c>
      <c r="J345" t="s">
        <v>27</v>
      </c>
      <c r="K345">
        <v>-2.9615580905898802E-3</v>
      </c>
      <c r="M345">
        <v>17</v>
      </c>
      <c r="N345" t="s">
        <v>27</v>
      </c>
      <c r="O345">
        <f t="shared" si="5"/>
        <v>2.9615580905898802E-3</v>
      </c>
    </row>
    <row r="346" spans="9:15" x14ac:dyDescent="0.2">
      <c r="I346">
        <v>17</v>
      </c>
      <c r="J346" t="s">
        <v>24</v>
      </c>
      <c r="K346">
        <v>2.83427132703688E-3</v>
      </c>
      <c r="M346">
        <v>17</v>
      </c>
      <c r="N346" t="s">
        <v>24</v>
      </c>
      <c r="O346">
        <f t="shared" si="5"/>
        <v>2.83427132703688E-3</v>
      </c>
    </row>
    <row r="347" spans="9:15" x14ac:dyDescent="0.2">
      <c r="I347">
        <v>17</v>
      </c>
      <c r="J347" t="s">
        <v>2</v>
      </c>
      <c r="K347">
        <v>-2.4606577702560401E-3</v>
      </c>
      <c r="M347">
        <v>17</v>
      </c>
      <c r="N347" t="s">
        <v>2</v>
      </c>
      <c r="O347">
        <f t="shared" si="5"/>
        <v>2.4606577702560401E-3</v>
      </c>
    </row>
    <row r="348" spans="9:15" x14ac:dyDescent="0.2">
      <c r="I348">
        <v>17</v>
      </c>
      <c r="J348" t="s">
        <v>29</v>
      </c>
      <c r="K348">
        <v>2.0029542885521799E-3</v>
      </c>
      <c r="M348">
        <v>17</v>
      </c>
      <c r="N348" t="s">
        <v>29</v>
      </c>
      <c r="O348">
        <f t="shared" si="5"/>
        <v>2.0029542885521799E-3</v>
      </c>
    </row>
    <row r="349" spans="9:15" x14ac:dyDescent="0.2">
      <c r="I349">
        <v>17</v>
      </c>
      <c r="J349" t="s">
        <v>18</v>
      </c>
      <c r="K349">
        <v>-1.95110503196773E-3</v>
      </c>
      <c r="M349">
        <v>17</v>
      </c>
      <c r="N349" t="s">
        <v>18</v>
      </c>
      <c r="O349">
        <f t="shared" si="5"/>
        <v>1.95110503196773E-3</v>
      </c>
    </row>
    <row r="350" spans="9:15" x14ac:dyDescent="0.2">
      <c r="I350">
        <v>17</v>
      </c>
      <c r="J350" t="s">
        <v>19</v>
      </c>
      <c r="K350">
        <v>-1.8486271990503899E-3</v>
      </c>
      <c r="M350">
        <v>17</v>
      </c>
      <c r="N350" t="s">
        <v>19</v>
      </c>
      <c r="O350">
        <f t="shared" si="5"/>
        <v>1.8486271990503899E-3</v>
      </c>
    </row>
    <row r="351" spans="9:15" x14ac:dyDescent="0.2">
      <c r="I351">
        <v>17</v>
      </c>
      <c r="J351" t="s">
        <v>14</v>
      </c>
      <c r="K351">
        <v>1.8246818229456601E-3</v>
      </c>
      <c r="M351">
        <v>17</v>
      </c>
      <c r="N351" t="s">
        <v>14</v>
      </c>
      <c r="O351">
        <f t="shared" si="5"/>
        <v>1.8246818229456601E-3</v>
      </c>
    </row>
    <row r="352" spans="9:15" x14ac:dyDescent="0.2">
      <c r="I352">
        <v>17</v>
      </c>
      <c r="J352" t="s">
        <v>5</v>
      </c>
      <c r="K352">
        <v>1.79728629575553E-3</v>
      </c>
      <c r="M352">
        <v>17</v>
      </c>
      <c r="N352" t="s">
        <v>5</v>
      </c>
      <c r="O352">
        <f t="shared" si="5"/>
        <v>1.79728629575553E-3</v>
      </c>
    </row>
    <row r="353" spans="9:15" x14ac:dyDescent="0.2">
      <c r="I353">
        <v>17</v>
      </c>
      <c r="J353" t="s">
        <v>30</v>
      </c>
      <c r="K353">
        <v>-1.7768780759387301E-3</v>
      </c>
      <c r="M353">
        <v>17</v>
      </c>
      <c r="N353" t="s">
        <v>30</v>
      </c>
      <c r="O353">
        <f t="shared" si="5"/>
        <v>1.7768780759387301E-3</v>
      </c>
    </row>
    <row r="354" spans="9:15" x14ac:dyDescent="0.2">
      <c r="I354">
        <v>17</v>
      </c>
      <c r="J354" t="s">
        <v>26</v>
      </c>
      <c r="K354">
        <v>-1.68774282431674E-3</v>
      </c>
      <c r="M354">
        <v>17</v>
      </c>
      <c r="N354" t="s">
        <v>26</v>
      </c>
      <c r="O354">
        <f t="shared" si="5"/>
        <v>1.68774282431674E-3</v>
      </c>
    </row>
    <row r="355" spans="9:15" x14ac:dyDescent="0.2">
      <c r="I355">
        <v>17</v>
      </c>
      <c r="J355" t="s">
        <v>17</v>
      </c>
      <c r="K355">
        <v>1.6227339029666399E-3</v>
      </c>
      <c r="M355">
        <v>17</v>
      </c>
      <c r="N355" t="s">
        <v>17</v>
      </c>
      <c r="O355">
        <f t="shared" si="5"/>
        <v>1.6227339029666399E-3</v>
      </c>
    </row>
    <row r="356" spans="9:15" x14ac:dyDescent="0.2">
      <c r="I356">
        <v>17</v>
      </c>
      <c r="J356" t="s">
        <v>7</v>
      </c>
      <c r="K356">
        <v>1.42476901577356E-3</v>
      </c>
      <c r="M356">
        <v>17</v>
      </c>
      <c r="N356" t="s">
        <v>7</v>
      </c>
      <c r="O356">
        <f t="shared" si="5"/>
        <v>1.42476901577356E-3</v>
      </c>
    </row>
    <row r="357" spans="9:15" x14ac:dyDescent="0.2">
      <c r="I357">
        <v>17</v>
      </c>
      <c r="J357" t="s">
        <v>31</v>
      </c>
      <c r="K357">
        <v>1.4214581185648101E-3</v>
      </c>
      <c r="M357">
        <v>17</v>
      </c>
      <c r="N357" t="s">
        <v>31</v>
      </c>
      <c r="O357">
        <f t="shared" si="5"/>
        <v>1.4214581185648101E-3</v>
      </c>
    </row>
    <row r="358" spans="9:15" x14ac:dyDescent="0.2">
      <c r="I358">
        <v>17</v>
      </c>
      <c r="J358" t="s">
        <v>22</v>
      </c>
      <c r="K358">
        <v>1.40257441299978E-3</v>
      </c>
      <c r="M358">
        <v>17</v>
      </c>
      <c r="N358" t="s">
        <v>22</v>
      </c>
      <c r="O358">
        <f t="shared" si="5"/>
        <v>1.40257441299978E-3</v>
      </c>
    </row>
    <row r="359" spans="9:15" x14ac:dyDescent="0.2">
      <c r="I359">
        <v>17</v>
      </c>
      <c r="J359" t="s">
        <v>21</v>
      </c>
      <c r="K359">
        <v>-1.3977243317728899E-3</v>
      </c>
      <c r="M359">
        <v>17</v>
      </c>
      <c r="N359" t="s">
        <v>21</v>
      </c>
      <c r="O359">
        <f t="shared" si="5"/>
        <v>1.3977243317728899E-3</v>
      </c>
    </row>
    <row r="360" spans="9:15" x14ac:dyDescent="0.2">
      <c r="I360">
        <v>17</v>
      </c>
      <c r="J360" t="s">
        <v>20</v>
      </c>
      <c r="K360">
        <v>-1.2707702471461001E-3</v>
      </c>
      <c r="M360">
        <v>17</v>
      </c>
      <c r="N360" t="s">
        <v>20</v>
      </c>
      <c r="O360">
        <f t="shared" si="5"/>
        <v>1.2707702471461001E-3</v>
      </c>
    </row>
    <row r="361" spans="9:15" x14ac:dyDescent="0.2">
      <c r="I361">
        <v>17</v>
      </c>
      <c r="J361" t="s">
        <v>25</v>
      </c>
      <c r="K361">
        <v>-1.20564999988291E-3</v>
      </c>
      <c r="M361">
        <v>17</v>
      </c>
      <c r="N361" t="s">
        <v>25</v>
      </c>
      <c r="O361">
        <f t="shared" si="5"/>
        <v>1.20564999988291E-3</v>
      </c>
    </row>
    <row r="362" spans="9:15" x14ac:dyDescent="0.2">
      <c r="I362">
        <v>17</v>
      </c>
      <c r="J362" t="s">
        <v>11</v>
      </c>
      <c r="K362">
        <v>1.1867081135585799E-3</v>
      </c>
      <c r="M362">
        <v>17</v>
      </c>
      <c r="N362" t="s">
        <v>11</v>
      </c>
      <c r="O362">
        <f t="shared" si="5"/>
        <v>1.1867081135585799E-3</v>
      </c>
    </row>
    <row r="363" spans="9:15" x14ac:dyDescent="0.2">
      <c r="I363">
        <v>18</v>
      </c>
      <c r="J363" t="s">
        <v>3</v>
      </c>
      <c r="K363">
        <v>0.98444411332130199</v>
      </c>
      <c r="M363">
        <v>18</v>
      </c>
      <c r="N363" t="s">
        <v>3</v>
      </c>
      <c r="O363">
        <f t="shared" si="5"/>
        <v>0.98444411332130199</v>
      </c>
    </row>
    <row r="364" spans="9:15" x14ac:dyDescent="0.2">
      <c r="I364">
        <v>18</v>
      </c>
      <c r="J364" t="s">
        <v>0</v>
      </c>
      <c r="K364">
        <v>6.8294588715708798E-3</v>
      </c>
      <c r="M364">
        <v>18</v>
      </c>
      <c r="N364" t="s">
        <v>0</v>
      </c>
      <c r="O364">
        <f t="shared" si="5"/>
        <v>6.8294588715708798E-3</v>
      </c>
    </row>
    <row r="365" spans="9:15" x14ac:dyDescent="0.2">
      <c r="I365">
        <v>18</v>
      </c>
      <c r="J365" t="s">
        <v>24</v>
      </c>
      <c r="K365">
        <v>2.91719779565246E-3</v>
      </c>
      <c r="M365">
        <v>18</v>
      </c>
      <c r="N365" t="s">
        <v>24</v>
      </c>
      <c r="O365">
        <f t="shared" si="5"/>
        <v>2.91719779565246E-3</v>
      </c>
    </row>
    <row r="366" spans="9:15" x14ac:dyDescent="0.2">
      <c r="I366">
        <v>18</v>
      </c>
      <c r="J366" t="s">
        <v>27</v>
      </c>
      <c r="K366">
        <v>2.6645017454137799E-3</v>
      </c>
      <c r="M366">
        <v>18</v>
      </c>
      <c r="N366" t="s">
        <v>27</v>
      </c>
      <c r="O366">
        <f t="shared" si="5"/>
        <v>2.6645017454137799E-3</v>
      </c>
    </row>
    <row r="367" spans="9:15" x14ac:dyDescent="0.2">
      <c r="I367">
        <v>18</v>
      </c>
      <c r="J367" t="s">
        <v>2</v>
      </c>
      <c r="K367">
        <v>-2.2275205039768401E-3</v>
      </c>
      <c r="M367">
        <v>18</v>
      </c>
      <c r="N367" t="s">
        <v>2</v>
      </c>
      <c r="O367">
        <f t="shared" si="5"/>
        <v>2.2275205039768401E-3</v>
      </c>
    </row>
    <row r="368" spans="9:15" x14ac:dyDescent="0.2">
      <c r="I368">
        <v>18</v>
      </c>
      <c r="J368" t="s">
        <v>29</v>
      </c>
      <c r="K368">
        <v>2.1215861414203702E-3</v>
      </c>
      <c r="M368">
        <v>18</v>
      </c>
      <c r="N368" t="s">
        <v>29</v>
      </c>
      <c r="O368">
        <f t="shared" si="5"/>
        <v>2.1215861414203702E-3</v>
      </c>
    </row>
    <row r="369" spans="9:15" x14ac:dyDescent="0.2">
      <c r="I369">
        <v>18</v>
      </c>
      <c r="J369" t="s">
        <v>22</v>
      </c>
      <c r="K369">
        <v>1.70095698485759E-3</v>
      </c>
      <c r="M369">
        <v>18</v>
      </c>
      <c r="N369" t="s">
        <v>22</v>
      </c>
      <c r="O369">
        <f t="shared" si="5"/>
        <v>1.70095698485759E-3</v>
      </c>
    </row>
    <row r="370" spans="9:15" x14ac:dyDescent="0.2">
      <c r="I370">
        <v>18</v>
      </c>
      <c r="J370" t="s">
        <v>30</v>
      </c>
      <c r="K370">
        <v>1.6330125330065201E-3</v>
      </c>
      <c r="M370">
        <v>18</v>
      </c>
      <c r="N370" t="s">
        <v>30</v>
      </c>
      <c r="O370">
        <f t="shared" si="5"/>
        <v>1.6330125330065201E-3</v>
      </c>
    </row>
    <row r="371" spans="9:15" x14ac:dyDescent="0.2">
      <c r="I371">
        <v>18</v>
      </c>
      <c r="J371" t="s">
        <v>18</v>
      </c>
      <c r="K371">
        <v>1.56198532050408E-3</v>
      </c>
      <c r="M371">
        <v>18</v>
      </c>
      <c r="N371" t="s">
        <v>18</v>
      </c>
      <c r="O371">
        <f t="shared" si="5"/>
        <v>1.56198532050408E-3</v>
      </c>
    </row>
    <row r="372" spans="9:15" x14ac:dyDescent="0.2">
      <c r="I372">
        <v>18</v>
      </c>
      <c r="J372" t="s">
        <v>14</v>
      </c>
      <c r="K372">
        <v>1.5360903827837901E-3</v>
      </c>
      <c r="M372">
        <v>18</v>
      </c>
      <c r="N372" t="s">
        <v>14</v>
      </c>
      <c r="O372">
        <f t="shared" si="5"/>
        <v>1.5360903827837901E-3</v>
      </c>
    </row>
    <row r="373" spans="9:15" x14ac:dyDescent="0.2">
      <c r="I373">
        <v>18</v>
      </c>
      <c r="J373" t="s">
        <v>31</v>
      </c>
      <c r="K373">
        <v>1.5295343637361199E-3</v>
      </c>
      <c r="M373">
        <v>18</v>
      </c>
      <c r="N373" t="s">
        <v>31</v>
      </c>
      <c r="O373">
        <f t="shared" si="5"/>
        <v>1.5295343637361199E-3</v>
      </c>
    </row>
    <row r="374" spans="9:15" x14ac:dyDescent="0.2">
      <c r="I374">
        <v>18</v>
      </c>
      <c r="J374" t="s">
        <v>26</v>
      </c>
      <c r="K374">
        <v>1.48881827289786E-3</v>
      </c>
      <c r="M374">
        <v>18</v>
      </c>
      <c r="N374" t="s">
        <v>26</v>
      </c>
      <c r="O374">
        <f t="shared" si="5"/>
        <v>1.48881827289786E-3</v>
      </c>
    </row>
    <row r="375" spans="9:15" x14ac:dyDescent="0.2">
      <c r="I375">
        <v>18</v>
      </c>
      <c r="J375" t="s">
        <v>17</v>
      </c>
      <c r="K375">
        <v>-1.44991312815491E-3</v>
      </c>
      <c r="M375">
        <v>18</v>
      </c>
      <c r="N375" t="s">
        <v>17</v>
      </c>
      <c r="O375">
        <f t="shared" si="5"/>
        <v>1.44991312815491E-3</v>
      </c>
    </row>
    <row r="376" spans="9:15" x14ac:dyDescent="0.2">
      <c r="I376">
        <v>18</v>
      </c>
      <c r="J376" t="s">
        <v>11</v>
      </c>
      <c r="K376">
        <v>1.4323974632803401E-3</v>
      </c>
      <c r="M376">
        <v>18</v>
      </c>
      <c r="N376" t="s">
        <v>11</v>
      </c>
      <c r="O376">
        <f t="shared" si="5"/>
        <v>1.4323974632803401E-3</v>
      </c>
    </row>
    <row r="377" spans="9:15" x14ac:dyDescent="0.2">
      <c r="I377">
        <v>18</v>
      </c>
      <c r="J377" t="s">
        <v>20</v>
      </c>
      <c r="K377">
        <v>1.42985480075595E-3</v>
      </c>
      <c r="M377">
        <v>18</v>
      </c>
      <c r="N377" t="s">
        <v>20</v>
      </c>
      <c r="O377">
        <f t="shared" si="5"/>
        <v>1.42985480075595E-3</v>
      </c>
    </row>
    <row r="378" spans="9:15" x14ac:dyDescent="0.2">
      <c r="I378">
        <v>18</v>
      </c>
      <c r="J378" t="s">
        <v>25</v>
      </c>
      <c r="K378">
        <v>1.4033443264947899E-3</v>
      </c>
      <c r="M378">
        <v>18</v>
      </c>
      <c r="N378" t="s">
        <v>25</v>
      </c>
      <c r="O378">
        <f t="shared" si="5"/>
        <v>1.4033443264947899E-3</v>
      </c>
    </row>
    <row r="379" spans="9:15" x14ac:dyDescent="0.2">
      <c r="I379">
        <v>18</v>
      </c>
      <c r="J379" t="s">
        <v>19</v>
      </c>
      <c r="K379">
        <v>-1.2607269965864199E-3</v>
      </c>
      <c r="M379">
        <v>18</v>
      </c>
      <c r="N379" t="s">
        <v>19</v>
      </c>
      <c r="O379">
        <f t="shared" si="5"/>
        <v>1.2607269965864199E-3</v>
      </c>
    </row>
    <row r="380" spans="9:15" x14ac:dyDescent="0.2">
      <c r="I380">
        <v>18</v>
      </c>
      <c r="J380" t="s">
        <v>15</v>
      </c>
      <c r="K380">
        <v>1.25769682345907E-3</v>
      </c>
      <c r="M380">
        <v>18</v>
      </c>
      <c r="N380" t="s">
        <v>15</v>
      </c>
      <c r="O380">
        <f t="shared" si="5"/>
        <v>1.25769682345907E-3</v>
      </c>
    </row>
    <row r="381" spans="9:15" x14ac:dyDescent="0.2">
      <c r="I381">
        <v>18</v>
      </c>
      <c r="J381" t="s">
        <v>4</v>
      </c>
      <c r="K381">
        <v>1.23771760721981E-3</v>
      </c>
      <c r="M381">
        <v>18</v>
      </c>
      <c r="N381" t="s">
        <v>4</v>
      </c>
      <c r="O381">
        <f t="shared" si="5"/>
        <v>1.23771760721981E-3</v>
      </c>
    </row>
    <row r="382" spans="9:15" x14ac:dyDescent="0.2">
      <c r="I382">
        <v>18</v>
      </c>
      <c r="J382" t="s">
        <v>7</v>
      </c>
      <c r="K382">
        <v>-1.15511446584688E-3</v>
      </c>
      <c r="M382">
        <v>18</v>
      </c>
      <c r="N382" t="s">
        <v>7</v>
      </c>
      <c r="O382">
        <f t="shared" si="5"/>
        <v>1.15511446584688E-3</v>
      </c>
    </row>
    <row r="383" spans="9:15" x14ac:dyDescent="0.2">
      <c r="I383">
        <v>19</v>
      </c>
      <c r="J383" t="s">
        <v>3</v>
      </c>
      <c r="K383">
        <v>-0.98448123633748796</v>
      </c>
      <c r="M383">
        <v>19</v>
      </c>
      <c r="N383" t="s">
        <v>3</v>
      </c>
      <c r="O383">
        <f t="shared" si="5"/>
        <v>0.98448123633748796</v>
      </c>
    </row>
    <row r="384" spans="9:15" x14ac:dyDescent="0.2">
      <c r="I384">
        <v>19</v>
      </c>
      <c r="J384" t="s">
        <v>0</v>
      </c>
      <c r="K384">
        <v>-6.0611114929718596E-3</v>
      </c>
      <c r="M384">
        <v>19</v>
      </c>
      <c r="N384" t="s">
        <v>0</v>
      </c>
      <c r="O384">
        <f t="shared" si="5"/>
        <v>6.0611114929718596E-3</v>
      </c>
    </row>
    <row r="385" spans="9:15" x14ac:dyDescent="0.2">
      <c r="I385">
        <v>19</v>
      </c>
      <c r="J385" t="s">
        <v>27</v>
      </c>
      <c r="K385">
        <v>-3.0506588313662601E-3</v>
      </c>
      <c r="M385">
        <v>19</v>
      </c>
      <c r="N385" t="s">
        <v>27</v>
      </c>
      <c r="O385">
        <f t="shared" si="5"/>
        <v>3.0506588313662601E-3</v>
      </c>
    </row>
    <row r="386" spans="9:15" x14ac:dyDescent="0.2">
      <c r="I386">
        <v>19</v>
      </c>
      <c r="J386" t="s">
        <v>24</v>
      </c>
      <c r="K386">
        <v>2.9233792514824098E-3</v>
      </c>
      <c r="M386">
        <v>19</v>
      </c>
      <c r="N386" t="s">
        <v>24</v>
      </c>
      <c r="O386">
        <f t="shared" si="5"/>
        <v>2.9233792514824098E-3</v>
      </c>
    </row>
    <row r="387" spans="9:15" x14ac:dyDescent="0.2">
      <c r="I387">
        <v>19</v>
      </c>
      <c r="J387" t="s">
        <v>2</v>
      </c>
      <c r="K387">
        <v>-2.2303901868532998E-3</v>
      </c>
      <c r="M387">
        <v>19</v>
      </c>
      <c r="N387" t="s">
        <v>2</v>
      </c>
      <c r="O387">
        <f t="shared" si="5"/>
        <v>2.2303901868532998E-3</v>
      </c>
    </row>
    <row r="388" spans="9:15" x14ac:dyDescent="0.2">
      <c r="I388">
        <v>19</v>
      </c>
      <c r="J388" t="s">
        <v>14</v>
      </c>
      <c r="K388">
        <v>1.8147020693436201E-3</v>
      </c>
      <c r="M388">
        <v>19</v>
      </c>
      <c r="N388" t="s">
        <v>14</v>
      </c>
      <c r="O388">
        <f t="shared" ref="O388:O402" si="6">ABS(K388)</f>
        <v>1.8147020693436201E-3</v>
      </c>
    </row>
    <row r="389" spans="9:15" x14ac:dyDescent="0.2">
      <c r="I389">
        <v>19</v>
      </c>
      <c r="J389" t="s">
        <v>31</v>
      </c>
      <c r="K389">
        <v>1.75052278754849E-3</v>
      </c>
      <c r="M389">
        <v>19</v>
      </c>
      <c r="N389" t="s">
        <v>31</v>
      </c>
      <c r="O389">
        <f t="shared" si="6"/>
        <v>1.75052278754849E-3</v>
      </c>
    </row>
    <row r="390" spans="9:15" x14ac:dyDescent="0.2">
      <c r="I390">
        <v>19</v>
      </c>
      <c r="J390" t="s">
        <v>22</v>
      </c>
      <c r="K390">
        <v>1.6777519144207001E-3</v>
      </c>
      <c r="M390">
        <v>19</v>
      </c>
      <c r="N390" t="s">
        <v>22</v>
      </c>
      <c r="O390">
        <f t="shared" si="6"/>
        <v>1.6777519144207001E-3</v>
      </c>
    </row>
    <row r="391" spans="9:15" x14ac:dyDescent="0.2">
      <c r="I391">
        <v>19</v>
      </c>
      <c r="J391" t="s">
        <v>19</v>
      </c>
      <c r="K391">
        <v>1.6078391817529901E-3</v>
      </c>
      <c r="M391">
        <v>19</v>
      </c>
      <c r="N391" t="s">
        <v>19</v>
      </c>
      <c r="O391">
        <f t="shared" si="6"/>
        <v>1.6078391817529901E-3</v>
      </c>
    </row>
    <row r="392" spans="9:15" x14ac:dyDescent="0.2">
      <c r="I392">
        <v>19</v>
      </c>
      <c r="J392" t="s">
        <v>30</v>
      </c>
      <c r="K392">
        <v>-1.55157092900579E-3</v>
      </c>
      <c r="M392">
        <v>19</v>
      </c>
      <c r="N392" t="s">
        <v>30</v>
      </c>
      <c r="O392">
        <f t="shared" si="6"/>
        <v>1.55157092900579E-3</v>
      </c>
    </row>
    <row r="393" spans="9:15" x14ac:dyDescent="0.2">
      <c r="I393">
        <v>19</v>
      </c>
      <c r="J393" t="s">
        <v>26</v>
      </c>
      <c r="K393">
        <v>-1.5475059233055601E-3</v>
      </c>
      <c r="M393">
        <v>19</v>
      </c>
      <c r="N393" t="s">
        <v>26</v>
      </c>
      <c r="O393">
        <f t="shared" si="6"/>
        <v>1.5475059233055601E-3</v>
      </c>
    </row>
    <row r="394" spans="9:15" x14ac:dyDescent="0.2">
      <c r="I394">
        <v>19</v>
      </c>
      <c r="J394" t="s">
        <v>5</v>
      </c>
      <c r="K394">
        <v>1.4712602318153599E-3</v>
      </c>
      <c r="M394">
        <v>19</v>
      </c>
      <c r="N394" t="s">
        <v>5</v>
      </c>
      <c r="O394">
        <f t="shared" si="6"/>
        <v>1.4712602318153599E-3</v>
      </c>
    </row>
    <row r="395" spans="9:15" x14ac:dyDescent="0.2">
      <c r="I395">
        <v>19</v>
      </c>
      <c r="J395" t="s">
        <v>17</v>
      </c>
      <c r="K395">
        <v>-1.45232442938699E-3</v>
      </c>
      <c r="M395">
        <v>19</v>
      </c>
      <c r="N395" t="s">
        <v>17</v>
      </c>
      <c r="O395">
        <f t="shared" si="6"/>
        <v>1.45232442938699E-3</v>
      </c>
    </row>
    <row r="396" spans="9:15" x14ac:dyDescent="0.2">
      <c r="I396">
        <v>19</v>
      </c>
      <c r="J396" t="s">
        <v>11</v>
      </c>
      <c r="K396">
        <v>-1.4433489803008599E-3</v>
      </c>
      <c r="M396">
        <v>19</v>
      </c>
      <c r="N396" t="s">
        <v>11</v>
      </c>
      <c r="O396">
        <f t="shared" si="6"/>
        <v>1.4433489803008599E-3</v>
      </c>
    </row>
    <row r="397" spans="9:15" x14ac:dyDescent="0.2">
      <c r="I397">
        <v>19</v>
      </c>
      <c r="J397" t="s">
        <v>18</v>
      </c>
      <c r="K397">
        <v>1.31797127891698E-3</v>
      </c>
      <c r="M397">
        <v>19</v>
      </c>
      <c r="N397" t="s">
        <v>18</v>
      </c>
      <c r="O397">
        <f t="shared" si="6"/>
        <v>1.31797127891698E-3</v>
      </c>
    </row>
    <row r="398" spans="9:15" x14ac:dyDescent="0.2">
      <c r="I398">
        <v>19</v>
      </c>
      <c r="J398" t="s">
        <v>1</v>
      </c>
      <c r="K398">
        <v>1.22639670977881E-3</v>
      </c>
      <c r="M398">
        <v>19</v>
      </c>
      <c r="N398" t="s">
        <v>1</v>
      </c>
      <c r="O398">
        <f t="shared" si="6"/>
        <v>1.22639670977881E-3</v>
      </c>
    </row>
    <row r="399" spans="9:15" x14ac:dyDescent="0.2">
      <c r="I399">
        <v>19</v>
      </c>
      <c r="J399" t="s">
        <v>20</v>
      </c>
      <c r="K399">
        <v>1.21234217743508E-3</v>
      </c>
      <c r="M399">
        <v>19</v>
      </c>
      <c r="N399" t="s">
        <v>20</v>
      </c>
      <c r="O399">
        <f t="shared" si="6"/>
        <v>1.21234217743508E-3</v>
      </c>
    </row>
    <row r="400" spans="9:15" x14ac:dyDescent="0.2">
      <c r="I400">
        <v>19</v>
      </c>
      <c r="J400" t="s">
        <v>7</v>
      </c>
      <c r="K400">
        <v>1.1691196894063601E-3</v>
      </c>
      <c r="M400">
        <v>19</v>
      </c>
      <c r="N400" t="s">
        <v>7</v>
      </c>
      <c r="O400">
        <f t="shared" si="6"/>
        <v>1.1691196894063601E-3</v>
      </c>
    </row>
    <row r="401" spans="9:15" x14ac:dyDescent="0.2">
      <c r="I401">
        <v>19</v>
      </c>
      <c r="J401" t="s">
        <v>29</v>
      </c>
      <c r="K401">
        <v>1.1589542498010199E-3</v>
      </c>
      <c r="M401">
        <v>19</v>
      </c>
      <c r="N401" t="s">
        <v>29</v>
      </c>
      <c r="O401">
        <f t="shared" si="6"/>
        <v>1.1589542498010199E-3</v>
      </c>
    </row>
    <row r="402" spans="9:15" x14ac:dyDescent="0.2">
      <c r="I402">
        <v>19</v>
      </c>
      <c r="J402" t="s">
        <v>8</v>
      </c>
      <c r="K402">
        <v>1.09108292300169E-3</v>
      </c>
      <c r="M402">
        <v>19</v>
      </c>
      <c r="N402" t="s">
        <v>8</v>
      </c>
      <c r="O402">
        <f t="shared" si="6"/>
        <v>1.09108292300169E-3</v>
      </c>
    </row>
  </sheetData>
  <pageMargins left="0.75" right="0.75" top="1" bottom="1" header="0.5" footer="0.5"/>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DA46-4B79-8244-8139-91CDB5C18C52}">
  <dimension ref="A1:FP39"/>
  <sheetViews>
    <sheetView showGridLines="0" topLeftCell="A15" workbookViewId="0">
      <selection activeCell="G27" sqref="G27"/>
    </sheetView>
  </sheetViews>
  <sheetFormatPr baseColWidth="10" defaultRowHeight="16" outlineLevelCol="1" x14ac:dyDescent="0.2"/>
  <cols>
    <col min="1" max="1" width="10.83203125" style="26"/>
    <col min="2" max="2" width="15.33203125" style="26" bestFit="1" customWidth="1"/>
    <col min="3" max="3" width="27.33203125" style="26" bestFit="1" customWidth="1"/>
    <col min="4" max="4" width="9.83203125" style="26" bestFit="1" customWidth="1"/>
    <col min="5" max="5" width="5" style="26" bestFit="1" customWidth="1"/>
    <col min="6" max="6" width="11.33203125" style="26" bestFit="1" customWidth="1"/>
    <col min="7" max="7" width="7.5" style="26" bestFit="1" customWidth="1"/>
    <col min="8" max="8" width="11" style="26" bestFit="1" customWidth="1"/>
    <col min="9" max="9" width="16" style="26" bestFit="1" customWidth="1"/>
    <col min="10" max="10" width="19" style="26" bestFit="1" customWidth="1"/>
    <col min="11" max="11" width="27.33203125" style="26" bestFit="1" customWidth="1"/>
    <col min="12" max="12" width="16" style="26" bestFit="1" customWidth="1"/>
    <col min="13" max="13" width="17.33203125" style="26" bestFit="1" customWidth="1"/>
    <col min="14" max="14" width="19" style="26" bestFit="1" customWidth="1"/>
    <col min="15" max="171" width="0" style="26" hidden="1" customWidth="1" outlineLevel="1"/>
    <col min="172" max="172" width="10.83203125" style="26" collapsed="1"/>
    <col min="173" max="16384" width="10.83203125" style="26"/>
  </cols>
  <sheetData>
    <row r="1" spans="1:171" ht="17" thickBot="1" x14ac:dyDescent="0.25">
      <c r="A1" s="33" t="s">
        <v>310</v>
      </c>
      <c r="N1" s="26" t="s">
        <v>309</v>
      </c>
    </row>
    <row r="2" spans="1:171" x14ac:dyDescent="0.2">
      <c r="B2" s="34" t="s">
        <v>212</v>
      </c>
      <c r="C2" s="35" t="s">
        <v>213</v>
      </c>
      <c r="D2" s="36" t="s">
        <v>214</v>
      </c>
      <c r="E2" s="26" t="s">
        <v>0</v>
      </c>
      <c r="F2" s="26" t="s">
        <v>3</v>
      </c>
      <c r="G2" s="26" t="s">
        <v>150</v>
      </c>
      <c r="H2" s="26" t="s">
        <v>2</v>
      </c>
      <c r="I2" s="26" t="s">
        <v>155</v>
      </c>
      <c r="J2" s="26" t="s">
        <v>154</v>
      </c>
      <c r="K2" s="26" t="s">
        <v>1</v>
      </c>
      <c r="L2" s="26" t="s">
        <v>178</v>
      </c>
      <c r="M2" s="26" t="s">
        <v>97</v>
      </c>
      <c r="N2" s="26" t="s">
        <v>215</v>
      </c>
      <c r="O2" s="26" t="s">
        <v>216</v>
      </c>
      <c r="P2" s="26" t="s">
        <v>217</v>
      </c>
      <c r="Q2" s="26" t="s">
        <v>218</v>
      </c>
      <c r="R2" s="26" t="s">
        <v>219</v>
      </c>
      <c r="S2" s="26" t="s">
        <v>220</v>
      </c>
      <c r="T2" s="26" t="s">
        <v>221</v>
      </c>
      <c r="U2" s="26" t="s">
        <v>32</v>
      </c>
      <c r="V2" s="26" t="s">
        <v>79</v>
      </c>
      <c r="W2" s="26" t="s">
        <v>60</v>
      </c>
      <c r="X2" s="26" t="s">
        <v>124</v>
      </c>
      <c r="Y2" s="26" t="s">
        <v>76</v>
      </c>
      <c r="Z2" s="26" t="s">
        <v>80</v>
      </c>
      <c r="AA2" s="26" t="s">
        <v>81</v>
      </c>
      <c r="AB2" s="26" t="s">
        <v>48</v>
      </c>
      <c r="AC2" s="26" t="s">
        <v>61</v>
      </c>
      <c r="AD2" s="26" t="s">
        <v>90</v>
      </c>
      <c r="AE2" s="26" t="s">
        <v>33</v>
      </c>
      <c r="AF2" s="26" t="s">
        <v>34</v>
      </c>
      <c r="AG2" s="26" t="s">
        <v>71</v>
      </c>
      <c r="AH2" s="26" t="s">
        <v>222</v>
      </c>
      <c r="AI2" s="26" t="s">
        <v>85</v>
      </c>
      <c r="AJ2" s="26" t="s">
        <v>35</v>
      </c>
      <c r="AK2" s="26" t="s">
        <v>72</v>
      </c>
      <c r="AL2" s="26" t="s">
        <v>36</v>
      </c>
      <c r="AM2" s="26" t="s">
        <v>64</v>
      </c>
      <c r="AN2" s="26" t="s">
        <v>37</v>
      </c>
      <c r="AO2" s="26" t="s">
        <v>59</v>
      </c>
      <c r="AP2" s="26" t="s">
        <v>38</v>
      </c>
      <c r="AQ2" s="26" t="s">
        <v>39</v>
      </c>
      <c r="AR2" s="26" t="s">
        <v>66</v>
      </c>
      <c r="AS2" s="26" t="s">
        <v>40</v>
      </c>
      <c r="AT2" s="26" t="s">
        <v>57</v>
      </c>
      <c r="AU2" s="26" t="s">
        <v>100</v>
      </c>
      <c r="AV2" s="26" t="s">
        <v>56</v>
      </c>
      <c r="AW2" s="26" t="s">
        <v>41</v>
      </c>
      <c r="AX2" s="26" t="s">
        <v>42</v>
      </c>
      <c r="AY2" s="26" t="s">
        <v>65</v>
      </c>
      <c r="AZ2" s="26" t="s">
        <v>43</v>
      </c>
      <c r="BA2" s="26" t="s">
        <v>63</v>
      </c>
      <c r="BB2" s="26" t="s">
        <v>70</v>
      </c>
      <c r="BC2" s="26" t="s">
        <v>44</v>
      </c>
      <c r="BD2" s="26" t="s">
        <v>45</v>
      </c>
      <c r="BE2" s="26" t="s">
        <v>77</v>
      </c>
      <c r="BF2" s="26" t="s">
        <v>46</v>
      </c>
      <c r="BG2" s="26" t="s">
        <v>204</v>
      </c>
      <c r="BH2" s="26" t="s">
        <v>58</v>
      </c>
      <c r="BI2" s="26" t="s">
        <v>117</v>
      </c>
      <c r="BJ2" s="26" t="s">
        <v>75</v>
      </c>
      <c r="BK2" s="26" t="s">
        <v>82</v>
      </c>
      <c r="BL2" s="26" t="s">
        <v>91</v>
      </c>
      <c r="BM2" s="26" t="s">
        <v>55</v>
      </c>
      <c r="BN2" s="26" t="s">
        <v>78</v>
      </c>
      <c r="BO2" s="26" t="s">
        <v>74</v>
      </c>
      <c r="BP2" s="26" t="s">
        <v>67</v>
      </c>
      <c r="BQ2" s="26" t="s">
        <v>47</v>
      </c>
      <c r="BR2" s="26" t="s">
        <v>68</v>
      </c>
      <c r="BS2" s="26" t="s">
        <v>223</v>
      </c>
      <c r="BT2" s="26" t="s">
        <v>224</v>
      </c>
      <c r="BU2" s="26" t="s">
        <v>133</v>
      </c>
      <c r="BV2" s="26" t="s">
        <v>225</v>
      </c>
      <c r="BW2" s="26" t="s">
        <v>62</v>
      </c>
      <c r="BX2" s="26" t="s">
        <v>138</v>
      </c>
      <c r="BY2" s="26" t="s">
        <v>18</v>
      </c>
      <c r="BZ2" s="26" t="s">
        <v>226</v>
      </c>
      <c r="CA2" s="26" t="s">
        <v>24</v>
      </c>
      <c r="CB2" s="26" t="s">
        <v>26</v>
      </c>
      <c r="CC2" s="26" t="s">
        <v>114</v>
      </c>
      <c r="CD2" s="26" t="s">
        <v>227</v>
      </c>
      <c r="CE2" s="26" t="s">
        <v>112</v>
      </c>
      <c r="CF2" s="26" t="s">
        <v>4</v>
      </c>
      <c r="CG2" s="26" t="s">
        <v>128</v>
      </c>
      <c r="CH2" s="26" t="s">
        <v>69</v>
      </c>
      <c r="CI2" s="26" t="s">
        <v>5</v>
      </c>
      <c r="CJ2" s="26" t="s">
        <v>6</v>
      </c>
      <c r="CK2" s="26" t="s">
        <v>228</v>
      </c>
      <c r="CL2" s="26" t="s">
        <v>88</v>
      </c>
      <c r="CM2" s="26" t="s">
        <v>7</v>
      </c>
      <c r="CN2" s="26" t="s">
        <v>93</v>
      </c>
      <c r="CO2" s="26" t="s">
        <v>8</v>
      </c>
      <c r="CP2" s="26" t="s">
        <v>129</v>
      </c>
      <c r="CQ2" s="26" t="s">
        <v>229</v>
      </c>
      <c r="CR2" s="26" t="s">
        <v>9</v>
      </c>
      <c r="CS2" s="26" t="s">
        <v>230</v>
      </c>
      <c r="CT2" s="26" t="s">
        <v>10</v>
      </c>
      <c r="CU2" s="26" t="s">
        <v>11</v>
      </c>
      <c r="CV2" s="26" t="s">
        <v>111</v>
      </c>
      <c r="CW2" s="26" t="s">
        <v>12</v>
      </c>
      <c r="CX2" s="26" t="s">
        <v>156</v>
      </c>
      <c r="CY2" s="26" t="s">
        <v>13</v>
      </c>
      <c r="CZ2" s="26" t="s">
        <v>231</v>
      </c>
      <c r="DA2" s="26" t="s">
        <v>130</v>
      </c>
      <c r="DB2" s="26" t="s">
        <v>14</v>
      </c>
      <c r="DC2" s="26" t="s">
        <v>87</v>
      </c>
      <c r="DD2" s="26" t="s">
        <v>232</v>
      </c>
      <c r="DE2" s="26" t="s">
        <v>233</v>
      </c>
      <c r="DF2" s="26" t="s">
        <v>120</v>
      </c>
      <c r="DG2" s="26" t="s">
        <v>98</v>
      </c>
      <c r="DH2" s="26" t="s">
        <v>15</v>
      </c>
      <c r="DI2" s="26" t="s">
        <v>234</v>
      </c>
      <c r="DJ2" s="26" t="s">
        <v>235</v>
      </c>
      <c r="DK2" s="26" t="s">
        <v>16</v>
      </c>
      <c r="DL2" s="26" t="s">
        <v>236</v>
      </c>
      <c r="DM2" s="26" t="s">
        <v>92</v>
      </c>
      <c r="DN2" s="26" t="s">
        <v>89</v>
      </c>
      <c r="DO2" s="26" t="s">
        <v>123</v>
      </c>
      <c r="DP2" s="26" t="s">
        <v>17</v>
      </c>
      <c r="DQ2" s="26" t="s">
        <v>86</v>
      </c>
      <c r="DR2" s="26" t="s">
        <v>119</v>
      </c>
      <c r="DS2" s="26" t="s">
        <v>237</v>
      </c>
      <c r="DT2" s="26" t="s">
        <v>238</v>
      </c>
      <c r="DU2" s="26" t="s">
        <v>19</v>
      </c>
      <c r="DV2" s="26" t="s">
        <v>113</v>
      </c>
      <c r="DW2" s="26" t="s">
        <v>20</v>
      </c>
      <c r="DX2" s="26" t="s">
        <v>21</v>
      </c>
      <c r="DY2" s="26" t="s">
        <v>22</v>
      </c>
      <c r="DZ2" s="26" t="s">
        <v>239</v>
      </c>
      <c r="EA2" s="26" t="s">
        <v>135</v>
      </c>
      <c r="EB2" s="26" t="s">
        <v>101</v>
      </c>
      <c r="EC2" s="26" t="s">
        <v>84</v>
      </c>
      <c r="ED2" s="26" t="s">
        <v>23</v>
      </c>
      <c r="EE2" s="26" t="s">
        <v>240</v>
      </c>
      <c r="EF2" s="26" t="s">
        <v>241</v>
      </c>
      <c r="EG2" s="26" t="s">
        <v>242</v>
      </c>
      <c r="EH2" s="26" t="s">
        <v>118</v>
      </c>
      <c r="EI2" s="26" t="s">
        <v>96</v>
      </c>
      <c r="EJ2" s="26" t="s">
        <v>243</v>
      </c>
      <c r="EK2" s="26" t="s">
        <v>95</v>
      </c>
      <c r="EL2" s="26" t="s">
        <v>244</v>
      </c>
      <c r="EM2" s="26" t="s">
        <v>94</v>
      </c>
      <c r="EN2" s="26" t="s">
        <v>73</v>
      </c>
      <c r="EO2" s="26" t="s">
        <v>245</v>
      </c>
      <c r="EP2" s="26" t="s">
        <v>136</v>
      </c>
      <c r="EQ2" s="26" t="s">
        <v>246</v>
      </c>
      <c r="ER2" s="26" t="s">
        <v>247</v>
      </c>
      <c r="ES2" s="26" t="s">
        <v>248</v>
      </c>
      <c r="ET2" s="26" t="s">
        <v>99</v>
      </c>
      <c r="EU2" s="26" t="s">
        <v>25</v>
      </c>
      <c r="EV2" s="26" t="s">
        <v>27</v>
      </c>
      <c r="EW2" s="26" t="s">
        <v>137</v>
      </c>
      <c r="EX2" s="26" t="s">
        <v>249</v>
      </c>
      <c r="EY2" s="26" t="s">
        <v>122</v>
      </c>
      <c r="EZ2" s="26" t="s">
        <v>83</v>
      </c>
      <c r="FA2" s="26" t="s">
        <v>28</v>
      </c>
      <c r="FB2" s="26" t="s">
        <v>250</v>
      </c>
      <c r="FC2" s="26" t="s">
        <v>29</v>
      </c>
      <c r="FD2" s="26" t="s">
        <v>251</v>
      </c>
      <c r="FE2" s="26" t="s">
        <v>252</v>
      </c>
      <c r="FF2" s="26" t="s">
        <v>134</v>
      </c>
      <c r="FG2" s="26" t="s">
        <v>115</v>
      </c>
      <c r="FH2" s="26" t="s">
        <v>30</v>
      </c>
      <c r="FI2" s="26" t="s">
        <v>31</v>
      </c>
      <c r="FJ2" s="26" t="s">
        <v>253</v>
      </c>
      <c r="FK2" s="26" t="s">
        <v>254</v>
      </c>
      <c r="FL2" s="26" t="s">
        <v>121</v>
      </c>
      <c r="FM2" s="26" t="s">
        <v>116</v>
      </c>
      <c r="FN2" s="26" t="s">
        <v>125</v>
      </c>
      <c r="FO2" s="26" t="s">
        <v>151</v>
      </c>
    </row>
    <row r="3" spans="1:171" x14ac:dyDescent="0.2">
      <c r="B3" s="37">
        <v>13</v>
      </c>
      <c r="C3" s="38">
        <v>821691</v>
      </c>
      <c r="D3" s="39">
        <v>1</v>
      </c>
      <c r="E3" s="26">
        <v>0</v>
      </c>
      <c r="F3" s="26">
        <v>1</v>
      </c>
      <c r="G3" s="26">
        <v>1</v>
      </c>
      <c r="H3" s="26">
        <v>4</v>
      </c>
      <c r="I3" s="26">
        <v>6</v>
      </c>
      <c r="J3" s="26">
        <v>5</v>
      </c>
      <c r="K3" s="26">
        <v>1</v>
      </c>
      <c r="L3" s="26">
        <v>0</v>
      </c>
      <c r="M3" s="26">
        <v>0</v>
      </c>
      <c r="N3" s="26">
        <v>112440</v>
      </c>
      <c r="O3" s="26" t="s">
        <v>255</v>
      </c>
      <c r="P3" s="26">
        <v>905490</v>
      </c>
      <c r="Q3" s="26" t="s">
        <v>256</v>
      </c>
      <c r="R3" s="26">
        <v>3.3315656206030303E-2</v>
      </c>
      <c r="S3" s="26">
        <v>3.3697999426035401E-2</v>
      </c>
      <c r="T3" s="26" t="s">
        <v>257</v>
      </c>
      <c r="U3" s="26">
        <v>0</v>
      </c>
      <c r="V3" s="26">
        <v>0</v>
      </c>
      <c r="W3" s="26">
        <v>0</v>
      </c>
      <c r="X3" s="26">
        <v>0.45926195594048203</v>
      </c>
      <c r="Y3" s="26">
        <v>0</v>
      </c>
      <c r="Z3" s="26">
        <v>0</v>
      </c>
      <c r="AA3" s="26">
        <v>0</v>
      </c>
      <c r="AB3" s="26">
        <v>0</v>
      </c>
      <c r="AC3" s="26">
        <v>0</v>
      </c>
      <c r="AD3" s="26">
        <v>0</v>
      </c>
      <c r="AE3" s="26">
        <v>0</v>
      </c>
      <c r="AF3" s="26">
        <v>0</v>
      </c>
      <c r="AG3" s="26">
        <v>0</v>
      </c>
      <c r="AH3" s="26">
        <v>0</v>
      </c>
      <c r="AI3" s="26">
        <v>0</v>
      </c>
      <c r="AJ3" s="26">
        <v>0</v>
      </c>
      <c r="AK3" s="26">
        <v>0</v>
      </c>
      <c r="AL3" s="26">
        <v>0</v>
      </c>
      <c r="AM3" s="26">
        <v>0</v>
      </c>
      <c r="AN3" s="26">
        <v>0</v>
      </c>
      <c r="AO3" s="26">
        <v>0</v>
      </c>
      <c r="AP3" s="26">
        <v>0</v>
      </c>
      <c r="AQ3" s="26">
        <v>0</v>
      </c>
      <c r="AR3" s="26">
        <v>0.77823495364319895</v>
      </c>
      <c r="AS3" s="26">
        <v>0</v>
      </c>
      <c r="AT3" s="26">
        <v>0</v>
      </c>
      <c r="AU3" s="26">
        <v>0.42828590071783701</v>
      </c>
      <c r="AV3" s="26">
        <v>0</v>
      </c>
      <c r="AW3" s="26">
        <v>0</v>
      </c>
      <c r="AX3" s="26">
        <v>0</v>
      </c>
      <c r="AY3" s="26">
        <v>0</v>
      </c>
      <c r="AZ3" s="26">
        <v>0</v>
      </c>
      <c r="BA3" s="26">
        <v>0</v>
      </c>
      <c r="BB3" s="26">
        <v>0</v>
      </c>
      <c r="BC3" s="26">
        <v>0</v>
      </c>
      <c r="BD3" s="26">
        <v>0</v>
      </c>
      <c r="BE3" s="26">
        <v>0</v>
      </c>
      <c r="BF3" s="26">
        <v>0</v>
      </c>
      <c r="BG3" s="26">
        <v>0</v>
      </c>
      <c r="BH3" s="26">
        <v>0</v>
      </c>
      <c r="BI3" s="26">
        <v>0</v>
      </c>
      <c r="BJ3" s="26">
        <v>0</v>
      </c>
      <c r="BK3" s="26">
        <v>0</v>
      </c>
      <c r="BL3" s="26">
        <v>0</v>
      </c>
      <c r="BM3" s="26">
        <v>0</v>
      </c>
      <c r="BN3" s="26">
        <v>0</v>
      </c>
      <c r="BO3" s="26">
        <v>0</v>
      </c>
      <c r="BP3" s="26">
        <v>0</v>
      </c>
      <c r="BQ3" s="26">
        <v>0</v>
      </c>
      <c r="BR3" s="26">
        <v>0</v>
      </c>
      <c r="BS3" s="26" t="s">
        <v>258</v>
      </c>
      <c r="BT3" s="26">
        <v>0</v>
      </c>
      <c r="BU3" s="26">
        <v>0</v>
      </c>
      <c r="BV3" s="26">
        <v>0</v>
      </c>
      <c r="BW3" s="26">
        <v>0</v>
      </c>
      <c r="BX3" s="26">
        <v>0</v>
      </c>
      <c r="BY3" s="26">
        <v>0</v>
      </c>
      <c r="BZ3" s="26">
        <v>0.12754311262823001</v>
      </c>
      <c r="CA3" s="26">
        <v>0</v>
      </c>
      <c r="CB3" s="26">
        <v>0</v>
      </c>
      <c r="CC3" s="26">
        <v>0</v>
      </c>
      <c r="CD3" s="26">
        <v>0</v>
      </c>
      <c r="CE3" s="26">
        <v>0</v>
      </c>
      <c r="CF3" s="26">
        <v>0</v>
      </c>
      <c r="CG3" s="26">
        <v>0</v>
      </c>
      <c r="CH3" s="26">
        <v>0</v>
      </c>
      <c r="CI3" s="26">
        <v>0</v>
      </c>
      <c r="CJ3" s="26">
        <v>0</v>
      </c>
      <c r="CK3" s="26">
        <v>0</v>
      </c>
      <c r="CL3" s="26">
        <v>9.9477731927238494E-2</v>
      </c>
      <c r="CM3" s="26">
        <v>0</v>
      </c>
      <c r="CN3" s="26">
        <v>0</v>
      </c>
      <c r="CO3" s="26">
        <v>0</v>
      </c>
      <c r="CP3" s="26">
        <v>0</v>
      </c>
      <c r="CQ3" s="26">
        <v>0</v>
      </c>
      <c r="CR3" s="26">
        <v>0</v>
      </c>
      <c r="CS3" s="26">
        <v>0.24702531233432401</v>
      </c>
      <c r="CT3" s="26">
        <v>0.51005398739216401</v>
      </c>
      <c r="CU3" s="26">
        <v>0</v>
      </c>
      <c r="CV3" s="26">
        <v>0</v>
      </c>
      <c r="CW3" s="26">
        <v>0</v>
      </c>
      <c r="CX3" s="26">
        <v>0.120100439397107</v>
      </c>
      <c r="CY3" s="26">
        <v>0</v>
      </c>
      <c r="CZ3" s="26">
        <v>0.12705990419295901</v>
      </c>
      <c r="DA3" s="26">
        <v>0</v>
      </c>
      <c r="DB3" s="26">
        <v>0</v>
      </c>
      <c r="DC3" s="26">
        <v>0</v>
      </c>
      <c r="DD3" s="26">
        <v>0</v>
      </c>
      <c r="DE3" s="26">
        <v>0</v>
      </c>
      <c r="DF3" s="26">
        <v>0</v>
      </c>
      <c r="DG3" s="26">
        <v>0</v>
      </c>
      <c r="DH3" s="26">
        <v>0</v>
      </c>
      <c r="DI3" s="26">
        <v>0</v>
      </c>
      <c r="DJ3" s="26">
        <v>0</v>
      </c>
      <c r="DK3" s="26">
        <v>0</v>
      </c>
      <c r="DL3" s="26">
        <v>0</v>
      </c>
      <c r="DM3" s="26">
        <v>0</v>
      </c>
      <c r="DN3" s="26">
        <v>8.8988699604363106E-2</v>
      </c>
      <c r="DO3" s="26">
        <v>0</v>
      </c>
      <c r="DP3" s="26">
        <v>0</v>
      </c>
      <c r="DQ3" s="26">
        <v>0</v>
      </c>
      <c r="DR3" s="26">
        <v>0</v>
      </c>
      <c r="DS3" s="26">
        <v>0.11903879549343301</v>
      </c>
      <c r="DT3" s="26">
        <v>0</v>
      </c>
      <c r="DU3" s="26">
        <v>0</v>
      </c>
      <c r="DV3" s="26">
        <v>0</v>
      </c>
      <c r="DW3" s="26">
        <v>0</v>
      </c>
      <c r="DX3" s="26">
        <v>8.7148419808166899E-2</v>
      </c>
      <c r="DY3" s="26">
        <v>0</v>
      </c>
      <c r="DZ3" s="26">
        <v>0</v>
      </c>
      <c r="EA3" s="26">
        <v>0</v>
      </c>
      <c r="EB3" s="26">
        <v>0</v>
      </c>
      <c r="EC3" s="26">
        <v>0</v>
      </c>
      <c r="ED3" s="26">
        <v>0</v>
      </c>
      <c r="EE3" s="26">
        <v>9.0952569837053604E-2</v>
      </c>
      <c r="EF3" s="26">
        <v>0</v>
      </c>
      <c r="EG3" s="26">
        <v>0</v>
      </c>
      <c r="EH3" s="26">
        <v>0</v>
      </c>
      <c r="EI3" s="26">
        <v>0</v>
      </c>
      <c r="EJ3" s="26">
        <v>0</v>
      </c>
      <c r="EK3" s="26">
        <v>0</v>
      </c>
      <c r="EL3" s="26">
        <v>0</v>
      </c>
      <c r="EM3" s="26">
        <v>0</v>
      </c>
      <c r="EN3" s="26">
        <v>0.62007532653721797</v>
      </c>
      <c r="EO3" s="26">
        <v>0</v>
      </c>
      <c r="EP3" s="26">
        <v>0.11156780034670501</v>
      </c>
      <c r="EQ3" s="26">
        <v>0</v>
      </c>
      <c r="ER3" s="26">
        <v>0</v>
      </c>
      <c r="ES3" s="26">
        <v>9.9660676352883101E-2</v>
      </c>
      <c r="ET3" s="26">
        <v>0.22461883691187101</v>
      </c>
      <c r="EU3" s="26">
        <v>0</v>
      </c>
      <c r="EV3" s="26">
        <v>0</v>
      </c>
      <c r="EW3" s="26">
        <v>0</v>
      </c>
      <c r="EX3" s="26">
        <v>0.19381583266281599</v>
      </c>
      <c r="EY3" s="26">
        <v>0.22521890037651601</v>
      </c>
      <c r="EZ3" s="26">
        <v>0</v>
      </c>
      <c r="FA3" s="26">
        <v>0</v>
      </c>
      <c r="FB3" s="26">
        <v>0.13481855493811101</v>
      </c>
      <c r="FC3" s="26">
        <v>0</v>
      </c>
      <c r="FD3" s="26">
        <v>0</v>
      </c>
      <c r="FE3" s="26">
        <v>0</v>
      </c>
      <c r="FF3" s="26">
        <v>0</v>
      </c>
      <c r="FG3" s="26">
        <v>0</v>
      </c>
      <c r="FH3" s="26">
        <v>0</v>
      </c>
      <c r="FI3" s="26">
        <v>0</v>
      </c>
      <c r="FJ3" s="26">
        <v>0</v>
      </c>
      <c r="FK3" s="26">
        <v>0</v>
      </c>
      <c r="FL3" s="26">
        <v>0.14263504186238199</v>
      </c>
      <c r="FM3" s="26">
        <v>0</v>
      </c>
      <c r="FN3" s="26">
        <v>0</v>
      </c>
      <c r="FO3" s="26">
        <v>0</v>
      </c>
    </row>
    <row r="4" spans="1:171" x14ac:dyDescent="0.2">
      <c r="B4" s="37">
        <v>13</v>
      </c>
      <c r="C4" s="38">
        <v>329572</v>
      </c>
      <c r="D4" s="39">
        <v>0</v>
      </c>
      <c r="E4" s="26">
        <v>0</v>
      </c>
      <c r="F4" s="26">
        <v>0</v>
      </c>
      <c r="G4" s="26">
        <v>1</v>
      </c>
      <c r="H4" s="26">
        <v>4</v>
      </c>
      <c r="I4" s="26">
        <v>6</v>
      </c>
      <c r="J4" s="26">
        <v>5</v>
      </c>
      <c r="K4" s="26">
        <v>1</v>
      </c>
      <c r="L4" s="26">
        <v>0</v>
      </c>
      <c r="M4" s="26">
        <v>0</v>
      </c>
      <c r="N4" s="26">
        <v>112440</v>
      </c>
      <c r="O4" s="26" t="s">
        <v>255</v>
      </c>
      <c r="P4" s="26">
        <v>854303</v>
      </c>
      <c r="Q4" s="26" t="s">
        <v>259</v>
      </c>
      <c r="R4" s="26">
        <v>3.3315656206030303E-2</v>
      </c>
      <c r="S4" s="26">
        <v>3.7174435723758698E-2</v>
      </c>
      <c r="T4" s="26" t="s">
        <v>257</v>
      </c>
      <c r="U4" s="26">
        <v>0</v>
      </c>
      <c r="V4" s="26">
        <v>0</v>
      </c>
      <c r="W4" s="26">
        <v>0</v>
      </c>
      <c r="X4" s="26">
        <v>0.45926195594048203</v>
      </c>
      <c r="Y4" s="26">
        <v>0</v>
      </c>
      <c r="Z4" s="26">
        <v>0</v>
      </c>
      <c r="AA4" s="26">
        <v>0</v>
      </c>
      <c r="AB4" s="26">
        <v>0</v>
      </c>
      <c r="AC4" s="26">
        <v>0</v>
      </c>
      <c r="AD4" s="26">
        <v>0</v>
      </c>
      <c r="AE4" s="26">
        <v>0</v>
      </c>
      <c r="AF4" s="26">
        <v>0</v>
      </c>
      <c r="AG4" s="26">
        <v>0</v>
      </c>
      <c r="AH4" s="26">
        <v>0</v>
      </c>
      <c r="AI4" s="26">
        <v>0</v>
      </c>
      <c r="AJ4" s="26">
        <v>0</v>
      </c>
      <c r="AK4" s="26">
        <v>0</v>
      </c>
      <c r="AL4" s="26">
        <v>0</v>
      </c>
      <c r="AM4" s="26">
        <v>0</v>
      </c>
      <c r="AN4" s="26">
        <v>0</v>
      </c>
      <c r="AO4" s="26">
        <v>0</v>
      </c>
      <c r="AP4" s="26">
        <v>0</v>
      </c>
      <c r="AQ4" s="26">
        <v>0</v>
      </c>
      <c r="AR4" s="26">
        <v>0.77823495364319895</v>
      </c>
      <c r="AS4" s="26">
        <v>0</v>
      </c>
      <c r="AT4" s="26">
        <v>0</v>
      </c>
      <c r="AU4" s="26">
        <v>0.42828590071783701</v>
      </c>
      <c r="AV4" s="26">
        <v>0</v>
      </c>
      <c r="AW4" s="26">
        <v>0</v>
      </c>
      <c r="AX4" s="26">
        <v>0</v>
      </c>
      <c r="AY4" s="26">
        <v>0</v>
      </c>
      <c r="AZ4" s="26">
        <v>0</v>
      </c>
      <c r="BA4" s="26">
        <v>0</v>
      </c>
      <c r="BB4" s="26">
        <v>0</v>
      </c>
      <c r="BC4" s="26">
        <v>0</v>
      </c>
      <c r="BD4" s="26">
        <v>0</v>
      </c>
      <c r="BE4" s="26">
        <v>0</v>
      </c>
      <c r="BF4" s="26">
        <v>0</v>
      </c>
      <c r="BG4" s="26">
        <v>0</v>
      </c>
      <c r="BH4" s="26">
        <v>0</v>
      </c>
      <c r="BI4" s="26">
        <v>0</v>
      </c>
      <c r="BJ4" s="26">
        <v>0</v>
      </c>
      <c r="BK4" s="26">
        <v>0</v>
      </c>
      <c r="BL4" s="26">
        <v>0</v>
      </c>
      <c r="BM4" s="26">
        <v>0</v>
      </c>
      <c r="BN4" s="26">
        <v>0</v>
      </c>
      <c r="BO4" s="26">
        <v>0</v>
      </c>
      <c r="BP4" s="26">
        <v>0</v>
      </c>
      <c r="BQ4" s="26">
        <v>0</v>
      </c>
      <c r="BR4" s="26">
        <v>0</v>
      </c>
      <c r="BS4" s="26" t="s">
        <v>260</v>
      </c>
      <c r="BT4" s="26">
        <v>0</v>
      </c>
      <c r="BU4" s="26">
        <v>0</v>
      </c>
      <c r="BV4" s="26">
        <v>0</v>
      </c>
      <c r="BW4" s="26">
        <v>0</v>
      </c>
      <c r="BX4" s="26">
        <v>0.194106821904762</v>
      </c>
      <c r="BY4" s="26">
        <v>0</v>
      </c>
      <c r="BZ4" s="26">
        <v>0.25041652397166497</v>
      </c>
      <c r="CA4" s="26">
        <v>0</v>
      </c>
      <c r="CB4" s="26">
        <v>0</v>
      </c>
      <c r="CC4" s="26">
        <v>0</v>
      </c>
      <c r="CD4" s="26">
        <v>0</v>
      </c>
      <c r="CE4" s="26">
        <v>0.195667274104564</v>
      </c>
      <c r="CF4" s="26">
        <v>0.17587482962776699</v>
      </c>
      <c r="CG4" s="26">
        <v>0</v>
      </c>
      <c r="CH4" s="26">
        <v>0</v>
      </c>
      <c r="CI4" s="26">
        <v>0</v>
      </c>
      <c r="CJ4" s="26">
        <v>0</v>
      </c>
      <c r="CK4" s="26">
        <v>0</v>
      </c>
      <c r="CL4" s="26">
        <v>0</v>
      </c>
      <c r="CM4" s="26">
        <v>0</v>
      </c>
      <c r="CN4" s="26">
        <v>0</v>
      </c>
      <c r="CO4" s="26">
        <v>0</v>
      </c>
      <c r="CP4" s="26">
        <v>0</v>
      </c>
      <c r="CQ4" s="26">
        <v>0</v>
      </c>
      <c r="CR4" s="26">
        <v>0</v>
      </c>
      <c r="CS4" s="26">
        <v>0</v>
      </c>
      <c r="CT4" s="26">
        <v>0</v>
      </c>
      <c r="CU4" s="26">
        <v>0</v>
      </c>
      <c r="CV4" s="26">
        <v>0</v>
      </c>
      <c r="CW4" s="26">
        <v>0.21129666069448699</v>
      </c>
      <c r="CX4" s="26">
        <v>0.23580367407966599</v>
      </c>
      <c r="CY4" s="26">
        <v>0</v>
      </c>
      <c r="CZ4" s="26">
        <v>0</v>
      </c>
      <c r="DA4" s="26">
        <v>0.20121388057275899</v>
      </c>
      <c r="DB4" s="26">
        <v>0</v>
      </c>
      <c r="DC4" s="26">
        <v>0</v>
      </c>
      <c r="DD4" s="26">
        <v>0</v>
      </c>
      <c r="DE4" s="26">
        <v>0</v>
      </c>
      <c r="DF4" s="26">
        <v>0</v>
      </c>
      <c r="DG4" s="26">
        <v>0</v>
      </c>
      <c r="DH4" s="26">
        <v>0.35153996639268598</v>
      </c>
      <c r="DI4" s="26">
        <v>0.19591759589365401</v>
      </c>
      <c r="DJ4" s="26">
        <v>0.22989204287979001</v>
      </c>
      <c r="DK4" s="26">
        <v>0</v>
      </c>
      <c r="DL4" s="26">
        <v>0</v>
      </c>
      <c r="DM4" s="26">
        <v>0</v>
      </c>
      <c r="DN4" s="26">
        <v>0</v>
      </c>
      <c r="DO4" s="26">
        <v>0</v>
      </c>
      <c r="DP4" s="26">
        <v>0</v>
      </c>
      <c r="DQ4" s="26">
        <v>0</v>
      </c>
      <c r="DR4" s="26">
        <v>0</v>
      </c>
      <c r="DS4" s="26">
        <v>0</v>
      </c>
      <c r="DT4" s="26">
        <v>0</v>
      </c>
      <c r="DU4" s="26">
        <v>0</v>
      </c>
      <c r="DV4" s="26">
        <v>0.53912201665859405</v>
      </c>
      <c r="DW4" s="26">
        <v>0</v>
      </c>
      <c r="DX4" s="26">
        <v>0</v>
      </c>
      <c r="DY4" s="26">
        <v>0</v>
      </c>
      <c r="DZ4" s="26">
        <v>0</v>
      </c>
      <c r="EA4" s="26">
        <v>0</v>
      </c>
      <c r="EB4" s="26">
        <v>0</v>
      </c>
      <c r="EC4" s="26">
        <v>0</v>
      </c>
      <c r="ED4" s="26">
        <v>0.25451264543249302</v>
      </c>
      <c r="EE4" s="26">
        <v>0</v>
      </c>
      <c r="EF4" s="26">
        <v>0.207474534917511</v>
      </c>
      <c r="EG4" s="26">
        <v>0</v>
      </c>
      <c r="EH4" s="26">
        <v>0</v>
      </c>
      <c r="EI4" s="26">
        <v>0</v>
      </c>
      <c r="EJ4" s="26">
        <v>0</v>
      </c>
      <c r="EK4" s="26">
        <v>0</v>
      </c>
      <c r="EL4" s="26">
        <v>0</v>
      </c>
      <c r="EM4" s="26">
        <v>0</v>
      </c>
      <c r="EN4" s="26">
        <v>0</v>
      </c>
      <c r="EO4" s="26">
        <v>0</v>
      </c>
      <c r="EP4" s="26">
        <v>0</v>
      </c>
      <c r="EQ4" s="26">
        <v>0</v>
      </c>
      <c r="ER4" s="26">
        <v>0.187183884900508</v>
      </c>
      <c r="ES4" s="26">
        <v>0</v>
      </c>
      <c r="ET4" s="26">
        <v>0</v>
      </c>
      <c r="EU4" s="26">
        <v>0</v>
      </c>
      <c r="EV4" s="26">
        <v>0</v>
      </c>
      <c r="EW4" s="26">
        <v>0</v>
      </c>
      <c r="EX4" s="26">
        <v>0</v>
      </c>
      <c r="EY4" s="26">
        <v>0.147397307474641</v>
      </c>
      <c r="EZ4" s="26">
        <v>0</v>
      </c>
      <c r="FA4" s="26">
        <v>0</v>
      </c>
      <c r="FB4" s="26">
        <v>0</v>
      </c>
      <c r="FC4" s="26">
        <v>0</v>
      </c>
      <c r="FD4" s="26">
        <v>0</v>
      </c>
      <c r="FE4" s="26">
        <v>0</v>
      </c>
      <c r="FF4" s="26">
        <v>0</v>
      </c>
      <c r="FG4" s="26">
        <v>0</v>
      </c>
      <c r="FH4" s="26">
        <v>0</v>
      </c>
      <c r="FI4" s="26">
        <v>0</v>
      </c>
      <c r="FJ4" s="26">
        <v>0</v>
      </c>
      <c r="FK4" s="26">
        <v>0</v>
      </c>
      <c r="FL4" s="26">
        <v>0.14002391287032501</v>
      </c>
      <c r="FM4" s="26">
        <v>0</v>
      </c>
      <c r="FN4" s="26">
        <v>0</v>
      </c>
      <c r="FO4" s="26">
        <v>0</v>
      </c>
    </row>
    <row r="5" spans="1:171" x14ac:dyDescent="0.2">
      <c r="B5" s="37">
        <v>514</v>
      </c>
      <c r="C5" s="38">
        <v>131166</v>
      </c>
      <c r="D5" s="39">
        <v>1</v>
      </c>
      <c r="E5" s="26">
        <v>0</v>
      </c>
      <c r="F5" s="26">
        <v>0</v>
      </c>
      <c r="G5" s="26">
        <v>1</v>
      </c>
      <c r="H5" s="26">
        <v>5</v>
      </c>
      <c r="I5" s="26">
        <v>4</v>
      </c>
      <c r="J5" s="26">
        <v>5</v>
      </c>
      <c r="K5" s="26">
        <v>0</v>
      </c>
      <c r="L5" s="26">
        <v>0</v>
      </c>
      <c r="M5" s="26">
        <v>0</v>
      </c>
      <c r="N5" s="26">
        <v>131256</v>
      </c>
      <c r="O5" s="26" t="s">
        <v>261</v>
      </c>
      <c r="P5" s="26">
        <v>949428</v>
      </c>
      <c r="Q5" s="26" t="s">
        <v>262</v>
      </c>
      <c r="R5" s="26">
        <v>2.8284150324421001E-2</v>
      </c>
      <c r="S5" s="26">
        <v>4.1802352864794098E-2</v>
      </c>
      <c r="T5" s="26" t="s">
        <v>263</v>
      </c>
      <c r="U5" s="26">
        <v>0</v>
      </c>
      <c r="V5" s="26">
        <v>0</v>
      </c>
      <c r="W5" s="26">
        <v>0</v>
      </c>
      <c r="X5" s="26">
        <v>0</v>
      </c>
      <c r="Y5" s="26">
        <v>0</v>
      </c>
      <c r="Z5" s="26">
        <v>0</v>
      </c>
      <c r="AA5" s="26">
        <v>0</v>
      </c>
      <c r="AB5" s="26">
        <v>0</v>
      </c>
      <c r="AC5" s="26">
        <v>0</v>
      </c>
      <c r="AD5" s="26">
        <v>0</v>
      </c>
      <c r="AE5" s="26">
        <v>0</v>
      </c>
      <c r="AF5" s="26">
        <v>0</v>
      </c>
      <c r="AG5" s="26">
        <v>0</v>
      </c>
      <c r="AH5" s="26">
        <v>0</v>
      </c>
      <c r="AI5" s="26">
        <v>0</v>
      </c>
      <c r="AJ5" s="26">
        <v>0.70917142974078595</v>
      </c>
      <c r="AK5" s="26">
        <v>0</v>
      </c>
      <c r="AL5" s="26">
        <v>0</v>
      </c>
      <c r="AM5" s="26">
        <v>0</v>
      </c>
      <c r="AN5" s="26">
        <v>0</v>
      </c>
      <c r="AO5" s="26">
        <v>0.70503608648026495</v>
      </c>
      <c r="AP5" s="26">
        <v>0</v>
      </c>
      <c r="AQ5" s="26">
        <v>0</v>
      </c>
      <c r="AR5" s="26">
        <v>0</v>
      </c>
      <c r="AS5" s="26">
        <v>0</v>
      </c>
      <c r="AT5" s="26">
        <v>0</v>
      </c>
      <c r="AU5" s="26">
        <v>0</v>
      </c>
      <c r="AV5" s="26">
        <v>0</v>
      </c>
      <c r="AW5" s="26">
        <v>0</v>
      </c>
      <c r="AX5" s="26">
        <v>0</v>
      </c>
      <c r="AY5" s="26">
        <v>0</v>
      </c>
      <c r="AZ5" s="26">
        <v>0</v>
      </c>
      <c r="BA5" s="26">
        <v>0</v>
      </c>
      <c r="BB5" s="26">
        <v>0</v>
      </c>
      <c r="BC5" s="26">
        <v>0</v>
      </c>
      <c r="BD5" s="26">
        <v>0</v>
      </c>
      <c r="BE5" s="26">
        <v>0</v>
      </c>
      <c r="BF5" s="26">
        <v>0</v>
      </c>
      <c r="BG5" s="26">
        <v>0</v>
      </c>
      <c r="BH5" s="26">
        <v>0</v>
      </c>
      <c r="BI5" s="26">
        <v>0</v>
      </c>
      <c r="BJ5" s="26">
        <v>0</v>
      </c>
      <c r="BK5" s="26">
        <v>0</v>
      </c>
      <c r="BL5" s="26">
        <v>0</v>
      </c>
      <c r="BM5" s="26">
        <v>0</v>
      </c>
      <c r="BN5" s="26">
        <v>0</v>
      </c>
      <c r="BO5" s="26">
        <v>0</v>
      </c>
      <c r="BP5" s="26">
        <v>0</v>
      </c>
      <c r="BQ5" s="26">
        <v>0</v>
      </c>
      <c r="BR5" s="26">
        <v>0</v>
      </c>
      <c r="BS5" s="26" t="s">
        <v>264</v>
      </c>
      <c r="BT5" s="26">
        <v>0.15860747915817999</v>
      </c>
      <c r="BU5" s="26">
        <v>0</v>
      </c>
      <c r="BV5" s="26">
        <v>0</v>
      </c>
      <c r="BW5" s="26">
        <v>0</v>
      </c>
      <c r="BX5" s="26">
        <v>0.17786847563164501</v>
      </c>
      <c r="BY5" s="26">
        <v>0</v>
      </c>
      <c r="BZ5" s="26">
        <v>0</v>
      </c>
      <c r="CA5" s="26">
        <v>0</v>
      </c>
      <c r="CB5" s="26">
        <v>0</v>
      </c>
      <c r="CC5" s="26">
        <v>0</v>
      </c>
      <c r="CD5" s="26">
        <v>0</v>
      </c>
      <c r="CE5" s="26">
        <v>0.179298385468667</v>
      </c>
      <c r="CF5" s="26">
        <v>0</v>
      </c>
      <c r="CG5" s="26">
        <v>0</v>
      </c>
      <c r="CH5" s="26">
        <v>0</v>
      </c>
      <c r="CI5" s="26">
        <v>0</v>
      </c>
      <c r="CJ5" s="26">
        <v>0</v>
      </c>
      <c r="CK5" s="26">
        <v>0</v>
      </c>
      <c r="CL5" s="26">
        <v>0.178974035342198</v>
      </c>
      <c r="CM5" s="26">
        <v>0</v>
      </c>
      <c r="CN5" s="26">
        <v>0</v>
      </c>
      <c r="CO5" s="26">
        <v>0</v>
      </c>
      <c r="CP5" s="26">
        <v>0.21273174853784399</v>
      </c>
      <c r="CQ5" s="26">
        <v>0</v>
      </c>
      <c r="CR5" s="26">
        <v>0</v>
      </c>
      <c r="CS5" s="26">
        <v>0</v>
      </c>
      <c r="CT5" s="26">
        <v>0.183531366462445</v>
      </c>
      <c r="CU5" s="26">
        <v>0.20005996266300799</v>
      </c>
      <c r="CV5" s="26">
        <v>0</v>
      </c>
      <c r="CW5" s="26">
        <v>0.19362026833979701</v>
      </c>
      <c r="CX5" s="26">
        <v>0.21607710458249699</v>
      </c>
      <c r="CY5" s="26">
        <v>0</v>
      </c>
      <c r="CZ5" s="26">
        <v>0</v>
      </c>
      <c r="DA5" s="26">
        <v>0</v>
      </c>
      <c r="DB5" s="26">
        <v>0</v>
      </c>
      <c r="DC5" s="26">
        <v>0</v>
      </c>
      <c r="DD5" s="26">
        <v>0.17064909409242399</v>
      </c>
      <c r="DE5" s="26">
        <v>0</v>
      </c>
      <c r="DF5" s="26">
        <v>0</v>
      </c>
      <c r="DG5" s="26">
        <v>0</v>
      </c>
      <c r="DH5" s="26">
        <v>0</v>
      </c>
      <c r="DI5" s="26">
        <v>0</v>
      </c>
      <c r="DJ5" s="26">
        <v>0</v>
      </c>
      <c r="DK5" s="26">
        <v>0</v>
      </c>
      <c r="DL5" s="26">
        <v>0</v>
      </c>
      <c r="DM5" s="26">
        <v>0</v>
      </c>
      <c r="DN5" s="26">
        <v>0</v>
      </c>
      <c r="DO5" s="26">
        <v>0</v>
      </c>
      <c r="DP5" s="26">
        <v>0</v>
      </c>
      <c r="DQ5" s="26">
        <v>0</v>
      </c>
      <c r="DR5" s="26">
        <v>0</v>
      </c>
      <c r="DS5" s="26">
        <v>0</v>
      </c>
      <c r="DT5" s="26">
        <v>0</v>
      </c>
      <c r="DU5" s="26">
        <v>0.21003740734507101</v>
      </c>
      <c r="DV5" s="26">
        <v>0</v>
      </c>
      <c r="DW5" s="26">
        <v>0</v>
      </c>
      <c r="DX5" s="26">
        <v>0.156791917794949</v>
      </c>
      <c r="DY5" s="26">
        <v>0</v>
      </c>
      <c r="DZ5" s="26">
        <v>0</v>
      </c>
      <c r="EA5" s="26">
        <v>0</v>
      </c>
      <c r="EB5" s="26">
        <v>0</v>
      </c>
      <c r="EC5" s="26">
        <v>0</v>
      </c>
      <c r="ED5" s="26">
        <v>0.23322094415757399</v>
      </c>
      <c r="EE5" s="26">
        <v>0</v>
      </c>
      <c r="EF5" s="26">
        <v>0.190117889191285</v>
      </c>
      <c r="EG5" s="26">
        <v>0</v>
      </c>
      <c r="EH5" s="26">
        <v>0</v>
      </c>
      <c r="EI5" s="26">
        <v>0</v>
      </c>
      <c r="EJ5" s="26">
        <v>0</v>
      </c>
      <c r="EK5" s="26">
        <v>0</v>
      </c>
      <c r="EL5" s="26">
        <v>0</v>
      </c>
      <c r="EM5" s="26">
        <v>0</v>
      </c>
      <c r="EN5" s="26">
        <v>0</v>
      </c>
      <c r="EO5" s="26">
        <v>0</v>
      </c>
      <c r="EP5" s="26">
        <v>0</v>
      </c>
      <c r="EQ5" s="26">
        <v>0.46262678641780502</v>
      </c>
      <c r="ER5" s="26">
        <v>0</v>
      </c>
      <c r="ES5" s="26">
        <v>0</v>
      </c>
      <c r="ET5" s="26">
        <v>0.20205999311179099</v>
      </c>
      <c r="EU5" s="26">
        <v>0</v>
      </c>
      <c r="EV5" s="26">
        <v>0</v>
      </c>
      <c r="EW5" s="26">
        <v>0</v>
      </c>
      <c r="EX5" s="26">
        <v>0</v>
      </c>
      <c r="EY5" s="26">
        <v>0.40519958240705201</v>
      </c>
      <c r="EZ5" s="26">
        <v>0</v>
      </c>
      <c r="FA5" s="26">
        <v>0</v>
      </c>
      <c r="FB5" s="26">
        <v>0</v>
      </c>
      <c r="FC5" s="26">
        <v>0</v>
      </c>
      <c r="FD5" s="26">
        <v>0</v>
      </c>
      <c r="FE5" s="26">
        <v>0.17869094586067799</v>
      </c>
      <c r="FF5" s="26">
        <v>0</v>
      </c>
      <c r="FG5" s="26">
        <v>0</v>
      </c>
      <c r="FH5" s="26">
        <v>0</v>
      </c>
      <c r="FI5" s="26">
        <v>0</v>
      </c>
      <c r="FJ5" s="26">
        <v>0</v>
      </c>
      <c r="FK5" s="26">
        <v>0</v>
      </c>
      <c r="FL5" s="26">
        <v>0.12830996710895101</v>
      </c>
      <c r="FM5" s="26">
        <v>0</v>
      </c>
      <c r="FN5" s="26">
        <v>0</v>
      </c>
      <c r="FO5" s="26">
        <v>0.141761932805547</v>
      </c>
    </row>
    <row r="6" spans="1:171" x14ac:dyDescent="0.2">
      <c r="B6" s="37">
        <v>514</v>
      </c>
      <c r="C6" s="38">
        <v>620304</v>
      </c>
      <c r="D6" s="39">
        <v>0</v>
      </c>
      <c r="E6" s="26">
        <v>0</v>
      </c>
      <c r="F6" s="26">
        <v>0</v>
      </c>
      <c r="G6" s="26">
        <v>1</v>
      </c>
      <c r="H6" s="26">
        <v>5</v>
      </c>
      <c r="I6" s="26">
        <v>4</v>
      </c>
      <c r="J6" s="26">
        <v>5</v>
      </c>
      <c r="K6" s="26">
        <v>0</v>
      </c>
      <c r="L6" s="26">
        <v>0</v>
      </c>
      <c r="M6" s="26">
        <v>0</v>
      </c>
      <c r="N6" s="26">
        <v>131256</v>
      </c>
      <c r="O6" s="26" t="s">
        <v>261</v>
      </c>
      <c r="P6" s="26">
        <v>341134</v>
      </c>
      <c r="Q6" s="26" t="s">
        <v>265</v>
      </c>
      <c r="R6" s="26">
        <v>2.8284150324421001E-2</v>
      </c>
      <c r="S6" s="26">
        <v>4.8736051405494897E-2</v>
      </c>
      <c r="T6" s="26" t="s">
        <v>263</v>
      </c>
      <c r="U6" s="26">
        <v>0</v>
      </c>
      <c r="V6" s="26">
        <v>0</v>
      </c>
      <c r="W6" s="26">
        <v>0</v>
      </c>
      <c r="X6" s="26">
        <v>0</v>
      </c>
      <c r="Y6" s="26">
        <v>0</v>
      </c>
      <c r="Z6" s="26">
        <v>0</v>
      </c>
      <c r="AA6" s="26">
        <v>0</v>
      </c>
      <c r="AB6" s="26">
        <v>0</v>
      </c>
      <c r="AC6" s="26">
        <v>0</v>
      </c>
      <c r="AD6" s="26">
        <v>0</v>
      </c>
      <c r="AE6" s="26">
        <v>0</v>
      </c>
      <c r="AF6" s="26">
        <v>0</v>
      </c>
      <c r="AG6" s="26">
        <v>0</v>
      </c>
      <c r="AH6" s="26">
        <v>0</v>
      </c>
      <c r="AI6" s="26">
        <v>0</v>
      </c>
      <c r="AJ6" s="26">
        <v>0.70917142974078595</v>
      </c>
      <c r="AK6" s="26">
        <v>0</v>
      </c>
      <c r="AL6" s="26">
        <v>0</v>
      </c>
      <c r="AM6" s="26">
        <v>0</v>
      </c>
      <c r="AN6" s="26">
        <v>0</v>
      </c>
      <c r="AO6" s="26">
        <v>0.70503608648026495</v>
      </c>
      <c r="AP6" s="26">
        <v>0</v>
      </c>
      <c r="AQ6" s="26">
        <v>0</v>
      </c>
      <c r="AR6" s="26">
        <v>0</v>
      </c>
      <c r="AS6" s="26">
        <v>0</v>
      </c>
      <c r="AT6" s="26">
        <v>0</v>
      </c>
      <c r="AU6" s="26">
        <v>0</v>
      </c>
      <c r="AV6" s="26">
        <v>0</v>
      </c>
      <c r="AW6" s="26">
        <v>0</v>
      </c>
      <c r="AX6" s="26">
        <v>0</v>
      </c>
      <c r="AY6" s="26">
        <v>0</v>
      </c>
      <c r="AZ6" s="26">
        <v>0</v>
      </c>
      <c r="BA6" s="26">
        <v>0</v>
      </c>
      <c r="BB6" s="26">
        <v>0</v>
      </c>
      <c r="BC6" s="26">
        <v>0</v>
      </c>
      <c r="BD6" s="26">
        <v>0</v>
      </c>
      <c r="BE6" s="26">
        <v>0</v>
      </c>
      <c r="BF6" s="26">
        <v>0</v>
      </c>
      <c r="BG6" s="26">
        <v>0</v>
      </c>
      <c r="BH6" s="26">
        <v>0</v>
      </c>
      <c r="BI6" s="26">
        <v>0</v>
      </c>
      <c r="BJ6" s="26">
        <v>0</v>
      </c>
      <c r="BK6" s="26">
        <v>0</v>
      </c>
      <c r="BL6" s="26">
        <v>0</v>
      </c>
      <c r="BM6" s="26">
        <v>0</v>
      </c>
      <c r="BN6" s="26">
        <v>0</v>
      </c>
      <c r="BO6" s="26">
        <v>0</v>
      </c>
      <c r="BP6" s="26">
        <v>0</v>
      </c>
      <c r="BQ6" s="26">
        <v>0</v>
      </c>
      <c r="BR6" s="26">
        <v>0</v>
      </c>
      <c r="BS6" s="26" t="s">
        <v>266</v>
      </c>
      <c r="BT6" s="26">
        <v>0.128566939842329</v>
      </c>
      <c r="BU6" s="26">
        <v>0</v>
      </c>
      <c r="BV6" s="26">
        <v>0</v>
      </c>
      <c r="BW6" s="26">
        <v>8.87966388289433E-2</v>
      </c>
      <c r="BX6" s="26">
        <v>7.2089934622736704E-2</v>
      </c>
      <c r="BY6" s="26">
        <v>0.485011472501158</v>
      </c>
      <c r="BZ6" s="26">
        <v>0.18600593904347801</v>
      </c>
      <c r="CA6" s="26">
        <v>9.7251305763732296E-2</v>
      </c>
      <c r="CB6" s="26">
        <v>0</v>
      </c>
      <c r="CC6" s="26">
        <v>0.28330388036646398</v>
      </c>
      <c r="CD6" s="26">
        <v>0.19938051345533001</v>
      </c>
      <c r="CE6" s="26">
        <v>0</v>
      </c>
      <c r="CF6" s="26">
        <v>0</v>
      </c>
      <c r="CG6" s="26">
        <v>0</v>
      </c>
      <c r="CH6" s="26">
        <v>0.13670349776486401</v>
      </c>
      <c r="CI6" s="26">
        <v>0</v>
      </c>
      <c r="CJ6" s="26">
        <v>8.1930959122157504E-2</v>
      </c>
      <c r="CK6" s="26">
        <v>0</v>
      </c>
      <c r="CL6" s="26">
        <v>7.25380169879353E-2</v>
      </c>
      <c r="CM6" s="26">
        <v>0.10975353923440199</v>
      </c>
      <c r="CN6" s="26">
        <v>0</v>
      </c>
      <c r="CO6" s="26">
        <v>0</v>
      </c>
      <c r="CP6" s="26">
        <v>0</v>
      </c>
      <c r="CQ6" s="26">
        <v>0</v>
      </c>
      <c r="CR6" s="26">
        <v>0</v>
      </c>
      <c r="CS6" s="26">
        <v>9.0064007066745402E-2</v>
      </c>
      <c r="CT6" s="26">
        <v>0</v>
      </c>
      <c r="CU6" s="26">
        <v>0</v>
      </c>
      <c r="CV6" s="26">
        <v>0</v>
      </c>
      <c r="CW6" s="26">
        <v>0</v>
      </c>
      <c r="CX6" s="26">
        <v>0.26272757363280203</v>
      </c>
      <c r="CY6" s="26">
        <v>0</v>
      </c>
      <c r="CZ6" s="26">
        <v>0</v>
      </c>
      <c r="DA6" s="26">
        <v>7.4729447184470499E-2</v>
      </c>
      <c r="DB6" s="26">
        <v>0</v>
      </c>
      <c r="DC6" s="26">
        <v>7.4963694803520595E-2</v>
      </c>
      <c r="DD6" s="26">
        <v>0</v>
      </c>
      <c r="DE6" s="26">
        <v>8.2234255046966395E-2</v>
      </c>
      <c r="DF6" s="26">
        <v>0</v>
      </c>
      <c r="DG6" s="26">
        <v>0</v>
      </c>
      <c r="DH6" s="26">
        <v>6.5279759221862604E-2</v>
      </c>
      <c r="DI6" s="26">
        <v>0.21828733077213</v>
      </c>
      <c r="DJ6" s="26">
        <v>0</v>
      </c>
      <c r="DK6" s="26">
        <v>0</v>
      </c>
      <c r="DL6" s="26">
        <v>0</v>
      </c>
      <c r="DM6" s="26">
        <v>0</v>
      </c>
      <c r="DN6" s="26">
        <v>0</v>
      </c>
      <c r="DO6" s="26">
        <v>0</v>
      </c>
      <c r="DP6" s="26">
        <v>0</v>
      </c>
      <c r="DQ6" s="26">
        <v>0</v>
      </c>
      <c r="DR6" s="26">
        <v>0</v>
      </c>
      <c r="DS6" s="26">
        <v>0</v>
      </c>
      <c r="DT6" s="26">
        <v>7.5085524310682494E-2</v>
      </c>
      <c r="DU6" s="26">
        <v>0</v>
      </c>
      <c r="DV6" s="26">
        <v>0</v>
      </c>
      <c r="DW6" s="26">
        <v>0</v>
      </c>
      <c r="DX6" s="26">
        <v>0</v>
      </c>
      <c r="DY6" s="26">
        <v>0</v>
      </c>
      <c r="DZ6" s="26">
        <v>9.0112610078695005E-2</v>
      </c>
      <c r="EA6" s="26">
        <v>0</v>
      </c>
      <c r="EB6" s="26">
        <v>0</v>
      </c>
      <c r="EC6" s="26">
        <v>0</v>
      </c>
      <c r="ED6" s="26">
        <v>9.4524240775475596E-2</v>
      </c>
      <c r="EE6" s="26">
        <v>6.6321566928789905E-2</v>
      </c>
      <c r="EF6" s="26">
        <v>0.15410922203882599</v>
      </c>
      <c r="EG6" s="26">
        <v>0</v>
      </c>
      <c r="EH6" s="26">
        <v>0</v>
      </c>
      <c r="EI6" s="26">
        <v>0.39608525365028902</v>
      </c>
      <c r="EJ6" s="26">
        <v>0</v>
      </c>
      <c r="EK6" s="26">
        <v>7.8917413565503094E-2</v>
      </c>
      <c r="EL6" s="26">
        <v>0</v>
      </c>
      <c r="EM6" s="26">
        <v>0.20451590618002399</v>
      </c>
      <c r="EN6" s="26">
        <v>7.5358631690315495E-2</v>
      </c>
      <c r="EO6" s="26">
        <v>0</v>
      </c>
      <c r="EP6" s="26">
        <v>0</v>
      </c>
      <c r="EQ6" s="26">
        <v>0</v>
      </c>
      <c r="ER6" s="26">
        <v>0.139037607153531</v>
      </c>
      <c r="ES6" s="26">
        <v>0</v>
      </c>
      <c r="ET6" s="26">
        <v>0</v>
      </c>
      <c r="EU6" s="26">
        <v>0</v>
      </c>
      <c r="EV6" s="26">
        <v>0</v>
      </c>
      <c r="EW6" s="26">
        <v>0</v>
      </c>
      <c r="EX6" s="26">
        <v>0</v>
      </c>
      <c r="EY6" s="26">
        <v>0</v>
      </c>
      <c r="EZ6" s="26">
        <v>0</v>
      </c>
      <c r="FA6" s="26">
        <v>0.19414623165410999</v>
      </c>
      <c r="FB6" s="26">
        <v>0</v>
      </c>
      <c r="FC6" s="26">
        <v>0</v>
      </c>
      <c r="FD6" s="26">
        <v>7.42228008807371E-2</v>
      </c>
      <c r="FE6" s="26">
        <v>0</v>
      </c>
      <c r="FF6" s="26">
        <v>0</v>
      </c>
      <c r="FG6" s="26">
        <v>6.13860172233767E-2</v>
      </c>
      <c r="FH6" s="26">
        <v>0</v>
      </c>
      <c r="FI6" s="26">
        <v>0.198699593567425</v>
      </c>
      <c r="FJ6" s="26">
        <v>0</v>
      </c>
      <c r="FK6" s="26">
        <v>0</v>
      </c>
      <c r="FL6" s="26">
        <v>0.104007830589223</v>
      </c>
      <c r="FM6" s="26">
        <v>0</v>
      </c>
      <c r="FN6" s="26">
        <v>0</v>
      </c>
      <c r="FO6" s="26">
        <v>5.7455985000449697E-2</v>
      </c>
    </row>
    <row r="7" spans="1:171" x14ac:dyDescent="0.2">
      <c r="B7" s="37">
        <v>681</v>
      </c>
      <c r="C7" s="38">
        <v>654542</v>
      </c>
      <c r="D7" s="39">
        <v>1</v>
      </c>
      <c r="E7" s="26">
        <v>0</v>
      </c>
      <c r="F7" s="26">
        <v>1</v>
      </c>
      <c r="G7" s="26">
        <v>1</v>
      </c>
      <c r="H7" s="26">
        <v>1</v>
      </c>
      <c r="I7" s="26">
        <v>2</v>
      </c>
      <c r="J7" s="26">
        <v>4</v>
      </c>
      <c r="K7" s="26">
        <v>0</v>
      </c>
      <c r="L7" s="26">
        <v>0</v>
      </c>
      <c r="M7" s="26">
        <v>0</v>
      </c>
      <c r="N7" s="26">
        <v>28761</v>
      </c>
      <c r="O7" s="26" t="s">
        <v>267</v>
      </c>
      <c r="P7" s="26">
        <v>345495</v>
      </c>
      <c r="Q7" s="26" t="s">
        <v>268</v>
      </c>
      <c r="R7" s="26">
        <v>0.02</v>
      </c>
      <c r="S7" s="26">
        <v>4.3939883728643103E-2</v>
      </c>
      <c r="T7" s="26" t="s">
        <v>269</v>
      </c>
      <c r="U7" s="26">
        <v>0</v>
      </c>
      <c r="V7" s="26">
        <v>0</v>
      </c>
      <c r="W7" s="26">
        <v>0</v>
      </c>
      <c r="X7" s="26">
        <v>0</v>
      </c>
      <c r="Y7" s="26">
        <v>0</v>
      </c>
      <c r="Z7" s="26">
        <v>0</v>
      </c>
      <c r="AA7" s="26">
        <v>0</v>
      </c>
      <c r="AB7" s="26">
        <v>0</v>
      </c>
      <c r="AC7" s="26">
        <v>0</v>
      </c>
      <c r="AD7" s="26">
        <v>0</v>
      </c>
      <c r="AE7" s="26">
        <v>0</v>
      </c>
      <c r="AF7" s="26">
        <v>0</v>
      </c>
      <c r="AG7" s="26">
        <v>0</v>
      </c>
      <c r="AH7" s="26">
        <v>0</v>
      </c>
      <c r="AI7" s="26">
        <v>0</v>
      </c>
      <c r="AJ7" s="26">
        <v>0</v>
      </c>
      <c r="AK7" s="26">
        <v>0</v>
      </c>
      <c r="AL7" s="26">
        <v>0</v>
      </c>
      <c r="AM7" s="26">
        <v>0</v>
      </c>
      <c r="AN7" s="26">
        <v>0</v>
      </c>
      <c r="AO7" s="26">
        <v>0</v>
      </c>
      <c r="AP7" s="26">
        <v>0</v>
      </c>
      <c r="AQ7" s="26">
        <v>0</v>
      </c>
      <c r="AR7" s="26">
        <v>0</v>
      </c>
      <c r="AS7" s="26">
        <v>0</v>
      </c>
      <c r="AT7" s="26">
        <v>0</v>
      </c>
      <c r="AU7" s="26">
        <v>0</v>
      </c>
      <c r="AV7" s="26">
        <v>0</v>
      </c>
      <c r="AW7" s="26">
        <v>0</v>
      </c>
      <c r="AX7" s="26">
        <v>0</v>
      </c>
      <c r="AY7" s="26">
        <v>0</v>
      </c>
      <c r="AZ7" s="26">
        <v>0</v>
      </c>
      <c r="BA7" s="26">
        <v>0</v>
      </c>
      <c r="BB7" s="26">
        <v>0</v>
      </c>
      <c r="BC7" s="26">
        <v>0</v>
      </c>
      <c r="BD7" s="26">
        <v>0</v>
      </c>
      <c r="BE7" s="26">
        <v>0</v>
      </c>
      <c r="BF7" s="26">
        <v>0</v>
      </c>
      <c r="BG7" s="26">
        <v>0</v>
      </c>
      <c r="BH7" s="26">
        <v>0</v>
      </c>
      <c r="BI7" s="26">
        <v>1</v>
      </c>
      <c r="BJ7" s="26">
        <v>0</v>
      </c>
      <c r="BK7" s="26">
        <v>0</v>
      </c>
      <c r="BL7" s="26">
        <v>0</v>
      </c>
      <c r="BM7" s="26">
        <v>0</v>
      </c>
      <c r="BN7" s="26">
        <v>0</v>
      </c>
      <c r="BO7" s="26">
        <v>0</v>
      </c>
      <c r="BP7" s="26">
        <v>0</v>
      </c>
      <c r="BQ7" s="26">
        <v>0</v>
      </c>
      <c r="BR7" s="26">
        <v>0</v>
      </c>
      <c r="BS7" s="26" t="s">
        <v>270</v>
      </c>
      <c r="BT7" s="26">
        <v>0</v>
      </c>
      <c r="BU7" s="26">
        <v>0.24413428374114199</v>
      </c>
      <c r="BV7" s="26">
        <v>0</v>
      </c>
      <c r="BW7" s="26">
        <v>0</v>
      </c>
      <c r="BX7" s="26">
        <v>0</v>
      </c>
      <c r="BY7" s="26">
        <v>0</v>
      </c>
      <c r="BZ7" s="26">
        <v>0</v>
      </c>
      <c r="CA7" s="26">
        <v>0</v>
      </c>
      <c r="CB7" s="26">
        <v>0</v>
      </c>
      <c r="CC7" s="26">
        <v>0</v>
      </c>
      <c r="CD7" s="26">
        <v>0</v>
      </c>
      <c r="CE7" s="26">
        <v>0.20397724663386299</v>
      </c>
      <c r="CF7" s="26">
        <v>0</v>
      </c>
      <c r="CG7" s="26">
        <v>0</v>
      </c>
      <c r="CH7" s="26">
        <v>0</v>
      </c>
      <c r="CI7" s="26">
        <v>0</v>
      </c>
      <c r="CJ7" s="26">
        <v>0</v>
      </c>
      <c r="CK7" s="26">
        <v>0</v>
      </c>
      <c r="CL7" s="26">
        <v>0</v>
      </c>
      <c r="CM7" s="26">
        <v>0</v>
      </c>
      <c r="CN7" s="26">
        <v>0</v>
      </c>
      <c r="CO7" s="26">
        <v>0</v>
      </c>
      <c r="CP7" s="26">
        <v>0</v>
      </c>
      <c r="CQ7" s="26">
        <v>0</v>
      </c>
      <c r="CR7" s="26">
        <v>0</v>
      </c>
      <c r="CS7" s="26">
        <v>0</v>
      </c>
      <c r="CT7" s="26">
        <v>0.208792860594398</v>
      </c>
      <c r="CU7" s="26">
        <v>0</v>
      </c>
      <c r="CV7" s="26">
        <v>0</v>
      </c>
      <c r="CW7" s="26">
        <v>0.220270411946142</v>
      </c>
      <c r="CX7" s="26">
        <v>6.1454559027606499E-2</v>
      </c>
      <c r="CY7" s="26">
        <v>0</v>
      </c>
      <c r="CZ7" s="26">
        <v>0</v>
      </c>
      <c r="DA7" s="26">
        <v>0.20975941700814599</v>
      </c>
      <c r="DB7" s="26">
        <v>0.32357544883661199</v>
      </c>
      <c r="DC7" s="26">
        <v>0</v>
      </c>
      <c r="DD7" s="26">
        <v>0</v>
      </c>
      <c r="DE7" s="26">
        <v>0</v>
      </c>
      <c r="DF7" s="26">
        <v>0</v>
      </c>
      <c r="DG7" s="26">
        <v>0</v>
      </c>
      <c r="DH7" s="26">
        <v>0</v>
      </c>
      <c r="DI7" s="26">
        <v>0</v>
      </c>
      <c r="DJ7" s="26">
        <v>0</v>
      </c>
      <c r="DK7" s="26">
        <v>0</v>
      </c>
      <c r="DL7" s="26">
        <v>0.24574524681746801</v>
      </c>
      <c r="DM7" s="26">
        <v>0</v>
      </c>
      <c r="DN7" s="26">
        <v>0</v>
      </c>
      <c r="DO7" s="26">
        <v>0</v>
      </c>
      <c r="DP7" s="26">
        <v>0.291420018041742</v>
      </c>
      <c r="DQ7" s="26">
        <v>0</v>
      </c>
      <c r="DR7" s="26">
        <v>0</v>
      </c>
      <c r="DS7" s="26">
        <v>0</v>
      </c>
      <c r="DT7" s="26">
        <v>0</v>
      </c>
      <c r="DU7" s="26">
        <v>0</v>
      </c>
      <c r="DV7" s="26">
        <v>0</v>
      </c>
      <c r="DW7" s="26">
        <v>0</v>
      </c>
      <c r="DX7" s="26">
        <v>8.9186479852172901E-2</v>
      </c>
      <c r="DY7" s="26">
        <v>0</v>
      </c>
      <c r="DZ7" s="26">
        <v>0.25293869106952899</v>
      </c>
      <c r="EA7" s="26">
        <v>0</v>
      </c>
      <c r="EB7" s="26">
        <v>0</v>
      </c>
      <c r="EC7" s="26">
        <v>0</v>
      </c>
      <c r="ED7" s="26">
        <v>0</v>
      </c>
      <c r="EE7" s="26">
        <v>0</v>
      </c>
      <c r="EF7" s="26">
        <v>0</v>
      </c>
      <c r="EG7" s="26">
        <v>0</v>
      </c>
      <c r="EH7" s="26">
        <v>0</v>
      </c>
      <c r="EI7" s="26">
        <v>0</v>
      </c>
      <c r="EJ7" s="26">
        <v>0.124137916704472</v>
      </c>
      <c r="EK7" s="26">
        <v>0.110757347237079</v>
      </c>
      <c r="EL7" s="26">
        <v>0</v>
      </c>
      <c r="EM7" s="26">
        <v>0</v>
      </c>
      <c r="EN7" s="26">
        <v>0</v>
      </c>
      <c r="EO7" s="26">
        <v>0.11650669311927001</v>
      </c>
      <c r="EP7" s="26">
        <v>0</v>
      </c>
      <c r="EQ7" s="26">
        <v>8.7717222388733904E-2</v>
      </c>
      <c r="ER7" s="26">
        <v>0</v>
      </c>
      <c r="ES7" s="26">
        <v>0</v>
      </c>
      <c r="ET7" s="26">
        <v>0</v>
      </c>
      <c r="EU7" s="26">
        <v>0.15013835376138901</v>
      </c>
      <c r="EV7" s="26">
        <v>0</v>
      </c>
      <c r="EW7" s="26">
        <v>0</v>
      </c>
      <c r="EX7" s="26">
        <v>9.9174212756032401E-2</v>
      </c>
      <c r="EY7" s="26">
        <v>0.15365725861676399</v>
      </c>
      <c r="EZ7" s="26">
        <v>0</v>
      </c>
      <c r="FA7" s="26">
        <v>0</v>
      </c>
      <c r="FB7" s="26">
        <v>0</v>
      </c>
      <c r="FC7" s="26">
        <v>0.34428942462428602</v>
      </c>
      <c r="FD7" s="26">
        <v>0</v>
      </c>
      <c r="FE7" s="26">
        <v>0</v>
      </c>
      <c r="FF7" s="26">
        <v>0</v>
      </c>
      <c r="FG7" s="26">
        <v>0.344611011331108</v>
      </c>
      <c r="FH7" s="26">
        <v>0</v>
      </c>
      <c r="FI7" s="26">
        <v>0</v>
      </c>
      <c r="FJ7" s="26">
        <v>0.19068626715009901</v>
      </c>
      <c r="FK7" s="26">
        <v>0.102101926752422</v>
      </c>
      <c r="FL7" s="26">
        <v>0.21895607485382801</v>
      </c>
      <c r="FM7" s="26">
        <v>0</v>
      </c>
      <c r="FN7" s="26">
        <v>0</v>
      </c>
      <c r="FO7" s="26">
        <v>0</v>
      </c>
    </row>
    <row r="8" spans="1:171" x14ac:dyDescent="0.2">
      <c r="B8" s="37">
        <v>681</v>
      </c>
      <c r="C8" s="38">
        <v>625758</v>
      </c>
      <c r="D8" s="39">
        <v>1</v>
      </c>
      <c r="E8" s="26">
        <v>0</v>
      </c>
      <c r="F8" s="26">
        <v>1</v>
      </c>
      <c r="G8" s="26">
        <v>1</v>
      </c>
      <c r="H8" s="26">
        <v>1</v>
      </c>
      <c r="I8" s="26">
        <v>2</v>
      </c>
      <c r="J8" s="26">
        <v>4</v>
      </c>
      <c r="K8" s="26">
        <v>0</v>
      </c>
      <c r="L8" s="26">
        <v>0</v>
      </c>
      <c r="M8" s="26">
        <v>0</v>
      </c>
      <c r="N8" s="26">
        <v>28761</v>
      </c>
      <c r="O8" s="26" t="s">
        <v>267</v>
      </c>
      <c r="P8" s="26">
        <v>341794</v>
      </c>
      <c r="Q8" s="26" t="s">
        <v>271</v>
      </c>
      <c r="R8" s="26">
        <v>0.02</v>
      </c>
      <c r="S8" s="26">
        <v>3.4467523266503597E-2</v>
      </c>
      <c r="T8" s="26" t="s">
        <v>269</v>
      </c>
      <c r="U8" s="26">
        <v>0</v>
      </c>
      <c r="V8" s="26">
        <v>0</v>
      </c>
      <c r="W8" s="26">
        <v>0</v>
      </c>
      <c r="X8" s="26">
        <v>0</v>
      </c>
      <c r="Y8" s="26">
        <v>0</v>
      </c>
      <c r="Z8" s="26">
        <v>0</v>
      </c>
      <c r="AA8" s="26">
        <v>0</v>
      </c>
      <c r="AB8" s="26">
        <v>0</v>
      </c>
      <c r="AC8" s="26">
        <v>0</v>
      </c>
      <c r="AD8" s="26">
        <v>0</v>
      </c>
      <c r="AE8" s="26">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0</v>
      </c>
      <c r="AZ8" s="26">
        <v>0</v>
      </c>
      <c r="BA8" s="26">
        <v>0</v>
      </c>
      <c r="BB8" s="26">
        <v>0</v>
      </c>
      <c r="BC8" s="26">
        <v>0</v>
      </c>
      <c r="BD8" s="26">
        <v>0</v>
      </c>
      <c r="BE8" s="26">
        <v>0</v>
      </c>
      <c r="BF8" s="26">
        <v>0</v>
      </c>
      <c r="BG8" s="26">
        <v>0</v>
      </c>
      <c r="BH8" s="26">
        <v>0</v>
      </c>
      <c r="BI8" s="26">
        <v>1</v>
      </c>
      <c r="BJ8" s="26">
        <v>0</v>
      </c>
      <c r="BK8" s="26">
        <v>0</v>
      </c>
      <c r="BL8" s="26">
        <v>0</v>
      </c>
      <c r="BM8" s="26">
        <v>0</v>
      </c>
      <c r="BN8" s="26">
        <v>0</v>
      </c>
      <c r="BO8" s="26">
        <v>0</v>
      </c>
      <c r="BP8" s="26">
        <v>0</v>
      </c>
      <c r="BQ8" s="26">
        <v>0</v>
      </c>
      <c r="BR8" s="26">
        <v>0</v>
      </c>
      <c r="BS8" s="26" t="s">
        <v>272</v>
      </c>
      <c r="BT8" s="26">
        <v>0</v>
      </c>
      <c r="BU8" s="26">
        <v>0</v>
      </c>
      <c r="BV8" s="26">
        <v>6.2101093674306398E-2</v>
      </c>
      <c r="BW8" s="26">
        <v>0</v>
      </c>
      <c r="BX8" s="26">
        <v>0</v>
      </c>
      <c r="BY8" s="26">
        <v>5.0139003977770998E-2</v>
      </c>
      <c r="BZ8" s="26">
        <v>0</v>
      </c>
      <c r="CA8" s="26">
        <v>0</v>
      </c>
      <c r="CB8" s="26">
        <v>0</v>
      </c>
      <c r="CC8" s="26">
        <v>6.8336542074990098E-2</v>
      </c>
      <c r="CD8" s="26">
        <v>0</v>
      </c>
      <c r="CE8" s="26">
        <v>5.2586438468441701E-2</v>
      </c>
      <c r="CF8" s="26">
        <v>4.7267132169612501E-2</v>
      </c>
      <c r="CG8" s="26">
        <v>0</v>
      </c>
      <c r="CH8" s="26">
        <v>0.69246750383080202</v>
      </c>
      <c r="CI8" s="26">
        <v>0.36548895822923999</v>
      </c>
      <c r="CJ8" s="26">
        <v>5.9288405383504598E-2</v>
      </c>
      <c r="CK8" s="26">
        <v>0</v>
      </c>
      <c r="CL8" s="26">
        <v>0</v>
      </c>
      <c r="CM8" s="26">
        <v>0</v>
      </c>
      <c r="CN8" s="26">
        <v>0</v>
      </c>
      <c r="CO8" s="26">
        <v>0</v>
      </c>
      <c r="CP8" s="26">
        <v>0</v>
      </c>
      <c r="CQ8" s="26">
        <v>0</v>
      </c>
      <c r="CR8" s="26">
        <v>0</v>
      </c>
      <c r="CS8" s="26">
        <v>0</v>
      </c>
      <c r="CT8" s="26">
        <v>0</v>
      </c>
      <c r="CU8" s="26">
        <v>0</v>
      </c>
      <c r="CV8" s="26">
        <v>0</v>
      </c>
      <c r="CW8" s="26">
        <v>5.6786904693423401E-2</v>
      </c>
      <c r="CX8" s="26">
        <v>0</v>
      </c>
      <c r="CY8" s="26">
        <v>0</v>
      </c>
      <c r="CZ8" s="26">
        <v>0</v>
      </c>
      <c r="DA8" s="26">
        <v>0.108154226588563</v>
      </c>
      <c r="DB8" s="26">
        <v>0</v>
      </c>
      <c r="DC8" s="26">
        <v>0</v>
      </c>
      <c r="DD8" s="26">
        <v>0</v>
      </c>
      <c r="DE8" s="26">
        <v>0</v>
      </c>
      <c r="DF8" s="26">
        <v>0.11360514137208499</v>
      </c>
      <c r="DG8" s="26">
        <v>0</v>
      </c>
      <c r="DH8" s="26">
        <v>4.7238954231119998E-2</v>
      </c>
      <c r="DI8" s="26">
        <v>0</v>
      </c>
      <c r="DJ8" s="26">
        <v>0</v>
      </c>
      <c r="DK8" s="26">
        <v>0</v>
      </c>
      <c r="DL8" s="26">
        <v>6.3354455038189803E-2</v>
      </c>
      <c r="DM8" s="26">
        <v>0</v>
      </c>
      <c r="DN8" s="26">
        <v>0</v>
      </c>
      <c r="DO8" s="26">
        <v>5.9668228308508299E-2</v>
      </c>
      <c r="DP8" s="26">
        <v>0</v>
      </c>
      <c r="DQ8" s="26">
        <v>0</v>
      </c>
      <c r="DR8" s="26">
        <v>0</v>
      </c>
      <c r="DS8" s="26">
        <v>0</v>
      </c>
      <c r="DT8" s="26">
        <v>0</v>
      </c>
      <c r="DU8" s="26">
        <v>0</v>
      </c>
      <c r="DV8" s="26">
        <v>7.2445703773766801E-2</v>
      </c>
      <c r="DW8" s="26">
        <v>5.8168645523726498E-2</v>
      </c>
      <c r="DX8" s="26">
        <v>0</v>
      </c>
      <c r="DY8" s="26">
        <v>0</v>
      </c>
      <c r="DZ8" s="26">
        <v>0</v>
      </c>
      <c r="EA8" s="26">
        <v>0</v>
      </c>
      <c r="EB8" s="26">
        <v>0</v>
      </c>
      <c r="EC8" s="26">
        <v>6.6734318766248399E-2</v>
      </c>
      <c r="ED8" s="26">
        <v>0</v>
      </c>
      <c r="EE8" s="26">
        <v>0</v>
      </c>
      <c r="EF8" s="26">
        <v>0</v>
      </c>
      <c r="EG8" s="26">
        <v>0</v>
      </c>
      <c r="EH8" s="26">
        <v>0</v>
      </c>
      <c r="EI8" s="26">
        <v>0</v>
      </c>
      <c r="EJ8" s="26">
        <v>0</v>
      </c>
      <c r="EK8" s="26">
        <v>5.71076874654073E-2</v>
      </c>
      <c r="EL8" s="26">
        <v>0</v>
      </c>
      <c r="EM8" s="26">
        <v>0</v>
      </c>
      <c r="EN8" s="26">
        <v>5.45324154955893E-2</v>
      </c>
      <c r="EO8" s="26">
        <v>6.0072112453556599E-2</v>
      </c>
      <c r="EP8" s="26">
        <v>0</v>
      </c>
      <c r="EQ8" s="26">
        <v>0</v>
      </c>
      <c r="ER8" s="26">
        <v>0</v>
      </c>
      <c r="ES8" s="26">
        <v>0</v>
      </c>
      <c r="ET8" s="26">
        <v>0.118524384555194</v>
      </c>
      <c r="EU8" s="26">
        <v>0</v>
      </c>
      <c r="EV8" s="26">
        <v>0.172013617987815</v>
      </c>
      <c r="EW8" s="26">
        <v>0.46752201372748903</v>
      </c>
      <c r="EX8" s="26">
        <v>0</v>
      </c>
      <c r="EY8" s="26">
        <v>3.9613673136709701E-2</v>
      </c>
      <c r="EZ8" s="26">
        <v>0</v>
      </c>
      <c r="FA8" s="26">
        <v>0</v>
      </c>
      <c r="FB8" s="26">
        <v>0</v>
      </c>
      <c r="FC8" s="26">
        <v>0</v>
      </c>
      <c r="FD8" s="26">
        <v>5.3710484467234698E-2</v>
      </c>
      <c r="FE8" s="26">
        <v>0.104816564910031</v>
      </c>
      <c r="FF8" s="26">
        <v>0</v>
      </c>
      <c r="FG8" s="26">
        <v>4.44212921832388E-2</v>
      </c>
      <c r="FH8" s="26">
        <v>0.13226652015739099</v>
      </c>
      <c r="FI8" s="26">
        <v>0</v>
      </c>
      <c r="FJ8" s="26">
        <v>9.83199040063992E-2</v>
      </c>
      <c r="FK8" s="26">
        <v>0</v>
      </c>
      <c r="FL8" s="26">
        <v>0</v>
      </c>
      <c r="FM8" s="26">
        <v>0</v>
      </c>
      <c r="FN8" s="26">
        <v>0</v>
      </c>
      <c r="FO8" s="26">
        <v>0</v>
      </c>
    </row>
    <row r="9" spans="1:171" x14ac:dyDescent="0.2">
      <c r="B9" s="37">
        <v>681</v>
      </c>
      <c r="C9" s="38">
        <v>15081</v>
      </c>
      <c r="D9" s="39">
        <v>1</v>
      </c>
      <c r="E9" s="26">
        <v>0</v>
      </c>
      <c r="F9" s="26">
        <v>1</v>
      </c>
      <c r="G9" s="26">
        <v>1</v>
      </c>
      <c r="H9" s="26">
        <v>1</v>
      </c>
      <c r="I9" s="26">
        <v>2</v>
      </c>
      <c r="J9" s="26">
        <v>4</v>
      </c>
      <c r="K9" s="26">
        <v>0</v>
      </c>
      <c r="L9" s="26">
        <v>0</v>
      </c>
      <c r="M9" s="26">
        <v>0</v>
      </c>
      <c r="N9" s="26">
        <v>28761</v>
      </c>
      <c r="O9" s="26" t="s">
        <v>267</v>
      </c>
      <c r="P9" s="26">
        <v>263678</v>
      </c>
      <c r="Q9" s="26" t="s">
        <v>273</v>
      </c>
      <c r="R9" s="26">
        <v>0.02</v>
      </c>
      <c r="S9" s="26">
        <v>1.40968796534189E-2</v>
      </c>
      <c r="T9" s="26" t="s">
        <v>269</v>
      </c>
      <c r="U9" s="26">
        <v>0</v>
      </c>
      <c r="V9" s="26">
        <v>0</v>
      </c>
      <c r="W9" s="26">
        <v>0</v>
      </c>
      <c r="X9" s="26">
        <v>0</v>
      </c>
      <c r="Y9" s="26">
        <v>0</v>
      </c>
      <c r="Z9" s="26">
        <v>0</v>
      </c>
      <c r="AA9" s="26">
        <v>0</v>
      </c>
      <c r="AB9" s="26">
        <v>0</v>
      </c>
      <c r="AC9" s="26">
        <v>0</v>
      </c>
      <c r="AD9" s="26">
        <v>0</v>
      </c>
      <c r="AE9" s="26">
        <v>0</v>
      </c>
      <c r="AF9" s="26">
        <v>0</v>
      </c>
      <c r="AG9" s="26">
        <v>0</v>
      </c>
      <c r="AH9" s="26">
        <v>0</v>
      </c>
      <c r="AI9" s="26">
        <v>0</v>
      </c>
      <c r="AJ9" s="26">
        <v>0</v>
      </c>
      <c r="AK9" s="26">
        <v>0</v>
      </c>
      <c r="AL9" s="26">
        <v>0</v>
      </c>
      <c r="AM9" s="26">
        <v>0</v>
      </c>
      <c r="AN9" s="26">
        <v>0</v>
      </c>
      <c r="AO9" s="26">
        <v>0</v>
      </c>
      <c r="AP9" s="26">
        <v>0</v>
      </c>
      <c r="AQ9" s="26">
        <v>0</v>
      </c>
      <c r="AR9" s="26">
        <v>0</v>
      </c>
      <c r="AS9" s="26">
        <v>0</v>
      </c>
      <c r="AT9" s="26">
        <v>0</v>
      </c>
      <c r="AU9" s="26">
        <v>0</v>
      </c>
      <c r="AV9" s="26">
        <v>0</v>
      </c>
      <c r="AW9" s="26">
        <v>0</v>
      </c>
      <c r="AX9" s="26">
        <v>0</v>
      </c>
      <c r="AY9" s="26">
        <v>0</v>
      </c>
      <c r="AZ9" s="26">
        <v>0</v>
      </c>
      <c r="BA9" s="26">
        <v>0</v>
      </c>
      <c r="BB9" s="26">
        <v>0</v>
      </c>
      <c r="BC9" s="26">
        <v>0</v>
      </c>
      <c r="BD9" s="26">
        <v>0</v>
      </c>
      <c r="BE9" s="26">
        <v>0</v>
      </c>
      <c r="BF9" s="26">
        <v>0</v>
      </c>
      <c r="BG9" s="26">
        <v>0</v>
      </c>
      <c r="BH9" s="26">
        <v>0</v>
      </c>
      <c r="BI9" s="26">
        <v>1</v>
      </c>
      <c r="BJ9" s="26">
        <v>0</v>
      </c>
      <c r="BK9" s="26">
        <v>0</v>
      </c>
      <c r="BL9" s="26">
        <v>0</v>
      </c>
      <c r="BM9" s="26">
        <v>0</v>
      </c>
      <c r="BN9" s="26">
        <v>0</v>
      </c>
      <c r="BO9" s="26">
        <v>0</v>
      </c>
      <c r="BP9" s="26">
        <v>0</v>
      </c>
      <c r="BQ9" s="26">
        <v>0</v>
      </c>
      <c r="BR9" s="26">
        <v>0</v>
      </c>
      <c r="BS9" s="26" t="s">
        <v>274</v>
      </c>
      <c r="BT9" s="26">
        <v>0</v>
      </c>
      <c r="BU9" s="26">
        <v>0</v>
      </c>
      <c r="BV9" s="26">
        <v>0</v>
      </c>
      <c r="BW9" s="26">
        <v>0</v>
      </c>
      <c r="BX9" s="26">
        <v>0.76136796070291402</v>
      </c>
      <c r="BY9" s="26">
        <v>0</v>
      </c>
      <c r="BZ9" s="26">
        <v>0</v>
      </c>
      <c r="CA9" s="26">
        <v>0</v>
      </c>
      <c r="CB9" s="26">
        <v>0</v>
      </c>
      <c r="CC9" s="26">
        <v>0</v>
      </c>
      <c r="CD9" s="26">
        <v>0</v>
      </c>
      <c r="CE9" s="26">
        <v>0</v>
      </c>
      <c r="CF9" s="26">
        <v>0</v>
      </c>
      <c r="CG9" s="26">
        <v>0</v>
      </c>
      <c r="CH9" s="26">
        <v>0</v>
      </c>
      <c r="CI9" s="26">
        <v>0</v>
      </c>
      <c r="CJ9" s="26">
        <v>0</v>
      </c>
      <c r="CK9" s="26">
        <v>0</v>
      </c>
      <c r="CL9" s="26">
        <v>0</v>
      </c>
      <c r="CM9" s="26">
        <v>0</v>
      </c>
      <c r="CN9" s="26">
        <v>0</v>
      </c>
      <c r="CO9" s="26">
        <v>0</v>
      </c>
      <c r="CP9" s="26">
        <v>0</v>
      </c>
      <c r="CQ9" s="26">
        <v>0</v>
      </c>
      <c r="CR9" s="26">
        <v>0</v>
      </c>
      <c r="CS9" s="26">
        <v>0</v>
      </c>
      <c r="CT9" s="26">
        <v>0</v>
      </c>
      <c r="CU9" s="26">
        <v>0</v>
      </c>
      <c r="CV9" s="26">
        <v>0</v>
      </c>
      <c r="CW9" s="26">
        <v>0</v>
      </c>
      <c r="CX9" s="26">
        <v>0</v>
      </c>
      <c r="CY9" s="26">
        <v>0</v>
      </c>
      <c r="CZ9" s="26">
        <v>0</v>
      </c>
      <c r="DA9" s="26">
        <v>0</v>
      </c>
      <c r="DB9" s="26">
        <v>0</v>
      </c>
      <c r="DC9" s="26">
        <v>0</v>
      </c>
      <c r="DD9" s="26">
        <v>0</v>
      </c>
      <c r="DE9" s="26">
        <v>0</v>
      </c>
      <c r="DF9" s="26">
        <v>0</v>
      </c>
      <c r="DG9" s="26">
        <v>0</v>
      </c>
      <c r="DH9" s="26">
        <v>0</v>
      </c>
      <c r="DI9" s="26">
        <v>0</v>
      </c>
      <c r="DJ9" s="26">
        <v>0</v>
      </c>
      <c r="DK9" s="26">
        <v>0</v>
      </c>
      <c r="DL9" s="26">
        <v>0</v>
      </c>
      <c r="DM9" s="26">
        <v>0</v>
      </c>
      <c r="DN9" s="26">
        <v>0</v>
      </c>
      <c r="DO9" s="26">
        <v>0</v>
      </c>
      <c r="DP9" s="26">
        <v>0</v>
      </c>
      <c r="DQ9" s="26">
        <v>0</v>
      </c>
      <c r="DR9" s="26">
        <v>0</v>
      </c>
      <c r="DS9" s="26">
        <v>0</v>
      </c>
      <c r="DT9" s="26">
        <v>0</v>
      </c>
      <c r="DU9" s="26">
        <v>0</v>
      </c>
      <c r="DV9" s="26">
        <v>0</v>
      </c>
      <c r="DW9" s="26">
        <v>0</v>
      </c>
      <c r="DX9" s="26">
        <v>0</v>
      </c>
      <c r="DY9" s="26">
        <v>0</v>
      </c>
      <c r="DZ9" s="26">
        <v>0</v>
      </c>
      <c r="EA9" s="26">
        <v>0</v>
      </c>
      <c r="EB9" s="26">
        <v>0</v>
      </c>
      <c r="EC9" s="26">
        <v>0</v>
      </c>
      <c r="ED9" s="26">
        <v>0</v>
      </c>
      <c r="EE9" s="26">
        <v>0</v>
      </c>
      <c r="EF9" s="26">
        <v>0</v>
      </c>
      <c r="EG9" s="26">
        <v>0</v>
      </c>
      <c r="EH9" s="26">
        <v>0</v>
      </c>
      <c r="EI9" s="26">
        <v>0</v>
      </c>
      <c r="EJ9" s="26">
        <v>0</v>
      </c>
      <c r="EK9" s="26">
        <v>0</v>
      </c>
      <c r="EL9" s="26">
        <v>0</v>
      </c>
      <c r="EM9" s="26">
        <v>0</v>
      </c>
      <c r="EN9" s="26">
        <v>0</v>
      </c>
      <c r="EO9" s="26">
        <v>0</v>
      </c>
      <c r="EP9" s="26">
        <v>0</v>
      </c>
      <c r="EQ9" s="26">
        <v>0</v>
      </c>
      <c r="ER9" s="26">
        <v>0</v>
      </c>
      <c r="ES9" s="26">
        <v>0</v>
      </c>
      <c r="ET9" s="26">
        <v>0</v>
      </c>
      <c r="EU9" s="26">
        <v>0</v>
      </c>
      <c r="EV9" s="26">
        <v>0</v>
      </c>
      <c r="EW9" s="26">
        <v>0</v>
      </c>
      <c r="EX9" s="26">
        <v>0</v>
      </c>
      <c r="EY9" s="26">
        <v>0</v>
      </c>
      <c r="EZ9" s="26">
        <v>0</v>
      </c>
      <c r="FA9" s="26">
        <v>0</v>
      </c>
      <c r="FB9" s="26">
        <v>0</v>
      </c>
      <c r="FC9" s="26">
        <v>0</v>
      </c>
      <c r="FD9" s="26">
        <v>0</v>
      </c>
      <c r="FE9" s="26">
        <v>0</v>
      </c>
      <c r="FF9" s="26">
        <v>0</v>
      </c>
      <c r="FG9" s="26">
        <v>0.64832000463897799</v>
      </c>
      <c r="FH9" s="26">
        <v>0</v>
      </c>
      <c r="FI9" s="26">
        <v>0</v>
      </c>
      <c r="FJ9" s="26">
        <v>0</v>
      </c>
      <c r="FK9" s="26">
        <v>0</v>
      </c>
      <c r="FL9" s="26">
        <v>0</v>
      </c>
      <c r="FM9" s="26">
        <v>0</v>
      </c>
      <c r="FN9" s="26">
        <v>0</v>
      </c>
      <c r="FO9" s="26">
        <v>0</v>
      </c>
    </row>
    <row r="10" spans="1:171" x14ac:dyDescent="0.2">
      <c r="B10" s="37">
        <v>681</v>
      </c>
      <c r="C10" s="38">
        <v>291467</v>
      </c>
      <c r="D10" s="39">
        <v>0</v>
      </c>
      <c r="E10" s="26">
        <v>0</v>
      </c>
      <c r="F10" s="26">
        <v>0</v>
      </c>
      <c r="G10" s="26">
        <v>1</v>
      </c>
      <c r="H10" s="26">
        <v>1</v>
      </c>
      <c r="I10" s="26">
        <v>2</v>
      </c>
      <c r="J10" s="26">
        <v>4</v>
      </c>
      <c r="K10" s="26">
        <v>0</v>
      </c>
      <c r="L10" s="26">
        <v>0</v>
      </c>
      <c r="M10" s="26">
        <v>0</v>
      </c>
      <c r="N10" s="26">
        <v>28761</v>
      </c>
      <c r="O10" s="26" t="s">
        <v>267</v>
      </c>
      <c r="P10" s="26">
        <v>67670</v>
      </c>
      <c r="Q10" s="26" t="s">
        <v>275</v>
      </c>
      <c r="R10" s="26">
        <v>0.02</v>
      </c>
      <c r="S10" s="26">
        <v>4.9026442524315303E-2</v>
      </c>
      <c r="T10" s="26" t="s">
        <v>269</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26">
        <v>0</v>
      </c>
      <c r="BA10" s="26">
        <v>0</v>
      </c>
      <c r="BB10" s="26">
        <v>0</v>
      </c>
      <c r="BC10" s="26">
        <v>0</v>
      </c>
      <c r="BD10" s="26">
        <v>0</v>
      </c>
      <c r="BE10" s="26">
        <v>0</v>
      </c>
      <c r="BF10" s="26">
        <v>0</v>
      </c>
      <c r="BG10" s="26">
        <v>0</v>
      </c>
      <c r="BH10" s="26">
        <v>0</v>
      </c>
      <c r="BI10" s="26">
        <v>1</v>
      </c>
      <c r="BJ10" s="26">
        <v>0</v>
      </c>
      <c r="BK10" s="26">
        <v>0</v>
      </c>
      <c r="BL10" s="26">
        <v>0</v>
      </c>
      <c r="BM10" s="26">
        <v>0</v>
      </c>
      <c r="BN10" s="26">
        <v>0</v>
      </c>
      <c r="BO10" s="26">
        <v>0</v>
      </c>
      <c r="BP10" s="26">
        <v>0</v>
      </c>
      <c r="BQ10" s="26">
        <v>0</v>
      </c>
      <c r="BR10" s="26">
        <v>0</v>
      </c>
      <c r="BS10" s="26" t="s">
        <v>276</v>
      </c>
      <c r="BT10" s="26">
        <v>0.20279492981791</v>
      </c>
      <c r="BU10" s="26">
        <v>0</v>
      </c>
      <c r="BV10" s="26">
        <v>0</v>
      </c>
      <c r="BW10" s="26">
        <v>0</v>
      </c>
      <c r="BX10" s="26">
        <v>0</v>
      </c>
      <c r="BY10" s="26">
        <v>0.21858067011045301</v>
      </c>
      <c r="BZ10" s="26">
        <v>0.146698137951702</v>
      </c>
      <c r="CA10" s="26">
        <v>0</v>
      </c>
      <c r="CB10" s="26">
        <v>0</v>
      </c>
      <c r="CC10" s="26">
        <v>0</v>
      </c>
      <c r="CD10" s="26">
        <v>0</v>
      </c>
      <c r="CE10" s="26">
        <v>0.114625122631575</v>
      </c>
      <c r="CF10" s="26">
        <v>0.20606076316182401</v>
      </c>
      <c r="CG10" s="26">
        <v>0.142641944306241</v>
      </c>
      <c r="CH10" s="26">
        <v>0.10781456052810499</v>
      </c>
      <c r="CI10" s="26">
        <v>0.132778899774875</v>
      </c>
      <c r="CJ10" s="26">
        <v>0</v>
      </c>
      <c r="CK10" s="26">
        <v>0</v>
      </c>
      <c r="CL10" s="26">
        <v>0</v>
      </c>
      <c r="CM10" s="26">
        <v>0</v>
      </c>
      <c r="CN10" s="26">
        <v>0</v>
      </c>
      <c r="CO10" s="26">
        <v>0</v>
      </c>
      <c r="CP10" s="26">
        <v>0.13599900913798799</v>
      </c>
      <c r="CQ10" s="26">
        <v>0.14381940038507601</v>
      </c>
      <c r="CR10" s="26">
        <v>0</v>
      </c>
      <c r="CS10" s="26">
        <v>0</v>
      </c>
      <c r="CT10" s="26">
        <v>0.234662518934668</v>
      </c>
      <c r="CU10" s="26">
        <v>0</v>
      </c>
      <c r="CV10" s="26">
        <v>0</v>
      </c>
      <c r="CW10" s="26">
        <v>0</v>
      </c>
      <c r="CX10" s="26">
        <v>0.20720653350478099</v>
      </c>
      <c r="CY10" s="26">
        <v>0</v>
      </c>
      <c r="CZ10" s="26">
        <v>0.14614235899793501</v>
      </c>
      <c r="DA10" s="26">
        <v>0.11787441636</v>
      </c>
      <c r="DB10" s="26">
        <v>0</v>
      </c>
      <c r="DC10" s="26">
        <v>0</v>
      </c>
      <c r="DD10" s="26">
        <v>0</v>
      </c>
      <c r="DE10" s="26">
        <v>0</v>
      </c>
      <c r="DF10" s="26">
        <v>0.37144567042225901</v>
      </c>
      <c r="DG10" s="26">
        <v>0</v>
      </c>
      <c r="DH10" s="26">
        <v>0.41187584323505999</v>
      </c>
      <c r="DI10" s="26">
        <v>0</v>
      </c>
      <c r="DJ10" s="26">
        <v>0</v>
      </c>
      <c r="DK10" s="26">
        <v>0</v>
      </c>
      <c r="DL10" s="26">
        <v>0.138096672631047</v>
      </c>
      <c r="DM10" s="26">
        <v>0</v>
      </c>
      <c r="DN10" s="26">
        <v>0.102353441606489</v>
      </c>
      <c r="DO10" s="26">
        <v>0</v>
      </c>
      <c r="DP10" s="26">
        <v>0</v>
      </c>
      <c r="DQ10" s="26">
        <v>0</v>
      </c>
      <c r="DR10" s="26">
        <v>0</v>
      </c>
      <c r="DS10" s="26">
        <v>0</v>
      </c>
      <c r="DT10" s="26">
        <v>0</v>
      </c>
      <c r="DU10" s="26">
        <v>0.134276521850522</v>
      </c>
      <c r="DV10" s="26">
        <v>0</v>
      </c>
      <c r="DW10" s="26">
        <v>0</v>
      </c>
      <c r="DX10" s="26">
        <v>0</v>
      </c>
      <c r="DY10" s="26">
        <v>0</v>
      </c>
      <c r="DZ10" s="26">
        <v>0</v>
      </c>
      <c r="EA10" s="26">
        <v>0</v>
      </c>
      <c r="EB10" s="26">
        <v>0</v>
      </c>
      <c r="EC10" s="26">
        <v>0</v>
      </c>
      <c r="ED10" s="26">
        <v>0</v>
      </c>
      <c r="EE10" s="26">
        <v>0</v>
      </c>
      <c r="EF10" s="26">
        <v>0</v>
      </c>
      <c r="EG10" s="26">
        <v>0</v>
      </c>
      <c r="EH10" s="26">
        <v>0</v>
      </c>
      <c r="EI10" s="26">
        <v>0</v>
      </c>
      <c r="EJ10" s="26">
        <v>0</v>
      </c>
      <c r="EK10" s="26">
        <v>0</v>
      </c>
      <c r="EL10" s="26">
        <v>0</v>
      </c>
      <c r="EM10" s="26">
        <v>0</v>
      </c>
      <c r="EN10" s="26">
        <v>0</v>
      </c>
      <c r="EO10" s="26">
        <v>0</v>
      </c>
      <c r="EP10" s="26">
        <v>0.25664715607083899</v>
      </c>
      <c r="EQ10" s="26">
        <v>9.8585479891859396E-2</v>
      </c>
      <c r="ER10" s="26">
        <v>0</v>
      </c>
      <c r="ES10" s="26">
        <v>0.11462818608316799</v>
      </c>
      <c r="ET10" s="26">
        <v>0</v>
      </c>
      <c r="EU10" s="26">
        <v>0</v>
      </c>
      <c r="EV10" s="26">
        <v>0</v>
      </c>
      <c r="EW10" s="26">
        <v>0.101907962808005</v>
      </c>
      <c r="EX10" s="26">
        <v>0</v>
      </c>
      <c r="EY10" s="26">
        <v>0.25904333551172998</v>
      </c>
      <c r="EZ10" s="26">
        <v>0.16732415078502</v>
      </c>
      <c r="FA10" s="26">
        <v>0</v>
      </c>
      <c r="FB10" s="26">
        <v>0</v>
      </c>
      <c r="FC10" s="26">
        <v>0</v>
      </c>
      <c r="FD10" s="26">
        <v>0</v>
      </c>
      <c r="FE10" s="26">
        <v>0.114236787625796</v>
      </c>
      <c r="FF10" s="26">
        <v>0</v>
      </c>
      <c r="FG10" s="26">
        <v>0</v>
      </c>
      <c r="FH10" s="26">
        <v>0</v>
      </c>
      <c r="FI10" s="26">
        <v>0</v>
      </c>
      <c r="FJ10" s="26">
        <v>0</v>
      </c>
      <c r="FK10" s="26">
        <v>0</v>
      </c>
      <c r="FL10" s="26">
        <v>0.16405664419423399</v>
      </c>
      <c r="FM10" s="26">
        <v>0.119838995493871</v>
      </c>
      <c r="FN10" s="26">
        <v>0</v>
      </c>
      <c r="FO10" s="26">
        <v>9.0628138618485093E-2</v>
      </c>
    </row>
    <row r="11" spans="1:171" x14ac:dyDescent="0.2">
      <c r="B11" s="37">
        <v>681</v>
      </c>
      <c r="C11" s="38">
        <v>1035056</v>
      </c>
      <c r="D11" s="39">
        <v>0</v>
      </c>
      <c r="E11" s="26">
        <v>0</v>
      </c>
      <c r="F11" s="26">
        <v>0</v>
      </c>
      <c r="G11" s="26">
        <v>1</v>
      </c>
      <c r="H11" s="26">
        <v>1</v>
      </c>
      <c r="I11" s="26">
        <v>2</v>
      </c>
      <c r="J11" s="26">
        <v>4</v>
      </c>
      <c r="K11" s="26">
        <v>0</v>
      </c>
      <c r="L11" s="26">
        <v>0</v>
      </c>
      <c r="M11" s="26">
        <v>0</v>
      </c>
      <c r="N11" s="26">
        <v>28761</v>
      </c>
      <c r="O11" s="26" t="s">
        <v>267</v>
      </c>
      <c r="P11" s="26">
        <v>927764</v>
      </c>
      <c r="Q11" s="26" t="s">
        <v>277</v>
      </c>
      <c r="R11" s="26">
        <v>0.02</v>
      </c>
      <c r="S11" s="26">
        <v>2.6975735262015601E-2</v>
      </c>
      <c r="T11" s="26" t="s">
        <v>269</v>
      </c>
      <c r="U11" s="26">
        <v>0</v>
      </c>
      <c r="V11" s="26">
        <v>0</v>
      </c>
      <c r="W11" s="26">
        <v>0</v>
      </c>
      <c r="X11" s="26">
        <v>0</v>
      </c>
      <c r="Y11" s="26">
        <v>0</v>
      </c>
      <c r="Z11" s="26">
        <v>0</v>
      </c>
      <c r="AA11" s="26">
        <v>0</v>
      </c>
      <c r="AB11" s="26">
        <v>0</v>
      </c>
      <c r="AC11" s="26">
        <v>0</v>
      </c>
      <c r="AD11" s="26">
        <v>0</v>
      </c>
      <c r="AE11" s="26">
        <v>0</v>
      </c>
      <c r="AF11" s="26">
        <v>0</v>
      </c>
      <c r="AG11" s="26">
        <v>0</v>
      </c>
      <c r="AH11" s="26">
        <v>0</v>
      </c>
      <c r="AI11" s="26">
        <v>0</v>
      </c>
      <c r="AJ11" s="26">
        <v>0</v>
      </c>
      <c r="AK11" s="26">
        <v>0</v>
      </c>
      <c r="AL11" s="26">
        <v>0</v>
      </c>
      <c r="AM11" s="26">
        <v>0</v>
      </c>
      <c r="AN11" s="26">
        <v>0</v>
      </c>
      <c r="AO11" s="26">
        <v>0</v>
      </c>
      <c r="AP11" s="26">
        <v>0</v>
      </c>
      <c r="AQ11" s="26">
        <v>0</v>
      </c>
      <c r="AR11" s="26">
        <v>0</v>
      </c>
      <c r="AS11" s="26">
        <v>0</v>
      </c>
      <c r="AT11" s="26">
        <v>0</v>
      </c>
      <c r="AU11" s="26">
        <v>0</v>
      </c>
      <c r="AV11" s="26">
        <v>0</v>
      </c>
      <c r="AW11" s="26">
        <v>0</v>
      </c>
      <c r="AX11" s="26">
        <v>0</v>
      </c>
      <c r="AY11" s="26">
        <v>0</v>
      </c>
      <c r="AZ11" s="26">
        <v>0</v>
      </c>
      <c r="BA11" s="26">
        <v>0</v>
      </c>
      <c r="BB11" s="26">
        <v>0</v>
      </c>
      <c r="BC11" s="26">
        <v>0</v>
      </c>
      <c r="BD11" s="26">
        <v>0</v>
      </c>
      <c r="BE11" s="26">
        <v>0</v>
      </c>
      <c r="BF11" s="26">
        <v>0</v>
      </c>
      <c r="BG11" s="26">
        <v>0</v>
      </c>
      <c r="BH11" s="26">
        <v>0</v>
      </c>
      <c r="BI11" s="26">
        <v>1</v>
      </c>
      <c r="BJ11" s="26">
        <v>0</v>
      </c>
      <c r="BK11" s="26">
        <v>0</v>
      </c>
      <c r="BL11" s="26">
        <v>0</v>
      </c>
      <c r="BM11" s="26">
        <v>0</v>
      </c>
      <c r="BN11" s="26">
        <v>0</v>
      </c>
      <c r="BO11" s="26">
        <v>0</v>
      </c>
      <c r="BP11" s="26">
        <v>0</v>
      </c>
      <c r="BQ11" s="26">
        <v>0</v>
      </c>
      <c r="BR11" s="26">
        <v>0</v>
      </c>
      <c r="BS11" s="26" t="s">
        <v>278</v>
      </c>
      <c r="BT11" s="26">
        <v>0</v>
      </c>
      <c r="BU11" s="26">
        <v>0</v>
      </c>
      <c r="BV11" s="26">
        <v>0</v>
      </c>
      <c r="BW11" s="26">
        <v>0</v>
      </c>
      <c r="BX11" s="26">
        <v>0</v>
      </c>
      <c r="BY11" s="26">
        <v>0</v>
      </c>
      <c r="BZ11" s="26">
        <v>0</v>
      </c>
      <c r="CA11" s="26">
        <v>0</v>
      </c>
      <c r="CB11" s="26">
        <v>0</v>
      </c>
      <c r="CC11" s="26">
        <v>0</v>
      </c>
      <c r="CD11" s="26">
        <v>0</v>
      </c>
      <c r="CE11" s="26">
        <v>0</v>
      </c>
      <c r="CF11" s="26">
        <v>0</v>
      </c>
      <c r="CG11" s="26">
        <v>0</v>
      </c>
      <c r="CH11" s="26">
        <v>0</v>
      </c>
      <c r="CI11" s="26">
        <v>0</v>
      </c>
      <c r="CJ11" s="26">
        <v>0</v>
      </c>
      <c r="CK11" s="26">
        <v>0</v>
      </c>
      <c r="CL11" s="26">
        <v>0</v>
      </c>
      <c r="CM11" s="26">
        <v>0</v>
      </c>
      <c r="CN11" s="26">
        <v>0</v>
      </c>
      <c r="CO11" s="26">
        <v>0</v>
      </c>
      <c r="CP11" s="26">
        <v>0</v>
      </c>
      <c r="CQ11" s="26">
        <v>0</v>
      </c>
      <c r="CR11" s="26">
        <v>0</v>
      </c>
      <c r="CS11" s="26">
        <v>0</v>
      </c>
      <c r="CT11" s="26">
        <v>0</v>
      </c>
      <c r="CU11" s="26">
        <v>0</v>
      </c>
      <c r="CV11" s="26">
        <v>0</v>
      </c>
      <c r="CW11" s="26">
        <v>0</v>
      </c>
      <c r="CX11" s="26">
        <v>0.26005713771649802</v>
      </c>
      <c r="CY11" s="26">
        <v>0</v>
      </c>
      <c r="CZ11" s="26">
        <v>0</v>
      </c>
      <c r="DA11" s="26">
        <v>0</v>
      </c>
      <c r="DB11" s="26">
        <v>0</v>
      </c>
      <c r="DC11" s="26">
        <v>0.22260522906328201</v>
      </c>
      <c r="DD11" s="26">
        <v>0</v>
      </c>
      <c r="DE11" s="26">
        <v>0</v>
      </c>
      <c r="DF11" s="26">
        <v>0</v>
      </c>
      <c r="DG11" s="26">
        <v>0.28804582452322097</v>
      </c>
      <c r="DH11" s="26">
        <v>0</v>
      </c>
      <c r="DI11" s="26">
        <v>0</v>
      </c>
      <c r="DJ11" s="26">
        <v>0</v>
      </c>
      <c r="DK11" s="26">
        <v>0</v>
      </c>
      <c r="DL11" s="26">
        <v>0</v>
      </c>
      <c r="DM11" s="26">
        <v>0</v>
      </c>
      <c r="DN11" s="26">
        <v>0</v>
      </c>
      <c r="DO11" s="26">
        <v>0</v>
      </c>
      <c r="DP11" s="26">
        <v>0</v>
      </c>
      <c r="DQ11" s="26">
        <v>0</v>
      </c>
      <c r="DR11" s="26">
        <v>0</v>
      </c>
      <c r="DS11" s="26">
        <v>0</v>
      </c>
      <c r="DT11" s="26">
        <v>0.66890100797424201</v>
      </c>
      <c r="DU11" s="26">
        <v>0</v>
      </c>
      <c r="DV11" s="26">
        <v>0</v>
      </c>
      <c r="DW11" s="26">
        <v>0</v>
      </c>
      <c r="DX11" s="26">
        <v>0</v>
      </c>
      <c r="DY11" s="26">
        <v>0</v>
      </c>
      <c r="DZ11" s="26">
        <v>0</v>
      </c>
      <c r="EA11" s="26">
        <v>0</v>
      </c>
      <c r="EB11" s="26">
        <v>0</v>
      </c>
      <c r="EC11" s="26">
        <v>0</v>
      </c>
      <c r="ED11" s="26">
        <v>0</v>
      </c>
      <c r="EE11" s="26">
        <v>0.19694236839198201</v>
      </c>
      <c r="EF11" s="26">
        <v>0</v>
      </c>
      <c r="EG11" s="26">
        <v>0</v>
      </c>
      <c r="EH11" s="26">
        <v>0</v>
      </c>
      <c r="EI11" s="26">
        <v>0</v>
      </c>
      <c r="EJ11" s="26">
        <v>0</v>
      </c>
      <c r="EK11" s="26">
        <v>0.23434582526747999</v>
      </c>
      <c r="EL11" s="26">
        <v>0</v>
      </c>
      <c r="EM11" s="26">
        <v>0</v>
      </c>
      <c r="EN11" s="26">
        <v>0</v>
      </c>
      <c r="EO11" s="26">
        <v>0</v>
      </c>
      <c r="EP11" s="26">
        <v>0</v>
      </c>
      <c r="EQ11" s="26">
        <v>0</v>
      </c>
      <c r="ER11" s="26">
        <v>0.41287317107225902</v>
      </c>
      <c r="ES11" s="26">
        <v>0</v>
      </c>
      <c r="ET11" s="26">
        <v>0.24318700288584</v>
      </c>
      <c r="EU11" s="26">
        <v>0</v>
      </c>
      <c r="EV11" s="26">
        <v>0</v>
      </c>
      <c r="EW11" s="26">
        <v>0</v>
      </c>
      <c r="EX11" s="26">
        <v>0</v>
      </c>
      <c r="EY11" s="26">
        <v>0</v>
      </c>
      <c r="EZ11" s="26">
        <v>0</v>
      </c>
      <c r="FA11" s="26">
        <v>0</v>
      </c>
      <c r="FB11" s="26">
        <v>0</v>
      </c>
      <c r="FC11" s="26">
        <v>0</v>
      </c>
      <c r="FD11" s="26">
        <v>0</v>
      </c>
      <c r="FE11" s="26">
        <v>0</v>
      </c>
      <c r="FF11" s="26">
        <v>0</v>
      </c>
      <c r="FG11" s="26">
        <v>0</v>
      </c>
      <c r="FH11" s="26">
        <v>0</v>
      </c>
      <c r="FI11" s="26">
        <v>0</v>
      </c>
      <c r="FJ11" s="26">
        <v>0</v>
      </c>
      <c r="FK11" s="26">
        <v>0</v>
      </c>
      <c r="FL11" s="26">
        <v>0</v>
      </c>
      <c r="FM11" s="26">
        <v>0</v>
      </c>
      <c r="FN11" s="26">
        <v>0</v>
      </c>
      <c r="FO11" s="26">
        <v>0.17061595930675599</v>
      </c>
    </row>
    <row r="12" spans="1:171" x14ac:dyDescent="0.2">
      <c r="B12" s="37">
        <v>681</v>
      </c>
      <c r="C12" s="38">
        <v>2083</v>
      </c>
      <c r="D12" s="39">
        <v>0</v>
      </c>
      <c r="E12" s="26">
        <v>0</v>
      </c>
      <c r="F12" s="26">
        <v>0</v>
      </c>
      <c r="G12" s="26">
        <v>1</v>
      </c>
      <c r="H12" s="26">
        <v>1</v>
      </c>
      <c r="I12" s="26">
        <v>2</v>
      </c>
      <c r="J12" s="26">
        <v>4</v>
      </c>
      <c r="K12" s="26">
        <v>0</v>
      </c>
      <c r="L12" s="26">
        <v>0</v>
      </c>
      <c r="M12" s="26">
        <v>0</v>
      </c>
      <c r="N12" s="26">
        <v>28761</v>
      </c>
      <c r="O12" s="26" t="s">
        <v>267</v>
      </c>
      <c r="P12" s="26">
        <v>679414</v>
      </c>
      <c r="Q12" s="26" t="s">
        <v>279</v>
      </c>
      <c r="R12" s="26">
        <v>0.02</v>
      </c>
      <c r="S12" s="26">
        <v>1.8407018680275101E-2</v>
      </c>
      <c r="T12" s="26" t="s">
        <v>269</v>
      </c>
      <c r="U12" s="26">
        <v>0</v>
      </c>
      <c r="V12" s="26">
        <v>0</v>
      </c>
      <c r="W12" s="26">
        <v>0</v>
      </c>
      <c r="X12" s="26">
        <v>0</v>
      </c>
      <c r="Y12" s="26">
        <v>0</v>
      </c>
      <c r="Z12" s="26">
        <v>0</v>
      </c>
      <c r="AA12" s="26">
        <v>0</v>
      </c>
      <c r="AB12" s="26">
        <v>0</v>
      </c>
      <c r="AC12" s="26">
        <v>0</v>
      </c>
      <c r="AD12" s="26">
        <v>0</v>
      </c>
      <c r="AE12" s="26">
        <v>0</v>
      </c>
      <c r="AF12" s="26">
        <v>0</v>
      </c>
      <c r="AG12" s="26">
        <v>0</v>
      </c>
      <c r="AH12" s="26">
        <v>0</v>
      </c>
      <c r="AI12" s="26">
        <v>0</v>
      </c>
      <c r="AJ12" s="26">
        <v>0</v>
      </c>
      <c r="AK12" s="26">
        <v>0</v>
      </c>
      <c r="AL12" s="26">
        <v>0</v>
      </c>
      <c r="AM12" s="26">
        <v>0</v>
      </c>
      <c r="AN12" s="26">
        <v>0</v>
      </c>
      <c r="AO12" s="26">
        <v>0</v>
      </c>
      <c r="AP12" s="26">
        <v>0</v>
      </c>
      <c r="AQ12" s="26">
        <v>0</v>
      </c>
      <c r="AR12" s="26">
        <v>0</v>
      </c>
      <c r="AS12" s="26">
        <v>0</v>
      </c>
      <c r="AT12" s="26">
        <v>0</v>
      </c>
      <c r="AU12" s="26">
        <v>0</v>
      </c>
      <c r="AV12" s="26">
        <v>0</v>
      </c>
      <c r="AW12" s="26">
        <v>0</v>
      </c>
      <c r="AX12" s="26">
        <v>0</v>
      </c>
      <c r="AY12" s="26">
        <v>0</v>
      </c>
      <c r="AZ12" s="26">
        <v>0</v>
      </c>
      <c r="BA12" s="26">
        <v>0</v>
      </c>
      <c r="BB12" s="26">
        <v>0</v>
      </c>
      <c r="BC12" s="26">
        <v>0</v>
      </c>
      <c r="BD12" s="26">
        <v>0</v>
      </c>
      <c r="BE12" s="26">
        <v>0</v>
      </c>
      <c r="BF12" s="26">
        <v>0</v>
      </c>
      <c r="BG12" s="26">
        <v>0</v>
      </c>
      <c r="BH12" s="26">
        <v>0</v>
      </c>
      <c r="BI12" s="26">
        <v>1</v>
      </c>
      <c r="BJ12" s="26">
        <v>0</v>
      </c>
      <c r="BK12" s="26">
        <v>0</v>
      </c>
      <c r="BL12" s="26">
        <v>0</v>
      </c>
      <c r="BM12" s="26">
        <v>0</v>
      </c>
      <c r="BN12" s="26">
        <v>0</v>
      </c>
      <c r="BO12" s="26">
        <v>0</v>
      </c>
      <c r="BP12" s="26">
        <v>0</v>
      </c>
      <c r="BQ12" s="26">
        <v>0</v>
      </c>
      <c r="BR12" s="26">
        <v>0</v>
      </c>
      <c r="BS12" s="26" t="s">
        <v>280</v>
      </c>
      <c r="BT12" s="26">
        <v>0</v>
      </c>
      <c r="BU12" s="26">
        <v>0</v>
      </c>
      <c r="BV12" s="26">
        <v>0</v>
      </c>
      <c r="BW12" s="26">
        <v>0</v>
      </c>
      <c r="BX12" s="26">
        <v>0</v>
      </c>
      <c r="BY12" s="26">
        <v>0</v>
      </c>
      <c r="BZ12" s="26">
        <v>0</v>
      </c>
      <c r="CA12" s="26">
        <v>0</v>
      </c>
      <c r="CB12" s="26">
        <v>0</v>
      </c>
      <c r="CC12" s="26">
        <v>0</v>
      </c>
      <c r="CD12" s="26">
        <v>0</v>
      </c>
      <c r="CE12" s="26">
        <v>0</v>
      </c>
      <c r="CF12" s="26">
        <v>0</v>
      </c>
      <c r="CG12" s="26">
        <v>0</v>
      </c>
      <c r="CH12" s="26">
        <v>0</v>
      </c>
      <c r="CI12" s="26">
        <v>0</v>
      </c>
      <c r="CJ12" s="26">
        <v>0</v>
      </c>
      <c r="CK12" s="26">
        <v>0</v>
      </c>
      <c r="CL12" s="26">
        <v>0</v>
      </c>
      <c r="CM12" s="26">
        <v>0</v>
      </c>
      <c r="CN12" s="26">
        <v>0</v>
      </c>
      <c r="CO12" s="26">
        <v>0</v>
      </c>
      <c r="CP12" s="26">
        <v>0</v>
      </c>
      <c r="CQ12" s="26">
        <v>0</v>
      </c>
      <c r="CR12" s="26">
        <v>0</v>
      </c>
      <c r="CS12" s="26">
        <v>0</v>
      </c>
      <c r="CT12" s="26">
        <v>0</v>
      </c>
      <c r="CU12" s="26">
        <v>0</v>
      </c>
      <c r="CV12" s="26">
        <v>0</v>
      </c>
      <c r="CW12" s="26">
        <v>0</v>
      </c>
      <c r="CX12" s="26">
        <v>0.26308487731709801</v>
      </c>
      <c r="CY12" s="26">
        <v>0</v>
      </c>
      <c r="CZ12" s="26">
        <v>0</v>
      </c>
      <c r="DA12" s="26">
        <v>0</v>
      </c>
      <c r="DB12" s="26">
        <v>0</v>
      </c>
      <c r="DC12" s="26">
        <v>0</v>
      </c>
      <c r="DD12" s="26">
        <v>0</v>
      </c>
      <c r="DE12" s="26">
        <v>0</v>
      </c>
      <c r="DF12" s="26">
        <v>0</v>
      </c>
      <c r="DG12" s="26">
        <v>0</v>
      </c>
      <c r="DH12" s="26">
        <v>0.78442245899214103</v>
      </c>
      <c r="DI12" s="26">
        <v>0</v>
      </c>
      <c r="DJ12" s="26">
        <v>0</v>
      </c>
      <c r="DK12" s="26">
        <v>0</v>
      </c>
      <c r="DL12" s="26">
        <v>0</v>
      </c>
      <c r="DM12" s="26">
        <v>0</v>
      </c>
      <c r="DN12" s="26">
        <v>0</v>
      </c>
      <c r="DO12" s="26">
        <v>0</v>
      </c>
      <c r="DP12" s="26">
        <v>0</v>
      </c>
      <c r="DQ12" s="26">
        <v>0</v>
      </c>
      <c r="DR12" s="26">
        <v>0</v>
      </c>
      <c r="DS12" s="26">
        <v>0</v>
      </c>
      <c r="DT12" s="26">
        <v>0</v>
      </c>
      <c r="DU12" s="26">
        <v>0</v>
      </c>
      <c r="DV12" s="26">
        <v>0</v>
      </c>
      <c r="DW12" s="26">
        <v>0</v>
      </c>
      <c r="DX12" s="26">
        <v>0</v>
      </c>
      <c r="DY12" s="26">
        <v>0</v>
      </c>
      <c r="DZ12" s="26">
        <v>0</v>
      </c>
      <c r="EA12" s="26">
        <v>0</v>
      </c>
      <c r="EB12" s="26">
        <v>0</v>
      </c>
      <c r="EC12" s="26">
        <v>0</v>
      </c>
      <c r="ED12" s="26">
        <v>0</v>
      </c>
      <c r="EE12" s="26">
        <v>0</v>
      </c>
      <c r="EF12" s="26">
        <v>0</v>
      </c>
      <c r="EG12" s="26">
        <v>0</v>
      </c>
      <c r="EH12" s="26">
        <v>0</v>
      </c>
      <c r="EI12" s="26">
        <v>0</v>
      </c>
      <c r="EJ12" s="26">
        <v>0</v>
      </c>
      <c r="EK12" s="26">
        <v>0</v>
      </c>
      <c r="EL12" s="26">
        <v>0</v>
      </c>
      <c r="EM12" s="26">
        <v>0</v>
      </c>
      <c r="EN12" s="26">
        <v>0</v>
      </c>
      <c r="EO12" s="26">
        <v>0</v>
      </c>
      <c r="EP12" s="26">
        <v>0</v>
      </c>
      <c r="EQ12" s="26">
        <v>0.37551444605387202</v>
      </c>
      <c r="ER12" s="26">
        <v>0.41768008566440301</v>
      </c>
      <c r="ES12" s="26">
        <v>0</v>
      </c>
      <c r="ET12" s="26">
        <v>0</v>
      </c>
      <c r="EU12" s="26">
        <v>0</v>
      </c>
      <c r="EV12" s="26">
        <v>0</v>
      </c>
      <c r="EW12" s="26">
        <v>0</v>
      </c>
      <c r="EX12" s="26">
        <v>0</v>
      </c>
      <c r="EY12" s="26">
        <v>0</v>
      </c>
      <c r="EZ12" s="26">
        <v>0</v>
      </c>
      <c r="FA12" s="26">
        <v>0</v>
      </c>
      <c r="FB12" s="26">
        <v>0</v>
      </c>
      <c r="FC12" s="26">
        <v>0</v>
      </c>
      <c r="FD12" s="26">
        <v>0</v>
      </c>
      <c r="FE12" s="26">
        <v>0</v>
      </c>
      <c r="FF12" s="26">
        <v>0</v>
      </c>
      <c r="FG12" s="26">
        <v>0</v>
      </c>
      <c r="FH12" s="26">
        <v>0</v>
      </c>
      <c r="FI12" s="26">
        <v>0</v>
      </c>
      <c r="FJ12" s="26">
        <v>0</v>
      </c>
      <c r="FK12" s="26">
        <v>0</v>
      </c>
      <c r="FL12" s="26">
        <v>0</v>
      </c>
      <c r="FM12" s="26">
        <v>0</v>
      </c>
      <c r="FN12" s="26">
        <v>0</v>
      </c>
      <c r="FO12" s="26">
        <v>0</v>
      </c>
    </row>
    <row r="13" spans="1:171" x14ac:dyDescent="0.2">
      <c r="B13" s="37">
        <v>767</v>
      </c>
      <c r="C13" s="38">
        <v>85377</v>
      </c>
      <c r="D13" s="39">
        <v>1</v>
      </c>
      <c r="E13" s="26">
        <v>0</v>
      </c>
      <c r="F13" s="26">
        <v>1</v>
      </c>
      <c r="G13" s="26">
        <v>1</v>
      </c>
      <c r="H13" s="26">
        <v>4</v>
      </c>
      <c r="I13" s="26">
        <v>5</v>
      </c>
      <c r="J13" s="26">
        <v>16</v>
      </c>
      <c r="K13" s="26">
        <v>0</v>
      </c>
      <c r="L13" s="26">
        <v>0</v>
      </c>
      <c r="M13" s="26">
        <v>0</v>
      </c>
      <c r="N13" s="26">
        <v>11</v>
      </c>
      <c r="O13" s="26" t="s">
        <v>281</v>
      </c>
      <c r="P13" s="26">
        <v>20224</v>
      </c>
      <c r="Q13" s="26" t="s">
        <v>282</v>
      </c>
      <c r="R13" s="26">
        <v>0.02</v>
      </c>
      <c r="S13" s="26">
        <v>5.1777501689956297E-2</v>
      </c>
      <c r="T13" s="26" t="s">
        <v>283</v>
      </c>
      <c r="U13" s="26">
        <v>0</v>
      </c>
      <c r="V13" s="26">
        <v>0</v>
      </c>
      <c r="W13" s="26">
        <v>0</v>
      </c>
      <c r="X13" s="26">
        <v>1</v>
      </c>
      <c r="Y13" s="26">
        <v>0</v>
      </c>
      <c r="Z13" s="26">
        <v>0</v>
      </c>
      <c r="AA13" s="26">
        <v>0</v>
      </c>
      <c r="AB13" s="26">
        <v>0</v>
      </c>
      <c r="AC13" s="26">
        <v>0</v>
      </c>
      <c r="AD13" s="26">
        <v>0</v>
      </c>
      <c r="AE13" s="26">
        <v>0</v>
      </c>
      <c r="AF13" s="26">
        <v>0</v>
      </c>
      <c r="AG13" s="26">
        <v>0</v>
      </c>
      <c r="AH13" s="26">
        <v>0</v>
      </c>
      <c r="AI13" s="26">
        <v>0</v>
      </c>
      <c r="AJ13" s="26">
        <v>0</v>
      </c>
      <c r="AK13" s="26">
        <v>0</v>
      </c>
      <c r="AL13" s="26">
        <v>0</v>
      </c>
      <c r="AM13" s="26">
        <v>0</v>
      </c>
      <c r="AN13" s="26">
        <v>0</v>
      </c>
      <c r="AO13" s="26">
        <v>0</v>
      </c>
      <c r="AP13" s="26">
        <v>0</v>
      </c>
      <c r="AQ13" s="26">
        <v>0</v>
      </c>
      <c r="AR13" s="26">
        <v>0</v>
      </c>
      <c r="AS13" s="26">
        <v>0</v>
      </c>
      <c r="AT13" s="26">
        <v>0</v>
      </c>
      <c r="AU13" s="26">
        <v>0</v>
      </c>
      <c r="AV13" s="26">
        <v>0</v>
      </c>
      <c r="AW13" s="26">
        <v>0</v>
      </c>
      <c r="AX13" s="26">
        <v>0</v>
      </c>
      <c r="AY13" s="26">
        <v>0</v>
      </c>
      <c r="AZ13" s="26">
        <v>0</v>
      </c>
      <c r="BA13" s="26">
        <v>0</v>
      </c>
      <c r="BB13" s="26">
        <v>0</v>
      </c>
      <c r="BC13" s="26">
        <v>0</v>
      </c>
      <c r="BD13" s="26">
        <v>0</v>
      </c>
      <c r="BE13" s="26">
        <v>0</v>
      </c>
      <c r="BF13" s="26">
        <v>0</v>
      </c>
      <c r="BG13" s="26">
        <v>0</v>
      </c>
      <c r="BH13" s="26">
        <v>0</v>
      </c>
      <c r="BI13" s="26">
        <v>0</v>
      </c>
      <c r="BJ13" s="26">
        <v>0</v>
      </c>
      <c r="BK13" s="26">
        <v>0</v>
      </c>
      <c r="BL13" s="26">
        <v>0</v>
      </c>
      <c r="BM13" s="26">
        <v>0</v>
      </c>
      <c r="BN13" s="26">
        <v>0</v>
      </c>
      <c r="BO13" s="26">
        <v>0</v>
      </c>
      <c r="BP13" s="26">
        <v>0</v>
      </c>
      <c r="BQ13" s="26">
        <v>0</v>
      </c>
      <c r="BR13" s="26">
        <v>0</v>
      </c>
      <c r="BS13" s="26" t="s">
        <v>284</v>
      </c>
      <c r="BT13" s="26">
        <v>3.5612496183196098E-2</v>
      </c>
      <c r="BU13" s="26">
        <v>0</v>
      </c>
      <c r="BV13" s="26">
        <v>4.7542347524918101E-2</v>
      </c>
      <c r="BW13" s="26">
        <v>4.9192583493929097E-2</v>
      </c>
      <c r="BX13" s="26">
        <v>3.99372113040493E-2</v>
      </c>
      <c r="BY13" s="26">
        <v>0</v>
      </c>
      <c r="BZ13" s="26">
        <v>5.1522854960702198E-2</v>
      </c>
      <c r="CA13" s="26">
        <v>5.3876397144850798E-2</v>
      </c>
      <c r="CB13" s="26">
        <v>4.46524855364729E-2</v>
      </c>
      <c r="CC13" s="26">
        <v>5.2315980923288499E-2</v>
      </c>
      <c r="CD13" s="26">
        <v>0</v>
      </c>
      <c r="CE13" s="26">
        <v>4.0258272195272997E-2</v>
      </c>
      <c r="CF13" s="26">
        <v>0.14474401600071601</v>
      </c>
      <c r="CG13" s="26">
        <v>0</v>
      </c>
      <c r="CH13" s="26">
        <v>0.49226174612668699</v>
      </c>
      <c r="CI13" s="26">
        <v>0.27980510552335103</v>
      </c>
      <c r="CJ13" s="26">
        <v>0.18155622106906599</v>
      </c>
      <c r="CK13" s="26">
        <v>0</v>
      </c>
      <c r="CL13" s="26">
        <v>0</v>
      </c>
      <c r="CM13" s="26">
        <v>0</v>
      </c>
      <c r="CN13" s="26">
        <v>0</v>
      </c>
      <c r="CO13" s="26">
        <v>0</v>
      </c>
      <c r="CP13" s="26">
        <v>0</v>
      </c>
      <c r="CQ13" s="26">
        <v>0</v>
      </c>
      <c r="CR13" s="26">
        <v>0</v>
      </c>
      <c r="CS13" s="26">
        <v>9.9789389460191502E-2</v>
      </c>
      <c r="CT13" s="26">
        <v>8.2417425991899898E-2</v>
      </c>
      <c r="CU13" s="26">
        <v>0</v>
      </c>
      <c r="CV13" s="26">
        <v>0</v>
      </c>
      <c r="CW13" s="26">
        <v>0</v>
      </c>
      <c r="CX13" s="26">
        <v>2.4258140609327399E-2</v>
      </c>
      <c r="CY13" s="26">
        <v>0</v>
      </c>
      <c r="CZ13" s="26">
        <v>0</v>
      </c>
      <c r="DA13" s="26">
        <v>0</v>
      </c>
      <c r="DB13" s="26">
        <v>0</v>
      </c>
      <c r="DC13" s="26">
        <v>4.1529250028702801E-2</v>
      </c>
      <c r="DD13" s="26">
        <v>0.11494868169435001</v>
      </c>
      <c r="DE13" s="26">
        <v>4.5557078632804997E-2</v>
      </c>
      <c r="DF13" s="26">
        <v>0</v>
      </c>
      <c r="DG13" s="26">
        <v>0.107475705909388</v>
      </c>
      <c r="DH13" s="26">
        <v>3.6164431991296798E-2</v>
      </c>
      <c r="DI13" s="26">
        <v>8.0619551117324897E-2</v>
      </c>
      <c r="DJ13" s="26">
        <v>0</v>
      </c>
      <c r="DK13" s="26">
        <v>5.3246427443011002E-2</v>
      </c>
      <c r="DL13" s="26">
        <v>4.85018755784586E-2</v>
      </c>
      <c r="DM13" s="26">
        <v>0</v>
      </c>
      <c r="DN13" s="26">
        <v>0.10784475386502999</v>
      </c>
      <c r="DO13" s="26">
        <v>0.228399169692315</v>
      </c>
      <c r="DP13" s="26">
        <v>0</v>
      </c>
      <c r="DQ13" s="26">
        <v>4.6415343968578097E-2</v>
      </c>
      <c r="DR13" s="26">
        <v>4.9598886066598603E-2</v>
      </c>
      <c r="DS13" s="26">
        <v>9.6174830118539001E-2</v>
      </c>
      <c r="DT13" s="26">
        <v>8.3193485081211105E-2</v>
      </c>
      <c r="DU13" s="26">
        <v>0</v>
      </c>
      <c r="DV13" s="26">
        <v>0</v>
      </c>
      <c r="DW13" s="26">
        <v>0</v>
      </c>
      <c r="DX13" s="26">
        <v>7.0409688164325496E-2</v>
      </c>
      <c r="DY13" s="26">
        <v>0</v>
      </c>
      <c r="DZ13" s="26">
        <v>0</v>
      </c>
      <c r="EA13" s="26">
        <v>5.4579210723808003E-2</v>
      </c>
      <c r="EB13" s="26">
        <v>5.2750577664677299E-2</v>
      </c>
      <c r="EC13" s="26">
        <v>0</v>
      </c>
      <c r="ED13" s="26">
        <v>0</v>
      </c>
      <c r="EE13" s="26">
        <v>3.67415846097238E-2</v>
      </c>
      <c r="EF13" s="26">
        <v>0</v>
      </c>
      <c r="EG13" s="26">
        <v>0</v>
      </c>
      <c r="EH13" s="26">
        <v>0</v>
      </c>
      <c r="EI13" s="26">
        <v>5.4856966344301997E-2</v>
      </c>
      <c r="EJ13" s="26">
        <v>4.9001328559095197E-2</v>
      </c>
      <c r="EK13" s="26">
        <v>0</v>
      </c>
      <c r="EL13" s="26">
        <v>5.0789290408301303E-2</v>
      </c>
      <c r="EM13" s="26">
        <v>0</v>
      </c>
      <c r="EN13" s="26">
        <v>4.1748041708598603E-2</v>
      </c>
      <c r="EO13" s="26">
        <v>0</v>
      </c>
      <c r="EP13" s="26">
        <v>4.5069400276464402E-2</v>
      </c>
      <c r="EQ13" s="26">
        <v>0</v>
      </c>
      <c r="ER13" s="26">
        <v>0</v>
      </c>
      <c r="ES13" s="26">
        <v>4.0259348131029903E-2</v>
      </c>
      <c r="ET13" s="26">
        <v>0</v>
      </c>
      <c r="EU13" s="26">
        <v>0.35558734981018802</v>
      </c>
      <c r="EV13" s="26">
        <v>0.39506218271862997</v>
      </c>
      <c r="EW13" s="26">
        <v>0.25054254145872801</v>
      </c>
      <c r="EX13" s="26">
        <v>0</v>
      </c>
      <c r="EY13" s="26">
        <v>9.0980379099982106E-2</v>
      </c>
      <c r="EZ13" s="26">
        <v>0</v>
      </c>
      <c r="FA13" s="26">
        <v>0.161333044301506</v>
      </c>
      <c r="FB13" s="26">
        <v>0</v>
      </c>
      <c r="FC13" s="26">
        <v>0</v>
      </c>
      <c r="FD13" s="26">
        <v>8.2237602180248698E-2</v>
      </c>
      <c r="FE13" s="26">
        <v>4.0121882405612E-2</v>
      </c>
      <c r="FF13" s="26">
        <v>0</v>
      </c>
      <c r="FG13" s="26">
        <v>6.8014664010828396E-2</v>
      </c>
      <c r="FH13" s="26">
        <v>0</v>
      </c>
      <c r="FI13" s="26">
        <v>0</v>
      </c>
      <c r="FJ13" s="26">
        <v>7.5270156583776504E-2</v>
      </c>
      <c r="FK13" s="26">
        <v>8.06059935937668E-2</v>
      </c>
      <c r="FL13" s="26">
        <v>0.17285836348397099</v>
      </c>
      <c r="FM13" s="26">
        <v>0</v>
      </c>
      <c r="FN13" s="26">
        <v>4.9518427522538801E-2</v>
      </c>
      <c r="FO13" s="26">
        <v>0</v>
      </c>
    </row>
    <row r="14" spans="1:171" x14ac:dyDescent="0.2">
      <c r="B14" s="37">
        <v>767</v>
      </c>
      <c r="C14" s="38">
        <v>385582</v>
      </c>
      <c r="D14" s="39">
        <v>0</v>
      </c>
      <c r="E14" s="26">
        <v>0</v>
      </c>
      <c r="F14" s="26">
        <v>0</v>
      </c>
      <c r="G14" s="26">
        <v>1</v>
      </c>
      <c r="H14" s="26">
        <v>4</v>
      </c>
      <c r="I14" s="26">
        <v>5</v>
      </c>
      <c r="J14" s="26">
        <v>16</v>
      </c>
      <c r="K14" s="26">
        <v>0</v>
      </c>
      <c r="L14" s="26">
        <v>0</v>
      </c>
      <c r="M14" s="26">
        <v>0</v>
      </c>
      <c r="N14" s="26">
        <v>11</v>
      </c>
      <c r="O14" s="26" t="s">
        <v>281</v>
      </c>
      <c r="P14" s="26">
        <v>976335</v>
      </c>
      <c r="Q14" s="26" t="s">
        <v>285</v>
      </c>
      <c r="R14" s="26">
        <v>0.02</v>
      </c>
      <c r="S14" s="26">
        <v>4.6009212208566699E-2</v>
      </c>
      <c r="T14" s="26" t="s">
        <v>283</v>
      </c>
      <c r="U14" s="26">
        <v>0</v>
      </c>
      <c r="V14" s="26">
        <v>0</v>
      </c>
      <c r="W14" s="26">
        <v>0</v>
      </c>
      <c r="X14" s="26">
        <v>1</v>
      </c>
      <c r="Y14" s="26">
        <v>0</v>
      </c>
      <c r="Z14" s="26">
        <v>0</v>
      </c>
      <c r="AA14" s="26">
        <v>0</v>
      </c>
      <c r="AB14" s="26">
        <v>0</v>
      </c>
      <c r="AC14" s="26">
        <v>0</v>
      </c>
      <c r="AD14" s="26">
        <v>0</v>
      </c>
      <c r="AE14" s="26">
        <v>0</v>
      </c>
      <c r="AF14" s="26">
        <v>0</v>
      </c>
      <c r="AG14" s="26">
        <v>0</v>
      </c>
      <c r="AH14" s="26">
        <v>0</v>
      </c>
      <c r="AI14" s="26">
        <v>0</v>
      </c>
      <c r="AJ14" s="26">
        <v>0</v>
      </c>
      <c r="AK14" s="26">
        <v>0</v>
      </c>
      <c r="AL14" s="26">
        <v>0</v>
      </c>
      <c r="AM14" s="26">
        <v>0</v>
      </c>
      <c r="AN14" s="26">
        <v>0</v>
      </c>
      <c r="AO14" s="26">
        <v>0</v>
      </c>
      <c r="AP14" s="26">
        <v>0</v>
      </c>
      <c r="AQ14" s="26">
        <v>0</v>
      </c>
      <c r="AR14" s="26">
        <v>0</v>
      </c>
      <c r="AS14" s="26">
        <v>0</v>
      </c>
      <c r="AT14" s="26">
        <v>0</v>
      </c>
      <c r="AU14" s="26">
        <v>0</v>
      </c>
      <c r="AV14" s="26">
        <v>0</v>
      </c>
      <c r="AW14" s="26">
        <v>0</v>
      </c>
      <c r="AX14" s="26">
        <v>0</v>
      </c>
      <c r="AY14" s="26">
        <v>0</v>
      </c>
      <c r="AZ14" s="26">
        <v>0</v>
      </c>
      <c r="BA14" s="26">
        <v>0</v>
      </c>
      <c r="BB14" s="26">
        <v>0</v>
      </c>
      <c r="BC14" s="26">
        <v>0</v>
      </c>
      <c r="BD14" s="26">
        <v>0</v>
      </c>
      <c r="BE14" s="26">
        <v>0</v>
      </c>
      <c r="BF14" s="26">
        <v>0</v>
      </c>
      <c r="BG14" s="26">
        <v>0</v>
      </c>
      <c r="BH14" s="26">
        <v>0</v>
      </c>
      <c r="BI14" s="26">
        <v>0</v>
      </c>
      <c r="BJ14" s="26">
        <v>0</v>
      </c>
      <c r="BK14" s="26">
        <v>0</v>
      </c>
      <c r="BL14" s="26">
        <v>0</v>
      </c>
      <c r="BM14" s="26">
        <v>0</v>
      </c>
      <c r="BN14" s="26">
        <v>0</v>
      </c>
      <c r="BO14" s="26">
        <v>0</v>
      </c>
      <c r="BP14" s="26">
        <v>0</v>
      </c>
      <c r="BQ14" s="26">
        <v>0</v>
      </c>
      <c r="BR14" s="26">
        <v>0</v>
      </c>
      <c r="BS14" s="26" t="s">
        <v>286</v>
      </c>
      <c r="BT14" s="26">
        <v>0.15987983932573599</v>
      </c>
      <c r="BU14" s="26">
        <v>0</v>
      </c>
      <c r="BV14" s="26">
        <v>0</v>
      </c>
      <c r="BW14" s="26">
        <v>8.8338680945800899E-2</v>
      </c>
      <c r="BX14" s="26">
        <v>7.1718139538022904E-2</v>
      </c>
      <c r="BY14" s="26">
        <v>0.137860024206126</v>
      </c>
      <c r="BZ14" s="26">
        <v>4.6261658999388999E-2</v>
      </c>
      <c r="CA14" s="26">
        <v>0</v>
      </c>
      <c r="CB14" s="26">
        <v>0.20046424649206801</v>
      </c>
      <c r="CC14" s="26">
        <v>0</v>
      </c>
      <c r="CD14" s="26">
        <v>0</v>
      </c>
      <c r="CE14" s="26">
        <v>0</v>
      </c>
      <c r="CF14" s="26">
        <v>3.2490912603419103E-2</v>
      </c>
      <c r="CG14" s="26">
        <v>0</v>
      </c>
      <c r="CH14" s="26">
        <v>0.44199501473911101</v>
      </c>
      <c r="CI14" s="26">
        <v>0.46059408090741</v>
      </c>
      <c r="CJ14" s="26">
        <v>0</v>
      </c>
      <c r="CK14" s="26">
        <v>0</v>
      </c>
      <c r="CL14" s="26">
        <v>0.18040977743207201</v>
      </c>
      <c r="CM14" s="26">
        <v>0</v>
      </c>
      <c r="CN14" s="26">
        <v>0</v>
      </c>
      <c r="CO14" s="26">
        <v>0</v>
      </c>
      <c r="CP14" s="26">
        <v>0</v>
      </c>
      <c r="CQ14" s="26">
        <v>4.5353841234859298E-2</v>
      </c>
      <c r="CR14" s="26">
        <v>0</v>
      </c>
      <c r="CS14" s="26">
        <v>4.4799756442899602E-2</v>
      </c>
      <c r="CT14" s="26">
        <v>7.4001467111105307E-2</v>
      </c>
      <c r="CU14" s="26">
        <v>0</v>
      </c>
      <c r="CV14" s="26">
        <v>0</v>
      </c>
      <c r="CW14" s="26">
        <v>0</v>
      </c>
      <c r="CX14" s="26">
        <v>4.3562098011994198E-2</v>
      </c>
      <c r="CY14" s="26">
        <v>0</v>
      </c>
      <c r="CZ14" s="26">
        <v>4.60863925863505E-2</v>
      </c>
      <c r="DA14" s="26">
        <v>0</v>
      </c>
      <c r="DB14" s="26">
        <v>0</v>
      </c>
      <c r="DC14" s="26">
        <v>3.7288539324802097E-2</v>
      </c>
      <c r="DD14" s="26">
        <v>3.4403610585563002E-2</v>
      </c>
      <c r="DE14" s="26">
        <v>0.16362028372276</v>
      </c>
      <c r="DF14" s="26">
        <v>3.9045469337702997E-2</v>
      </c>
      <c r="DG14" s="26">
        <v>4.8250475068695502E-2</v>
      </c>
      <c r="DH14" s="26">
        <v>3.2471543394946303E-2</v>
      </c>
      <c r="DI14" s="26">
        <v>3.61935900613247E-2</v>
      </c>
      <c r="DJ14" s="26">
        <v>0.21234995050848099</v>
      </c>
      <c r="DK14" s="26">
        <v>4.78092308972995E-2</v>
      </c>
      <c r="DL14" s="26">
        <v>4.3549163386866603E-2</v>
      </c>
      <c r="DM14" s="26">
        <v>0</v>
      </c>
      <c r="DN14" s="26">
        <v>9.68323131934819E-2</v>
      </c>
      <c r="DO14" s="26">
        <v>0</v>
      </c>
      <c r="DP14" s="26">
        <v>0</v>
      </c>
      <c r="DQ14" s="26">
        <v>0</v>
      </c>
      <c r="DR14" s="26">
        <v>0</v>
      </c>
      <c r="DS14" s="26">
        <v>0</v>
      </c>
      <c r="DT14" s="26">
        <v>0</v>
      </c>
      <c r="DU14" s="26">
        <v>0</v>
      </c>
      <c r="DV14" s="26">
        <v>4.97983888965427E-2</v>
      </c>
      <c r="DW14" s="26">
        <v>3.9984494324487398E-2</v>
      </c>
      <c r="DX14" s="26">
        <v>0.22126959876515201</v>
      </c>
      <c r="DY14" s="26">
        <v>0</v>
      </c>
      <c r="DZ14" s="26">
        <v>0</v>
      </c>
      <c r="EA14" s="26">
        <v>0</v>
      </c>
      <c r="EB14" s="26">
        <v>0</v>
      </c>
      <c r="EC14" s="26">
        <v>0</v>
      </c>
      <c r="ED14" s="26">
        <v>4.7018371740367403E-2</v>
      </c>
      <c r="EE14" s="26">
        <v>0</v>
      </c>
      <c r="EF14" s="26">
        <v>0</v>
      </c>
      <c r="EG14" s="26">
        <v>4.60636544758984E-2</v>
      </c>
      <c r="EH14" s="26">
        <v>0</v>
      </c>
      <c r="EI14" s="26">
        <v>0</v>
      </c>
      <c r="EJ14" s="26">
        <v>4.3997615311630101E-2</v>
      </c>
      <c r="EK14" s="26">
        <v>0</v>
      </c>
      <c r="EL14" s="26">
        <v>9.1206003063373398E-2</v>
      </c>
      <c r="EM14" s="26">
        <v>0</v>
      </c>
      <c r="EN14" s="26">
        <v>0</v>
      </c>
      <c r="EO14" s="26">
        <v>0</v>
      </c>
      <c r="EP14" s="26">
        <v>0</v>
      </c>
      <c r="EQ14" s="26">
        <v>6.21784013993395E-2</v>
      </c>
      <c r="ER14" s="26">
        <v>3.45801343941185E-2</v>
      </c>
      <c r="ES14" s="26">
        <v>3.6148311971375503E-2</v>
      </c>
      <c r="ET14" s="26">
        <v>0</v>
      </c>
      <c r="EU14" s="26">
        <v>0</v>
      </c>
      <c r="EV14" s="26">
        <v>0.35472087085281501</v>
      </c>
      <c r="EW14" s="26">
        <v>0.35350650251118798</v>
      </c>
      <c r="EX14" s="26">
        <v>0</v>
      </c>
      <c r="EY14" s="26">
        <v>0.10892003239516999</v>
      </c>
      <c r="EZ14" s="26">
        <v>0</v>
      </c>
      <c r="FA14" s="26">
        <v>0</v>
      </c>
      <c r="FB14" s="26">
        <v>0</v>
      </c>
      <c r="FC14" s="26">
        <v>0</v>
      </c>
      <c r="FD14" s="26">
        <v>0</v>
      </c>
      <c r="FE14" s="26">
        <v>0</v>
      </c>
      <c r="FF14" s="26">
        <v>0</v>
      </c>
      <c r="FG14" s="26">
        <v>9.1604139439483395E-2</v>
      </c>
      <c r="FH14" s="26">
        <v>0</v>
      </c>
      <c r="FI14" s="26">
        <v>0</v>
      </c>
      <c r="FJ14" s="26">
        <v>0</v>
      </c>
      <c r="FK14" s="26">
        <v>3.61875035048616E-2</v>
      </c>
      <c r="FL14" s="26">
        <v>5.1735711415753997E-2</v>
      </c>
      <c r="FM14" s="26">
        <v>3.7791554969784397E-2</v>
      </c>
      <c r="FN14" s="26">
        <v>0</v>
      </c>
      <c r="FO14" s="26">
        <v>2.85798313670351E-2</v>
      </c>
    </row>
    <row r="15" spans="1:171" x14ac:dyDescent="0.2">
      <c r="B15" s="37">
        <v>883</v>
      </c>
      <c r="C15" s="38">
        <v>663823</v>
      </c>
      <c r="D15" s="39">
        <v>1</v>
      </c>
      <c r="E15" s="26">
        <v>1</v>
      </c>
      <c r="F15" s="26">
        <v>1</v>
      </c>
      <c r="G15" s="26">
        <v>1</v>
      </c>
      <c r="H15" s="26">
        <v>1</v>
      </c>
      <c r="I15" s="26">
        <v>7</v>
      </c>
      <c r="J15" s="26">
        <v>8</v>
      </c>
      <c r="K15" s="26">
        <v>1</v>
      </c>
      <c r="L15" s="26">
        <v>1</v>
      </c>
      <c r="M15" s="26">
        <v>18</v>
      </c>
      <c r="N15" s="26">
        <v>50244</v>
      </c>
      <c r="O15" s="26" t="s">
        <v>287</v>
      </c>
      <c r="P15" s="26">
        <v>484546</v>
      </c>
      <c r="Q15" s="26" t="s">
        <v>288</v>
      </c>
      <c r="R15" s="26">
        <v>0.02</v>
      </c>
      <c r="S15" s="26">
        <v>4.7613156167353801E-2</v>
      </c>
      <c r="T15" s="26" t="s">
        <v>289</v>
      </c>
      <c r="U15" s="26">
        <v>0</v>
      </c>
      <c r="V15" s="26">
        <v>0</v>
      </c>
      <c r="W15" s="26">
        <v>0</v>
      </c>
      <c r="X15" s="26">
        <v>0</v>
      </c>
      <c r="Y15" s="26">
        <v>0</v>
      </c>
      <c r="Z15" s="26">
        <v>0</v>
      </c>
      <c r="AA15" s="26">
        <v>0</v>
      </c>
      <c r="AB15" s="26">
        <v>0</v>
      </c>
      <c r="AC15" s="26">
        <v>0</v>
      </c>
      <c r="AD15" s="26">
        <v>0</v>
      </c>
      <c r="AE15" s="26">
        <v>0</v>
      </c>
      <c r="AF15" s="26">
        <v>0</v>
      </c>
      <c r="AG15" s="26">
        <v>0</v>
      </c>
      <c r="AH15" s="26">
        <v>0</v>
      </c>
      <c r="AI15" s="26">
        <v>0</v>
      </c>
      <c r="AJ15" s="26">
        <v>0</v>
      </c>
      <c r="AK15" s="26">
        <v>0</v>
      </c>
      <c r="AL15" s="26">
        <v>0</v>
      </c>
      <c r="AM15" s="26">
        <v>0</v>
      </c>
      <c r="AN15" s="26">
        <v>0</v>
      </c>
      <c r="AO15" s="26">
        <v>0</v>
      </c>
      <c r="AP15" s="26">
        <v>0</v>
      </c>
      <c r="AQ15" s="26">
        <v>0</v>
      </c>
      <c r="AR15" s="26">
        <v>0</v>
      </c>
      <c r="AS15" s="26">
        <v>0</v>
      </c>
      <c r="AT15" s="26">
        <v>0</v>
      </c>
      <c r="AU15" s="26">
        <v>0</v>
      </c>
      <c r="AV15" s="26">
        <v>0</v>
      </c>
      <c r="AW15" s="26">
        <v>0</v>
      </c>
      <c r="AX15" s="26">
        <v>0</v>
      </c>
      <c r="AY15" s="26">
        <v>0</v>
      </c>
      <c r="AZ15" s="26">
        <v>0</v>
      </c>
      <c r="BA15" s="26">
        <v>0</v>
      </c>
      <c r="BB15" s="26">
        <v>0</v>
      </c>
      <c r="BC15" s="26">
        <v>0</v>
      </c>
      <c r="BD15" s="26">
        <v>0</v>
      </c>
      <c r="BE15" s="26">
        <v>0</v>
      </c>
      <c r="BF15" s="26">
        <v>0</v>
      </c>
      <c r="BG15" s="26">
        <v>0</v>
      </c>
      <c r="BH15" s="26">
        <v>0</v>
      </c>
      <c r="BI15" s="26">
        <v>0</v>
      </c>
      <c r="BJ15" s="26">
        <v>0</v>
      </c>
      <c r="BK15" s="26">
        <v>0</v>
      </c>
      <c r="BL15" s="26">
        <v>0</v>
      </c>
      <c r="BM15" s="26">
        <v>0</v>
      </c>
      <c r="BN15" s="26">
        <v>1</v>
      </c>
      <c r="BO15" s="26">
        <v>0</v>
      </c>
      <c r="BP15" s="26">
        <v>0</v>
      </c>
      <c r="BQ15" s="26">
        <v>0</v>
      </c>
      <c r="BR15" s="26">
        <v>0</v>
      </c>
      <c r="BS15" s="26" t="s">
        <v>290</v>
      </c>
      <c r="BT15" s="26">
        <v>0</v>
      </c>
      <c r="BU15" s="26">
        <v>0</v>
      </c>
      <c r="BV15" s="26">
        <v>9.1323217958840103E-2</v>
      </c>
      <c r="BW15" s="26">
        <v>0</v>
      </c>
      <c r="BX15" s="26">
        <v>0</v>
      </c>
      <c r="BY15" s="26">
        <v>0.14746455875689601</v>
      </c>
      <c r="BZ15" s="26">
        <v>0</v>
      </c>
      <c r="CA15" s="26">
        <v>0</v>
      </c>
      <c r="CB15" s="26">
        <v>0.25731640619432999</v>
      </c>
      <c r="CC15" s="26">
        <v>0</v>
      </c>
      <c r="CD15" s="26">
        <v>0.21217118332123999</v>
      </c>
      <c r="CE15" s="26">
        <v>0</v>
      </c>
      <c r="CF15" s="26">
        <v>0.13901805453068</v>
      </c>
      <c r="CG15" s="26">
        <v>9.62328067102933E-2</v>
      </c>
      <c r="CH15" s="26">
        <v>0.36368327052460298</v>
      </c>
      <c r="CI15" s="26">
        <v>0.17915748778365401</v>
      </c>
      <c r="CJ15" s="26">
        <v>0</v>
      </c>
      <c r="CK15" s="26">
        <v>0</v>
      </c>
      <c r="CL15" s="26">
        <v>0</v>
      </c>
      <c r="CM15" s="26">
        <v>0</v>
      </c>
      <c r="CN15" s="26">
        <v>0</v>
      </c>
      <c r="CO15" s="26">
        <v>0</v>
      </c>
      <c r="CP15" s="26">
        <v>0</v>
      </c>
      <c r="CQ15" s="26">
        <v>0</v>
      </c>
      <c r="CR15" s="26">
        <v>0.100004533288148</v>
      </c>
      <c r="CS15" s="26">
        <v>0</v>
      </c>
      <c r="CT15" s="26">
        <v>0.15831411256080599</v>
      </c>
      <c r="CU15" s="26">
        <v>0</v>
      </c>
      <c r="CV15" s="26">
        <v>0.109092302656481</v>
      </c>
      <c r="CW15" s="26">
        <v>8.3508398446628607E-2</v>
      </c>
      <c r="CX15" s="26">
        <v>0.13979104382554999</v>
      </c>
      <c r="CY15" s="26">
        <v>0</v>
      </c>
      <c r="CZ15" s="26">
        <v>9.8594347223990006E-2</v>
      </c>
      <c r="DA15" s="26">
        <v>7.9523494865627806E-2</v>
      </c>
      <c r="DB15" s="26">
        <v>0.36801948028682102</v>
      </c>
      <c r="DC15" s="26">
        <v>0</v>
      </c>
      <c r="DD15" s="26">
        <v>0</v>
      </c>
      <c r="DE15" s="26">
        <v>0</v>
      </c>
      <c r="DF15" s="26">
        <v>0</v>
      </c>
      <c r="DG15" s="26">
        <v>0.10322404999983401</v>
      </c>
      <c r="DH15" s="26">
        <v>0</v>
      </c>
      <c r="DI15" s="26">
        <v>0</v>
      </c>
      <c r="DJ15" s="26">
        <v>0</v>
      </c>
      <c r="DK15" s="26">
        <v>0</v>
      </c>
      <c r="DL15" s="26">
        <v>0</v>
      </c>
      <c r="DM15" s="26">
        <v>0</v>
      </c>
      <c r="DN15" s="26">
        <v>6.9052332468940006E-2</v>
      </c>
      <c r="DO15" s="26">
        <v>0</v>
      </c>
      <c r="DP15" s="26">
        <v>0</v>
      </c>
      <c r="DQ15" s="26">
        <v>0</v>
      </c>
      <c r="DR15" s="26">
        <v>0</v>
      </c>
      <c r="DS15" s="26">
        <v>0</v>
      </c>
      <c r="DT15" s="26">
        <v>0</v>
      </c>
      <c r="DU15" s="26">
        <v>0</v>
      </c>
      <c r="DV15" s="26">
        <v>0</v>
      </c>
      <c r="DW15" s="26">
        <v>8.5540327540666497E-2</v>
      </c>
      <c r="DX15" s="26">
        <v>0.202873005858867</v>
      </c>
      <c r="DY15" s="26">
        <v>0</v>
      </c>
      <c r="DZ15" s="26">
        <v>0</v>
      </c>
      <c r="EA15" s="26">
        <v>0</v>
      </c>
      <c r="EB15" s="26">
        <v>0</v>
      </c>
      <c r="EC15" s="26">
        <v>0</v>
      </c>
      <c r="ED15" s="26">
        <v>0</v>
      </c>
      <c r="EE15" s="26">
        <v>0</v>
      </c>
      <c r="EF15" s="26">
        <v>0</v>
      </c>
      <c r="EG15" s="26">
        <v>0</v>
      </c>
      <c r="EH15" s="26">
        <v>0</v>
      </c>
      <c r="EI15" s="26">
        <v>0</v>
      </c>
      <c r="EJ15" s="26">
        <v>0</v>
      </c>
      <c r="EK15" s="26">
        <v>0</v>
      </c>
      <c r="EL15" s="26">
        <v>0</v>
      </c>
      <c r="EM15" s="26">
        <v>0</v>
      </c>
      <c r="EN15" s="26">
        <v>0.16038608570226101</v>
      </c>
      <c r="EO15" s="26">
        <v>0</v>
      </c>
      <c r="EP15" s="26">
        <v>0</v>
      </c>
      <c r="EQ15" s="26">
        <v>0</v>
      </c>
      <c r="ER15" s="26">
        <v>0</v>
      </c>
      <c r="ES15" s="26">
        <v>0</v>
      </c>
      <c r="ET15" s="26">
        <v>0</v>
      </c>
      <c r="EU15" s="26">
        <v>0</v>
      </c>
      <c r="EV15" s="26">
        <v>0</v>
      </c>
      <c r="EW15" s="26">
        <v>0.27500716804835301</v>
      </c>
      <c r="EX15" s="26">
        <v>0.15039477342942301</v>
      </c>
      <c r="EY15" s="26">
        <v>0.116508354103617</v>
      </c>
      <c r="EZ15" s="26">
        <v>0</v>
      </c>
      <c r="FA15" s="26">
        <v>0.30990166737112701</v>
      </c>
      <c r="FB15" s="26">
        <v>0</v>
      </c>
      <c r="FC15" s="26">
        <v>0</v>
      </c>
      <c r="FD15" s="26">
        <v>0</v>
      </c>
      <c r="FE15" s="26">
        <v>0</v>
      </c>
      <c r="FF15" s="26">
        <v>0</v>
      </c>
      <c r="FG15" s="26">
        <v>0</v>
      </c>
      <c r="FH15" s="26">
        <v>0</v>
      </c>
      <c r="FI15" s="26">
        <v>0</v>
      </c>
      <c r="FJ15" s="26">
        <v>0</v>
      </c>
      <c r="FK15" s="26">
        <v>0.23225184824626799</v>
      </c>
      <c r="FL15" s="26">
        <v>0.276700366905898</v>
      </c>
      <c r="FM15" s="26">
        <v>0</v>
      </c>
      <c r="FN15" s="26">
        <v>9.5119033557391305E-2</v>
      </c>
      <c r="FO15" s="26">
        <v>6.1141904568141399E-2</v>
      </c>
    </row>
    <row r="16" spans="1:171" x14ac:dyDescent="0.2">
      <c r="B16" s="37">
        <v>883</v>
      </c>
      <c r="C16" s="38">
        <v>136012</v>
      </c>
      <c r="D16" s="39">
        <v>0</v>
      </c>
      <c r="E16" s="26">
        <v>0</v>
      </c>
      <c r="F16" s="26">
        <v>0</v>
      </c>
      <c r="G16" s="26">
        <v>1</v>
      </c>
      <c r="H16" s="26">
        <v>1</v>
      </c>
      <c r="I16" s="26">
        <v>7</v>
      </c>
      <c r="J16" s="26">
        <v>8</v>
      </c>
      <c r="K16" s="26">
        <v>1</v>
      </c>
      <c r="L16" s="26">
        <v>1</v>
      </c>
      <c r="M16" s="26">
        <v>18</v>
      </c>
      <c r="N16" s="26">
        <v>50244</v>
      </c>
      <c r="O16" s="26" t="s">
        <v>287</v>
      </c>
      <c r="P16" s="26">
        <v>949984</v>
      </c>
      <c r="Q16" s="26" t="s">
        <v>291</v>
      </c>
      <c r="R16" s="26">
        <v>0.02</v>
      </c>
      <c r="S16" s="26">
        <v>4.7494621748141903E-2</v>
      </c>
      <c r="T16" s="26" t="s">
        <v>289</v>
      </c>
      <c r="U16" s="26">
        <v>0</v>
      </c>
      <c r="V16" s="26">
        <v>0</v>
      </c>
      <c r="W16" s="26">
        <v>0</v>
      </c>
      <c r="X16" s="26">
        <v>0</v>
      </c>
      <c r="Y16" s="26">
        <v>0</v>
      </c>
      <c r="Z16" s="26">
        <v>0</v>
      </c>
      <c r="AA16" s="26">
        <v>0</v>
      </c>
      <c r="AB16" s="26">
        <v>0</v>
      </c>
      <c r="AC16" s="26">
        <v>0</v>
      </c>
      <c r="AD16" s="26">
        <v>0</v>
      </c>
      <c r="AE16" s="26">
        <v>0</v>
      </c>
      <c r="AF16" s="26">
        <v>0</v>
      </c>
      <c r="AG16" s="26">
        <v>0</v>
      </c>
      <c r="AH16" s="26">
        <v>0</v>
      </c>
      <c r="AI16" s="26">
        <v>0</v>
      </c>
      <c r="AJ16" s="26">
        <v>0</v>
      </c>
      <c r="AK16" s="26">
        <v>0</v>
      </c>
      <c r="AL16" s="26">
        <v>0</v>
      </c>
      <c r="AM16" s="26">
        <v>0</v>
      </c>
      <c r="AN16" s="26">
        <v>0</v>
      </c>
      <c r="AO16" s="26">
        <v>0</v>
      </c>
      <c r="AP16" s="26">
        <v>0</v>
      </c>
      <c r="AQ16" s="26">
        <v>0</v>
      </c>
      <c r="AR16" s="26">
        <v>0</v>
      </c>
      <c r="AS16" s="26">
        <v>0</v>
      </c>
      <c r="AT16" s="26">
        <v>0</v>
      </c>
      <c r="AU16" s="26">
        <v>0</v>
      </c>
      <c r="AV16" s="26">
        <v>0</v>
      </c>
      <c r="AW16" s="26">
        <v>0</v>
      </c>
      <c r="AX16" s="26">
        <v>0</v>
      </c>
      <c r="AY16" s="26">
        <v>0</v>
      </c>
      <c r="AZ16" s="26">
        <v>0</v>
      </c>
      <c r="BA16" s="26">
        <v>0</v>
      </c>
      <c r="BB16" s="26">
        <v>0</v>
      </c>
      <c r="BC16" s="26">
        <v>0</v>
      </c>
      <c r="BD16" s="26">
        <v>0</v>
      </c>
      <c r="BE16" s="26">
        <v>0</v>
      </c>
      <c r="BF16" s="26">
        <v>0</v>
      </c>
      <c r="BG16" s="26">
        <v>0</v>
      </c>
      <c r="BH16" s="26">
        <v>0</v>
      </c>
      <c r="BI16" s="26">
        <v>0</v>
      </c>
      <c r="BJ16" s="26">
        <v>0</v>
      </c>
      <c r="BK16" s="26">
        <v>0</v>
      </c>
      <c r="BL16" s="26">
        <v>0</v>
      </c>
      <c r="BM16" s="26">
        <v>0</v>
      </c>
      <c r="BN16" s="26">
        <v>1</v>
      </c>
      <c r="BO16" s="26">
        <v>0</v>
      </c>
      <c r="BP16" s="26">
        <v>0</v>
      </c>
      <c r="BQ16" s="26">
        <v>0</v>
      </c>
      <c r="BR16" s="26">
        <v>0</v>
      </c>
      <c r="BS16" s="26" t="s">
        <v>292</v>
      </c>
      <c r="BT16" s="26">
        <v>0.18688103256932001</v>
      </c>
      <c r="BU16" s="26">
        <v>0</v>
      </c>
      <c r="BV16" s="26">
        <v>0</v>
      </c>
      <c r="BW16" s="26">
        <v>0</v>
      </c>
      <c r="BX16" s="26">
        <v>0</v>
      </c>
      <c r="BY16" s="26">
        <v>0</v>
      </c>
      <c r="BZ16" s="26">
        <v>0</v>
      </c>
      <c r="CA16" s="26">
        <v>0</v>
      </c>
      <c r="CB16" s="26">
        <v>0</v>
      </c>
      <c r="CC16" s="26">
        <v>0</v>
      </c>
      <c r="CD16" s="26">
        <v>0</v>
      </c>
      <c r="CE16" s="26">
        <v>0</v>
      </c>
      <c r="CF16" s="26">
        <v>0</v>
      </c>
      <c r="CG16" s="26">
        <v>6.5724211802487595E-2</v>
      </c>
      <c r="CH16" s="26">
        <v>4.9677022042886598E-2</v>
      </c>
      <c r="CI16" s="26">
        <v>0</v>
      </c>
      <c r="CJ16" s="26">
        <v>0</v>
      </c>
      <c r="CK16" s="26">
        <v>7.01330141197547E-2</v>
      </c>
      <c r="CL16" s="26">
        <v>5.2719538677131299E-2</v>
      </c>
      <c r="CM16" s="26">
        <v>0</v>
      </c>
      <c r="CN16" s="26">
        <v>0</v>
      </c>
      <c r="CO16" s="26">
        <v>0.174320140896005</v>
      </c>
      <c r="CP16" s="26">
        <v>0</v>
      </c>
      <c r="CQ16" s="26">
        <v>0</v>
      </c>
      <c r="CR16" s="26">
        <v>0</v>
      </c>
      <c r="CS16" s="26">
        <v>6.5457164410249E-2</v>
      </c>
      <c r="CT16" s="26">
        <v>0</v>
      </c>
      <c r="CU16" s="26">
        <v>0</v>
      </c>
      <c r="CV16" s="26">
        <v>0</v>
      </c>
      <c r="CW16" s="26">
        <v>5.7033810551902701E-2</v>
      </c>
      <c r="CX16" s="26">
        <v>0.25459526015600997</v>
      </c>
      <c r="CY16" s="26">
        <v>0</v>
      </c>
      <c r="CZ16" s="26">
        <v>0</v>
      </c>
      <c r="DA16" s="26">
        <v>0</v>
      </c>
      <c r="DB16" s="26">
        <v>0</v>
      </c>
      <c r="DC16" s="26">
        <v>5.4482484794589697E-2</v>
      </c>
      <c r="DD16" s="26">
        <v>0</v>
      </c>
      <c r="DE16" s="26">
        <v>0</v>
      </c>
      <c r="DF16" s="26">
        <v>5.7049544659264102E-2</v>
      </c>
      <c r="DG16" s="26">
        <v>0</v>
      </c>
      <c r="DH16" s="26">
        <v>0</v>
      </c>
      <c r="DI16" s="26">
        <v>0.10576529710651</v>
      </c>
      <c r="DJ16" s="26">
        <v>6.20531303140371E-2</v>
      </c>
      <c r="DK16" s="26">
        <v>6.9854323676085101E-2</v>
      </c>
      <c r="DL16" s="26">
        <v>0</v>
      </c>
      <c r="DM16" s="26">
        <v>0</v>
      </c>
      <c r="DN16" s="26">
        <v>0.14148221214124501</v>
      </c>
      <c r="DO16" s="26">
        <v>0</v>
      </c>
      <c r="DP16" s="26">
        <v>0</v>
      </c>
      <c r="DQ16" s="26">
        <v>0</v>
      </c>
      <c r="DR16" s="26">
        <v>0</v>
      </c>
      <c r="DS16" s="26">
        <v>0</v>
      </c>
      <c r="DT16" s="26">
        <v>0</v>
      </c>
      <c r="DU16" s="26">
        <v>6.18697298689228E-2</v>
      </c>
      <c r="DV16" s="26">
        <v>0</v>
      </c>
      <c r="DW16" s="26">
        <v>5.8421559103664603E-2</v>
      </c>
      <c r="DX16" s="26">
        <v>0</v>
      </c>
      <c r="DY16" s="26">
        <v>0</v>
      </c>
      <c r="DZ16" s="26">
        <v>0</v>
      </c>
      <c r="EA16" s="26">
        <v>0</v>
      </c>
      <c r="EB16" s="26">
        <v>0</v>
      </c>
      <c r="EC16" s="26">
        <v>6.7024475349953094E-2</v>
      </c>
      <c r="ED16" s="26">
        <v>0</v>
      </c>
      <c r="EE16" s="26">
        <v>0</v>
      </c>
      <c r="EF16" s="26">
        <v>0</v>
      </c>
      <c r="EG16" s="26">
        <v>6.7303852604843006E-2</v>
      </c>
      <c r="EH16" s="26">
        <v>0.19982325434190101</v>
      </c>
      <c r="EI16" s="26">
        <v>0</v>
      </c>
      <c r="EJ16" s="26">
        <v>0</v>
      </c>
      <c r="EK16" s="26">
        <v>0</v>
      </c>
      <c r="EL16" s="26">
        <v>6.6630790117466199E-2</v>
      </c>
      <c r="EM16" s="26">
        <v>7.4319540798445202E-2</v>
      </c>
      <c r="EN16" s="26">
        <v>0.109539037956167</v>
      </c>
      <c r="EO16" s="26">
        <v>0</v>
      </c>
      <c r="EP16" s="26">
        <v>0.17738049063491201</v>
      </c>
      <c r="EQ16" s="26">
        <v>0</v>
      </c>
      <c r="ER16" s="26">
        <v>0.50525219824561496</v>
      </c>
      <c r="ES16" s="26">
        <v>0</v>
      </c>
      <c r="ET16" s="26">
        <v>0</v>
      </c>
      <c r="EU16" s="26">
        <v>0</v>
      </c>
      <c r="EV16" s="26">
        <v>0</v>
      </c>
      <c r="EW16" s="26">
        <v>0</v>
      </c>
      <c r="EX16" s="26">
        <v>0</v>
      </c>
      <c r="EY16" s="26">
        <v>0.11935773262206401</v>
      </c>
      <c r="EZ16" s="26">
        <v>7.7096873429149407E-2</v>
      </c>
      <c r="FA16" s="26">
        <v>0.141102558268315</v>
      </c>
      <c r="FB16" s="26">
        <v>7.14488748763739E-2</v>
      </c>
      <c r="FC16" s="26">
        <v>0</v>
      </c>
      <c r="FD16" s="26">
        <v>0.107888028491538</v>
      </c>
      <c r="FE16" s="26">
        <v>0</v>
      </c>
      <c r="FF16" s="26">
        <v>0.34103813883205197</v>
      </c>
      <c r="FG16" s="26">
        <v>0.17845773257248601</v>
      </c>
      <c r="FH16" s="26">
        <v>0.19926240989209201</v>
      </c>
      <c r="FI16" s="26">
        <v>0</v>
      </c>
      <c r="FJ16" s="26">
        <v>0</v>
      </c>
      <c r="FK16" s="26">
        <v>0</v>
      </c>
      <c r="FL16" s="26">
        <v>0.18897831355057099</v>
      </c>
      <c r="FM16" s="26">
        <v>0.38652210555884398</v>
      </c>
      <c r="FN16" s="26">
        <v>0</v>
      </c>
      <c r="FO16" s="26">
        <v>8.3516289781334602E-2</v>
      </c>
    </row>
    <row r="17" spans="1:171" x14ac:dyDescent="0.2">
      <c r="B17" s="37">
        <v>1006</v>
      </c>
      <c r="C17" s="38">
        <v>655183</v>
      </c>
      <c r="D17" s="39">
        <v>1</v>
      </c>
      <c r="E17" s="26">
        <v>0</v>
      </c>
      <c r="F17" s="26">
        <v>1</v>
      </c>
      <c r="G17" s="26">
        <v>1</v>
      </c>
      <c r="H17" s="26">
        <v>1</v>
      </c>
      <c r="I17" s="26">
        <v>3</v>
      </c>
      <c r="J17" s="26">
        <v>6</v>
      </c>
      <c r="K17" s="26">
        <v>1</v>
      </c>
      <c r="L17" s="26">
        <v>0</v>
      </c>
      <c r="M17" s="26">
        <v>0</v>
      </c>
      <c r="N17" s="26">
        <v>14</v>
      </c>
      <c r="O17" s="26" t="s">
        <v>293</v>
      </c>
      <c r="P17" s="26">
        <v>154461</v>
      </c>
      <c r="Q17" s="26" t="s">
        <v>294</v>
      </c>
      <c r="R17" s="26">
        <v>2.62522706069994E-2</v>
      </c>
      <c r="S17" s="26">
        <v>4.03072501998318E-2</v>
      </c>
      <c r="T17" s="26" t="s">
        <v>295</v>
      </c>
      <c r="U17" s="26">
        <v>0</v>
      </c>
      <c r="V17" s="26">
        <v>0</v>
      </c>
      <c r="W17" s="26">
        <v>0</v>
      </c>
      <c r="X17" s="26">
        <v>0</v>
      </c>
      <c r="Y17" s="26">
        <v>0</v>
      </c>
      <c r="Z17" s="26">
        <v>0</v>
      </c>
      <c r="AA17" s="26">
        <v>0.91948242891604004</v>
      </c>
      <c r="AB17" s="26">
        <v>0</v>
      </c>
      <c r="AC17" s="26">
        <v>0</v>
      </c>
      <c r="AD17" s="26">
        <v>0</v>
      </c>
      <c r="AE17" s="26">
        <v>0</v>
      </c>
      <c r="AF17" s="26">
        <v>0</v>
      </c>
      <c r="AG17" s="26">
        <v>0</v>
      </c>
      <c r="AH17" s="26">
        <v>0</v>
      </c>
      <c r="AI17" s="26">
        <v>0</v>
      </c>
      <c r="AJ17" s="26">
        <v>0</v>
      </c>
      <c r="AK17" s="26">
        <v>0</v>
      </c>
      <c r="AL17" s="26">
        <v>0</v>
      </c>
      <c r="AM17" s="26">
        <v>0</v>
      </c>
      <c r="AN17" s="26">
        <v>0</v>
      </c>
      <c r="AO17" s="26">
        <v>0</v>
      </c>
      <c r="AP17" s="26">
        <v>0</v>
      </c>
      <c r="AQ17" s="26">
        <v>0</v>
      </c>
      <c r="AR17" s="26">
        <v>0</v>
      </c>
      <c r="AS17" s="26">
        <v>0</v>
      </c>
      <c r="AT17" s="26">
        <v>0</v>
      </c>
      <c r="AU17" s="26">
        <v>0</v>
      </c>
      <c r="AV17" s="26">
        <v>0</v>
      </c>
      <c r="AW17" s="26">
        <v>0</v>
      </c>
      <c r="AX17" s="26">
        <v>0</v>
      </c>
      <c r="AY17" s="26">
        <v>0</v>
      </c>
      <c r="AZ17" s="26">
        <v>0</v>
      </c>
      <c r="BA17" s="26">
        <v>0</v>
      </c>
      <c r="BB17" s="26">
        <v>0</v>
      </c>
      <c r="BC17" s="26">
        <v>0</v>
      </c>
      <c r="BD17" s="26">
        <v>0</v>
      </c>
      <c r="BE17" s="26">
        <v>0</v>
      </c>
      <c r="BF17" s="26">
        <v>0</v>
      </c>
      <c r="BG17" s="26">
        <v>0</v>
      </c>
      <c r="BH17" s="26">
        <v>0</v>
      </c>
      <c r="BI17" s="26">
        <v>0</v>
      </c>
      <c r="BJ17" s="26">
        <v>0</v>
      </c>
      <c r="BK17" s="26">
        <v>0</v>
      </c>
      <c r="BL17" s="26">
        <v>0.39313110143393298</v>
      </c>
      <c r="BM17" s="26">
        <v>0</v>
      </c>
      <c r="BN17" s="26">
        <v>0</v>
      </c>
      <c r="BO17" s="26">
        <v>0</v>
      </c>
      <c r="BP17" s="26">
        <v>0</v>
      </c>
      <c r="BQ17" s="26">
        <v>0</v>
      </c>
      <c r="BR17" s="26">
        <v>0</v>
      </c>
      <c r="BS17" s="26" t="s">
        <v>296</v>
      </c>
      <c r="BT17" s="26">
        <v>3.80854986251302E-2</v>
      </c>
      <c r="BU17" s="26">
        <v>0</v>
      </c>
      <c r="BV17" s="26">
        <v>0.30506269518115497</v>
      </c>
      <c r="BW17" s="26">
        <v>5.2608614161359202E-2</v>
      </c>
      <c r="BX17" s="26">
        <v>0</v>
      </c>
      <c r="BY17" s="26">
        <v>0.123150324593122</v>
      </c>
      <c r="BZ17" s="26">
        <v>5.5100704305431798E-2</v>
      </c>
      <c r="CA17" s="26">
        <v>0</v>
      </c>
      <c r="CB17" s="26">
        <v>4.7753242787581598E-2</v>
      </c>
      <c r="CC17" s="26">
        <v>5.5948906509575298E-2</v>
      </c>
      <c r="CD17" s="26">
        <v>0.11812533269273</v>
      </c>
      <c r="CE17" s="26">
        <v>4.3053886547460403E-2</v>
      </c>
      <c r="CF17" s="26">
        <v>7.7397663927196006E-2</v>
      </c>
      <c r="CG17" s="26">
        <v>0</v>
      </c>
      <c r="CH17" s="26">
        <v>0</v>
      </c>
      <c r="CI17" s="26">
        <v>0</v>
      </c>
      <c r="CJ17" s="26">
        <v>4.8540961382906998E-2</v>
      </c>
      <c r="CK17" s="26">
        <v>0</v>
      </c>
      <c r="CL17" s="26">
        <v>0</v>
      </c>
      <c r="CM17" s="26">
        <v>0</v>
      </c>
      <c r="CN17" s="26">
        <v>0</v>
      </c>
      <c r="CO17" s="26">
        <v>0</v>
      </c>
      <c r="CP17" s="26">
        <v>0</v>
      </c>
      <c r="CQ17" s="26">
        <v>0</v>
      </c>
      <c r="CR17" s="26">
        <v>0.11135413000509101</v>
      </c>
      <c r="CS17" s="26">
        <v>0</v>
      </c>
      <c r="CT17" s="26">
        <v>8.8140655688785596E-2</v>
      </c>
      <c r="CU17" s="26">
        <v>0</v>
      </c>
      <c r="CV17" s="26">
        <v>0</v>
      </c>
      <c r="CW17" s="26">
        <v>4.6492917627789801E-2</v>
      </c>
      <c r="CX17" s="26">
        <v>5.1885348113322897E-2</v>
      </c>
      <c r="CY17" s="26">
        <v>0</v>
      </c>
      <c r="CZ17" s="26">
        <v>0</v>
      </c>
      <c r="DA17" s="26">
        <v>4.4274340845185597E-2</v>
      </c>
      <c r="DB17" s="26">
        <v>0</v>
      </c>
      <c r="DC17" s="26">
        <v>4.4413123605111501E-2</v>
      </c>
      <c r="DD17" s="26">
        <v>0</v>
      </c>
      <c r="DE17" s="26">
        <v>0</v>
      </c>
      <c r="DF17" s="26">
        <v>4.6505743783896498E-2</v>
      </c>
      <c r="DG17" s="26">
        <v>0</v>
      </c>
      <c r="DH17" s="26">
        <v>0</v>
      </c>
      <c r="DI17" s="26">
        <v>4.3108966406661099E-2</v>
      </c>
      <c r="DJ17" s="26">
        <v>0.40467660123975802</v>
      </c>
      <c r="DK17" s="26">
        <v>0</v>
      </c>
      <c r="DL17" s="26">
        <v>0.103739884233739</v>
      </c>
      <c r="DM17" s="26">
        <v>0</v>
      </c>
      <c r="DN17" s="26">
        <v>0</v>
      </c>
      <c r="DO17" s="26">
        <v>0</v>
      </c>
      <c r="DP17" s="26">
        <v>0.18453182305596999</v>
      </c>
      <c r="DQ17" s="26">
        <v>0</v>
      </c>
      <c r="DR17" s="26">
        <v>0</v>
      </c>
      <c r="DS17" s="26">
        <v>5.1426700636335802E-2</v>
      </c>
      <c r="DT17" s="26">
        <v>0.13345590879313199</v>
      </c>
      <c r="DU17" s="26">
        <v>0</v>
      </c>
      <c r="DV17" s="26">
        <v>0</v>
      </c>
      <c r="DW17" s="26">
        <v>0</v>
      </c>
      <c r="DX17" s="26">
        <v>0</v>
      </c>
      <c r="DY17" s="26">
        <v>0</v>
      </c>
      <c r="DZ17" s="26">
        <v>0.16016483046736099</v>
      </c>
      <c r="EA17" s="26">
        <v>0</v>
      </c>
      <c r="EB17" s="26">
        <v>0</v>
      </c>
      <c r="EC17" s="26">
        <v>0</v>
      </c>
      <c r="ED17" s="26">
        <v>0</v>
      </c>
      <c r="EE17" s="26">
        <v>3.9292993193749098E-2</v>
      </c>
      <c r="EF17" s="26">
        <v>0</v>
      </c>
      <c r="EG17" s="26">
        <v>0</v>
      </c>
      <c r="EH17" s="26">
        <v>0</v>
      </c>
      <c r="EI17" s="26">
        <v>0</v>
      </c>
      <c r="EJ17" s="26">
        <v>0</v>
      </c>
      <c r="EK17" s="26">
        <v>4.6755550836533599E-2</v>
      </c>
      <c r="EL17" s="26">
        <v>0</v>
      </c>
      <c r="EM17" s="26">
        <v>0</v>
      </c>
      <c r="EN17" s="26">
        <v>0</v>
      </c>
      <c r="EO17" s="26">
        <v>0</v>
      </c>
      <c r="EP17" s="26">
        <v>0</v>
      </c>
      <c r="EQ17" s="26">
        <v>0</v>
      </c>
      <c r="ER17" s="26">
        <v>0</v>
      </c>
      <c r="ES17" s="26">
        <v>4.3055037198332403E-2</v>
      </c>
      <c r="ET17" s="26">
        <v>0</v>
      </c>
      <c r="EU17" s="26">
        <v>0.12676001379444399</v>
      </c>
      <c r="EV17" s="26">
        <v>0.70416014177400499</v>
      </c>
      <c r="EW17" s="26">
        <v>0</v>
      </c>
      <c r="EX17" s="26">
        <v>4.1865799984017002E-2</v>
      </c>
      <c r="EY17" s="26">
        <v>9.7298237262042495E-2</v>
      </c>
      <c r="EZ17" s="26">
        <v>0</v>
      </c>
      <c r="FA17" s="26">
        <v>0</v>
      </c>
      <c r="FB17" s="26">
        <v>0</v>
      </c>
      <c r="FC17" s="26">
        <v>0</v>
      </c>
      <c r="FD17" s="26">
        <v>8.7948344554621402E-2</v>
      </c>
      <c r="FE17" s="26">
        <v>0</v>
      </c>
      <c r="FF17" s="26">
        <v>0</v>
      </c>
      <c r="FG17" s="26">
        <v>7.2737737319727103E-2</v>
      </c>
      <c r="FH17" s="26">
        <v>0</v>
      </c>
      <c r="FI17" s="26">
        <v>0</v>
      </c>
      <c r="FJ17" s="26">
        <v>8.0497065702387502E-2</v>
      </c>
      <c r="FK17" s="26">
        <v>4.3101716914205203E-2</v>
      </c>
      <c r="FL17" s="26">
        <v>0.123241327631084</v>
      </c>
      <c r="FM17" s="26">
        <v>4.50122486022402E-2</v>
      </c>
      <c r="FN17" s="26">
        <v>0</v>
      </c>
      <c r="FO17" s="26">
        <v>0</v>
      </c>
    </row>
    <row r="18" spans="1:171" x14ac:dyDescent="0.2">
      <c r="B18" s="37">
        <v>1006</v>
      </c>
      <c r="C18" s="38">
        <v>466034</v>
      </c>
      <c r="D18" s="39">
        <v>0</v>
      </c>
      <c r="E18" s="26">
        <v>0</v>
      </c>
      <c r="F18" s="26">
        <v>0</v>
      </c>
      <c r="G18" s="26">
        <v>1</v>
      </c>
      <c r="H18" s="26">
        <v>1</v>
      </c>
      <c r="I18" s="26">
        <v>3</v>
      </c>
      <c r="J18" s="26">
        <v>6</v>
      </c>
      <c r="K18" s="26">
        <v>1</v>
      </c>
      <c r="L18" s="26">
        <v>0</v>
      </c>
      <c r="M18" s="26">
        <v>0</v>
      </c>
      <c r="N18" s="26">
        <v>14</v>
      </c>
      <c r="O18" s="26" t="s">
        <v>293</v>
      </c>
      <c r="P18" s="26">
        <v>868980</v>
      </c>
      <c r="Q18" s="26" t="s">
        <v>297</v>
      </c>
      <c r="R18" s="26">
        <v>2.62522706069994E-2</v>
      </c>
      <c r="S18" s="26">
        <v>3.59536903548099E-2</v>
      </c>
      <c r="T18" s="26" t="s">
        <v>295</v>
      </c>
      <c r="U18" s="26">
        <v>0</v>
      </c>
      <c r="V18" s="26">
        <v>0</v>
      </c>
      <c r="W18" s="26">
        <v>0</v>
      </c>
      <c r="X18" s="26">
        <v>0</v>
      </c>
      <c r="Y18" s="26">
        <v>0</v>
      </c>
      <c r="Z18" s="26">
        <v>0</v>
      </c>
      <c r="AA18" s="26">
        <v>0.91948242891604004</v>
      </c>
      <c r="AB18" s="26">
        <v>0</v>
      </c>
      <c r="AC18" s="26">
        <v>0</v>
      </c>
      <c r="AD18" s="26">
        <v>0</v>
      </c>
      <c r="AE18" s="26">
        <v>0</v>
      </c>
      <c r="AF18" s="26">
        <v>0</v>
      </c>
      <c r="AG18" s="26">
        <v>0</v>
      </c>
      <c r="AH18" s="26">
        <v>0</v>
      </c>
      <c r="AI18" s="26">
        <v>0</v>
      </c>
      <c r="AJ18" s="26">
        <v>0</v>
      </c>
      <c r="AK18" s="26">
        <v>0</v>
      </c>
      <c r="AL18" s="26">
        <v>0</v>
      </c>
      <c r="AM18" s="26">
        <v>0</v>
      </c>
      <c r="AN18" s="26">
        <v>0</v>
      </c>
      <c r="AO18" s="26">
        <v>0</v>
      </c>
      <c r="AP18" s="26">
        <v>0</v>
      </c>
      <c r="AQ18" s="26">
        <v>0</v>
      </c>
      <c r="AR18" s="26">
        <v>0</v>
      </c>
      <c r="AS18" s="26">
        <v>0</v>
      </c>
      <c r="AT18" s="26">
        <v>0</v>
      </c>
      <c r="AU18" s="26">
        <v>0</v>
      </c>
      <c r="AV18" s="26">
        <v>0</v>
      </c>
      <c r="AW18" s="26">
        <v>0</v>
      </c>
      <c r="AX18" s="26">
        <v>0</v>
      </c>
      <c r="AY18" s="26">
        <v>0</v>
      </c>
      <c r="AZ18" s="26">
        <v>0</v>
      </c>
      <c r="BA18" s="26">
        <v>0</v>
      </c>
      <c r="BB18" s="26">
        <v>0</v>
      </c>
      <c r="BC18" s="26">
        <v>0</v>
      </c>
      <c r="BD18" s="26">
        <v>0</v>
      </c>
      <c r="BE18" s="26">
        <v>0</v>
      </c>
      <c r="BF18" s="26">
        <v>0</v>
      </c>
      <c r="BG18" s="26">
        <v>0</v>
      </c>
      <c r="BH18" s="26">
        <v>0</v>
      </c>
      <c r="BI18" s="26">
        <v>0</v>
      </c>
      <c r="BJ18" s="26">
        <v>0</v>
      </c>
      <c r="BK18" s="26">
        <v>0</v>
      </c>
      <c r="BL18" s="26">
        <v>0.39313110143393298</v>
      </c>
      <c r="BM18" s="26">
        <v>0</v>
      </c>
      <c r="BN18" s="26">
        <v>0</v>
      </c>
      <c r="BO18" s="26">
        <v>0</v>
      </c>
      <c r="BP18" s="26">
        <v>0</v>
      </c>
      <c r="BQ18" s="26">
        <v>0</v>
      </c>
      <c r="BR18" s="26">
        <v>0</v>
      </c>
      <c r="BS18" s="26" t="s">
        <v>298</v>
      </c>
      <c r="BT18" s="26">
        <v>0</v>
      </c>
      <c r="BU18" s="26">
        <v>0</v>
      </c>
      <c r="BV18" s="26">
        <v>0</v>
      </c>
      <c r="BW18" s="26">
        <v>0</v>
      </c>
      <c r="BX18" s="26">
        <v>9.5708750167423806E-2</v>
      </c>
      <c r="BY18" s="26">
        <v>0</v>
      </c>
      <c r="BZ18" s="26">
        <v>0</v>
      </c>
      <c r="CA18" s="26">
        <v>0.64556868968647796</v>
      </c>
      <c r="CB18" s="26">
        <v>0</v>
      </c>
      <c r="CC18" s="26">
        <v>0</v>
      </c>
      <c r="CD18" s="26">
        <v>0</v>
      </c>
      <c r="CE18" s="26">
        <v>0</v>
      </c>
      <c r="CF18" s="26">
        <v>0</v>
      </c>
      <c r="CG18" s="26">
        <v>0</v>
      </c>
      <c r="CH18" s="26">
        <v>0</v>
      </c>
      <c r="CI18" s="26">
        <v>0</v>
      </c>
      <c r="CJ18" s="26">
        <v>0</v>
      </c>
      <c r="CK18" s="26">
        <v>0</v>
      </c>
      <c r="CL18" s="26">
        <v>0</v>
      </c>
      <c r="CM18" s="26">
        <v>0</v>
      </c>
      <c r="CN18" s="26">
        <v>0.12680628750610101</v>
      </c>
      <c r="CO18" s="26">
        <v>0</v>
      </c>
      <c r="CP18" s="26">
        <v>0</v>
      </c>
      <c r="CQ18" s="26">
        <v>0.121050531646287</v>
      </c>
      <c r="CR18" s="26">
        <v>0</v>
      </c>
      <c r="CS18" s="26">
        <v>0</v>
      </c>
      <c r="CT18" s="26">
        <v>0</v>
      </c>
      <c r="CU18" s="26">
        <v>0</v>
      </c>
      <c r="CV18" s="26">
        <v>0</v>
      </c>
      <c r="CW18" s="26">
        <v>0</v>
      </c>
      <c r="CX18" s="26">
        <v>5.8134162183450903E-2</v>
      </c>
      <c r="CY18" s="26">
        <v>0</v>
      </c>
      <c r="CZ18" s="26">
        <v>0.49202291778094098</v>
      </c>
      <c r="DA18" s="26">
        <v>0</v>
      </c>
      <c r="DB18" s="26">
        <v>0</v>
      </c>
      <c r="DC18" s="26">
        <v>0</v>
      </c>
      <c r="DD18" s="26">
        <v>0</v>
      </c>
      <c r="DE18" s="26">
        <v>0</v>
      </c>
      <c r="DF18" s="26">
        <v>0.104213329963217</v>
      </c>
      <c r="DG18" s="26">
        <v>0</v>
      </c>
      <c r="DH18" s="26">
        <v>0</v>
      </c>
      <c r="DI18" s="26">
        <v>0</v>
      </c>
      <c r="DJ18" s="26">
        <v>0</v>
      </c>
      <c r="DK18" s="26">
        <v>0</v>
      </c>
      <c r="DL18" s="26">
        <v>0.23246760306068201</v>
      </c>
      <c r="DM18" s="26">
        <v>0.119692131768686</v>
      </c>
      <c r="DN18" s="26">
        <v>8.6149285069460305E-2</v>
      </c>
      <c r="DO18" s="26">
        <v>0</v>
      </c>
      <c r="DP18" s="26">
        <v>0</v>
      </c>
      <c r="DQ18" s="26">
        <v>0.22246693821475</v>
      </c>
      <c r="DR18" s="26">
        <v>0</v>
      </c>
      <c r="DS18" s="26">
        <v>0.11524055495678</v>
      </c>
      <c r="DT18" s="26">
        <v>0</v>
      </c>
      <c r="DU18" s="26">
        <v>0</v>
      </c>
      <c r="DV18" s="26">
        <v>0</v>
      </c>
      <c r="DW18" s="26">
        <v>0</v>
      </c>
      <c r="DX18" s="26">
        <v>8.4367724158075794E-2</v>
      </c>
      <c r="DY18" s="26">
        <v>0.16932264623281601</v>
      </c>
      <c r="DZ18" s="26">
        <v>0.119636192349051</v>
      </c>
      <c r="EA18" s="26">
        <v>0</v>
      </c>
      <c r="EB18" s="26">
        <v>0</v>
      </c>
      <c r="EC18" s="26">
        <v>0.12243469789240299</v>
      </c>
      <c r="ED18" s="26">
        <v>0.12549320501522701</v>
      </c>
      <c r="EE18" s="26">
        <v>8.8050492944928394E-2</v>
      </c>
      <c r="EF18" s="26">
        <v>0</v>
      </c>
      <c r="EG18" s="26">
        <v>0</v>
      </c>
      <c r="EH18" s="26">
        <v>0</v>
      </c>
      <c r="EI18" s="26">
        <v>0</v>
      </c>
      <c r="EJ18" s="26">
        <v>0</v>
      </c>
      <c r="EK18" s="26">
        <v>0</v>
      </c>
      <c r="EL18" s="26">
        <v>0</v>
      </c>
      <c r="EM18" s="26">
        <v>0</v>
      </c>
      <c r="EN18" s="26">
        <v>0.100048370013815</v>
      </c>
      <c r="EO18" s="26">
        <v>0</v>
      </c>
      <c r="EP18" s="26">
        <v>0</v>
      </c>
      <c r="EQ18" s="26">
        <v>0</v>
      </c>
      <c r="ER18" s="26">
        <v>9.2295239804093404E-2</v>
      </c>
      <c r="ES18" s="26">
        <v>0</v>
      </c>
      <c r="ET18" s="26">
        <v>0</v>
      </c>
      <c r="EU18" s="26">
        <v>0</v>
      </c>
      <c r="EV18" s="26">
        <v>0</v>
      </c>
      <c r="EW18" s="26">
        <v>0</v>
      </c>
      <c r="EX18" s="26">
        <v>9.3815818712250906E-2</v>
      </c>
      <c r="EY18" s="26">
        <v>0</v>
      </c>
      <c r="EZ18" s="26">
        <v>0</v>
      </c>
      <c r="FA18" s="26">
        <v>0</v>
      </c>
      <c r="FB18" s="26">
        <v>0</v>
      </c>
      <c r="FC18" s="26">
        <v>0</v>
      </c>
      <c r="FD18" s="26">
        <v>0</v>
      </c>
      <c r="FE18" s="26">
        <v>0</v>
      </c>
      <c r="FF18" s="26">
        <v>0</v>
      </c>
      <c r="FG18" s="26">
        <v>0</v>
      </c>
      <c r="FH18" s="26">
        <v>0</v>
      </c>
      <c r="FI18" s="26">
        <v>0</v>
      </c>
      <c r="FJ18" s="26">
        <v>0.18038346635407401</v>
      </c>
      <c r="FK18" s="26">
        <v>0</v>
      </c>
      <c r="FL18" s="26">
        <v>0</v>
      </c>
      <c r="FM18" s="26">
        <v>0</v>
      </c>
      <c r="FN18" s="26">
        <v>0</v>
      </c>
      <c r="FO18" s="26">
        <v>0</v>
      </c>
    </row>
    <row r="19" spans="1:171" x14ac:dyDescent="0.2">
      <c r="B19" s="37">
        <v>1066</v>
      </c>
      <c r="C19" s="38">
        <v>709999</v>
      </c>
      <c r="D19" s="39">
        <v>1</v>
      </c>
      <c r="E19" s="26">
        <v>0</v>
      </c>
      <c r="F19" s="26">
        <v>1</v>
      </c>
      <c r="G19" s="26">
        <v>1</v>
      </c>
      <c r="H19" s="26">
        <v>1</v>
      </c>
      <c r="I19" s="26">
        <v>2</v>
      </c>
      <c r="J19" s="26">
        <v>6</v>
      </c>
      <c r="K19" s="26">
        <v>1</v>
      </c>
      <c r="L19" s="26">
        <v>0</v>
      </c>
      <c r="M19" s="26">
        <v>0</v>
      </c>
      <c r="N19" s="26">
        <v>112455</v>
      </c>
      <c r="O19" s="26" t="s">
        <v>299</v>
      </c>
      <c r="P19" s="26">
        <v>894017</v>
      </c>
      <c r="Q19" s="26" t="s">
        <v>300</v>
      </c>
      <c r="R19" s="26">
        <v>2.8279346725316699E-2</v>
      </c>
      <c r="S19" s="26">
        <v>5.30630872827723E-2</v>
      </c>
      <c r="T19" s="26" t="s">
        <v>301</v>
      </c>
      <c r="U19" s="26">
        <v>0</v>
      </c>
      <c r="V19" s="26">
        <v>0</v>
      </c>
      <c r="W19" s="26">
        <v>0</v>
      </c>
      <c r="X19" s="26">
        <v>0</v>
      </c>
      <c r="Y19" s="26">
        <v>0</v>
      </c>
      <c r="Z19" s="26">
        <v>0</v>
      </c>
      <c r="AA19" s="26">
        <v>0</v>
      </c>
      <c r="AB19" s="26">
        <v>0</v>
      </c>
      <c r="AC19" s="26">
        <v>0</v>
      </c>
      <c r="AD19" s="26">
        <v>0</v>
      </c>
      <c r="AE19" s="26">
        <v>0</v>
      </c>
      <c r="AF19" s="26">
        <v>0</v>
      </c>
      <c r="AG19" s="26">
        <v>0</v>
      </c>
      <c r="AH19" s="26">
        <v>0</v>
      </c>
      <c r="AI19" s="26">
        <v>0</v>
      </c>
      <c r="AJ19" s="26">
        <v>0</v>
      </c>
      <c r="AK19" s="26">
        <v>0</v>
      </c>
      <c r="AL19" s="26">
        <v>0</v>
      </c>
      <c r="AM19" s="26">
        <v>0.69378923774269796</v>
      </c>
      <c r="AN19" s="26">
        <v>0</v>
      </c>
      <c r="AO19" s="26">
        <v>0</v>
      </c>
      <c r="AP19" s="26">
        <v>0</v>
      </c>
      <c r="AQ19" s="26">
        <v>0</v>
      </c>
      <c r="AR19" s="26">
        <v>0</v>
      </c>
      <c r="AS19" s="26">
        <v>0</v>
      </c>
      <c r="AT19" s="26">
        <v>0</v>
      </c>
      <c r="AU19" s="26">
        <v>0</v>
      </c>
      <c r="AV19" s="26">
        <v>0</v>
      </c>
      <c r="AW19" s="26">
        <v>0</v>
      </c>
      <c r="AX19" s="26">
        <v>0</v>
      </c>
      <c r="AY19" s="26">
        <v>0</v>
      </c>
      <c r="AZ19" s="26">
        <v>0</v>
      </c>
      <c r="BA19" s="26">
        <v>0</v>
      </c>
      <c r="BB19" s="26">
        <v>0</v>
      </c>
      <c r="BC19" s="26">
        <v>0</v>
      </c>
      <c r="BD19" s="26">
        <v>0.72017809852313897</v>
      </c>
      <c r="BE19" s="26">
        <v>0</v>
      </c>
      <c r="BF19" s="26">
        <v>0</v>
      </c>
      <c r="BG19" s="26">
        <v>0</v>
      </c>
      <c r="BH19" s="26">
        <v>0</v>
      </c>
      <c r="BI19" s="26">
        <v>0</v>
      </c>
      <c r="BJ19" s="26">
        <v>0</v>
      </c>
      <c r="BK19" s="26">
        <v>0</v>
      </c>
      <c r="BL19" s="26">
        <v>0</v>
      </c>
      <c r="BM19" s="26">
        <v>0</v>
      </c>
      <c r="BN19" s="26">
        <v>0</v>
      </c>
      <c r="BO19" s="26">
        <v>0</v>
      </c>
      <c r="BP19" s="26">
        <v>0</v>
      </c>
      <c r="BQ19" s="26">
        <v>0</v>
      </c>
      <c r="BR19" s="26">
        <v>0</v>
      </c>
      <c r="BS19" s="26" t="s">
        <v>302</v>
      </c>
      <c r="BT19" s="26">
        <v>0.119455289419373</v>
      </c>
      <c r="BU19" s="26">
        <v>0.40405934558794299</v>
      </c>
      <c r="BV19" s="26">
        <v>0</v>
      </c>
      <c r="BW19" s="26">
        <v>8.2503544097630097E-2</v>
      </c>
      <c r="BX19" s="26">
        <v>0.26792343397590701</v>
      </c>
      <c r="BY19" s="26">
        <v>6.4376898458382403E-2</v>
      </c>
      <c r="BZ19" s="26">
        <v>0</v>
      </c>
      <c r="CA19" s="26">
        <v>9.0359021461237005E-2</v>
      </c>
      <c r="CB19" s="26">
        <v>7.4889100101478298E-2</v>
      </c>
      <c r="CC19" s="26">
        <v>0</v>
      </c>
      <c r="CD19" s="26">
        <v>0</v>
      </c>
      <c r="CE19" s="26">
        <v>0</v>
      </c>
      <c r="CF19" s="26">
        <v>6.0689505707994397E-2</v>
      </c>
      <c r="CG19" s="26">
        <v>0</v>
      </c>
      <c r="CH19" s="26">
        <v>0</v>
      </c>
      <c r="CI19" s="26">
        <v>0</v>
      </c>
      <c r="CJ19" s="26">
        <v>0</v>
      </c>
      <c r="CK19" s="26">
        <v>0</v>
      </c>
      <c r="CL19" s="26">
        <v>0</v>
      </c>
      <c r="CM19" s="26">
        <v>0</v>
      </c>
      <c r="CN19" s="26">
        <v>8.8744174223724007E-2</v>
      </c>
      <c r="CO19" s="26">
        <v>0</v>
      </c>
      <c r="CP19" s="26">
        <v>0</v>
      </c>
      <c r="CQ19" s="26">
        <v>8.4716063229717004E-2</v>
      </c>
      <c r="CR19" s="26">
        <v>0</v>
      </c>
      <c r="CS19" s="26">
        <v>8.3681092850312805E-2</v>
      </c>
      <c r="CT19" s="26">
        <v>0.138226725591166</v>
      </c>
      <c r="CU19" s="26">
        <v>0</v>
      </c>
      <c r="CV19" s="26">
        <v>0</v>
      </c>
      <c r="CW19" s="26">
        <v>7.2912593134780601E-2</v>
      </c>
      <c r="CX19" s="26">
        <v>0.1627385619001</v>
      </c>
      <c r="CY19" s="26">
        <v>9.2584974862894895E-2</v>
      </c>
      <c r="CZ19" s="26">
        <v>8.6084389812918202E-2</v>
      </c>
      <c r="DA19" s="26">
        <v>6.9433306513465104E-2</v>
      </c>
      <c r="DB19" s="26">
        <v>0</v>
      </c>
      <c r="DC19" s="26">
        <v>0.13930190560158001</v>
      </c>
      <c r="DD19" s="26">
        <v>0</v>
      </c>
      <c r="DE19" s="26">
        <v>7.6406242140234101E-2</v>
      </c>
      <c r="DF19" s="26">
        <v>0.29173083109921299</v>
      </c>
      <c r="DG19" s="26">
        <v>9.0126661501865102E-2</v>
      </c>
      <c r="DH19" s="26">
        <v>0</v>
      </c>
      <c r="DI19" s="26">
        <v>6.7605706168697294E-2</v>
      </c>
      <c r="DJ19" s="26">
        <v>0</v>
      </c>
      <c r="DK19" s="26">
        <v>8.93024651800991E-2</v>
      </c>
      <c r="DL19" s="26">
        <v>0</v>
      </c>
      <c r="DM19" s="26">
        <v>0</v>
      </c>
      <c r="DN19" s="26">
        <v>0</v>
      </c>
      <c r="DO19" s="26">
        <v>0</v>
      </c>
      <c r="DP19" s="26">
        <v>0</v>
      </c>
      <c r="DQ19" s="26">
        <v>7.7845685384481805E-2</v>
      </c>
      <c r="DR19" s="26">
        <v>8.3184976131492699E-2</v>
      </c>
      <c r="DS19" s="26">
        <v>0</v>
      </c>
      <c r="DT19" s="26">
        <v>0</v>
      </c>
      <c r="DU19" s="26">
        <v>0</v>
      </c>
      <c r="DV19" s="26">
        <v>0</v>
      </c>
      <c r="DW19" s="26">
        <v>0</v>
      </c>
      <c r="DX19" s="26">
        <v>0</v>
      </c>
      <c r="DY19" s="26">
        <v>0</v>
      </c>
      <c r="DZ19" s="26">
        <v>0</v>
      </c>
      <c r="EA19" s="26">
        <v>9.1537748151024806E-2</v>
      </c>
      <c r="EB19" s="26">
        <v>0.26541254604387199</v>
      </c>
      <c r="EC19" s="26">
        <v>0.17136951762379499</v>
      </c>
      <c r="ED19" s="26">
        <v>0</v>
      </c>
      <c r="EE19" s="26">
        <v>0.24648520006592001</v>
      </c>
      <c r="EF19" s="26">
        <v>0.214781051918389</v>
      </c>
      <c r="EG19" s="26">
        <v>0</v>
      </c>
      <c r="EH19" s="26">
        <v>0</v>
      </c>
      <c r="EI19" s="26">
        <v>0</v>
      </c>
      <c r="EJ19" s="26">
        <v>0</v>
      </c>
      <c r="EK19" s="26">
        <v>7.33244680884267E-2</v>
      </c>
      <c r="EL19" s="26">
        <v>0</v>
      </c>
      <c r="EM19" s="26">
        <v>0</v>
      </c>
      <c r="EN19" s="26">
        <v>0</v>
      </c>
      <c r="EO19" s="26">
        <v>0</v>
      </c>
      <c r="EP19" s="26">
        <v>0</v>
      </c>
      <c r="EQ19" s="26">
        <v>5.8071259688810203E-2</v>
      </c>
      <c r="ER19" s="26">
        <v>6.4591945732980702E-2</v>
      </c>
      <c r="ES19" s="26">
        <v>0</v>
      </c>
      <c r="ET19" s="26">
        <v>0</v>
      </c>
      <c r="EU19" s="26">
        <v>0</v>
      </c>
      <c r="EV19" s="26">
        <v>7.3620018615780394E-2</v>
      </c>
      <c r="EW19" s="26">
        <v>0.120056701637458</v>
      </c>
      <c r="EX19" s="26">
        <v>0</v>
      </c>
      <c r="EY19" s="26">
        <v>0.101725411785848</v>
      </c>
      <c r="EZ19" s="26">
        <v>0</v>
      </c>
      <c r="FA19" s="26">
        <v>0.18038691999952799</v>
      </c>
      <c r="FB19" s="26">
        <v>0</v>
      </c>
      <c r="FC19" s="26">
        <v>0</v>
      </c>
      <c r="FD19" s="26">
        <v>0</v>
      </c>
      <c r="FE19" s="26">
        <v>0</v>
      </c>
      <c r="FF19" s="26">
        <v>0</v>
      </c>
      <c r="FG19" s="26">
        <v>0.11407107399015499</v>
      </c>
      <c r="FH19" s="26">
        <v>0</v>
      </c>
      <c r="FI19" s="26">
        <v>0</v>
      </c>
      <c r="FJ19" s="26">
        <v>0.378718959762187</v>
      </c>
      <c r="FK19" s="26">
        <v>0</v>
      </c>
      <c r="FL19" s="26">
        <v>0.19327341103636</v>
      </c>
      <c r="FM19" s="26">
        <v>0</v>
      </c>
      <c r="FN19" s="26">
        <v>0</v>
      </c>
      <c r="FO19" s="26">
        <v>0</v>
      </c>
    </row>
    <row r="20" spans="1:171" x14ac:dyDescent="0.2">
      <c r="B20" s="37">
        <v>1066</v>
      </c>
      <c r="C20" s="38">
        <v>1096020</v>
      </c>
      <c r="D20" s="39">
        <v>1</v>
      </c>
      <c r="E20" s="26">
        <v>0</v>
      </c>
      <c r="F20" s="26">
        <v>1</v>
      </c>
      <c r="G20" s="26">
        <v>1</v>
      </c>
      <c r="H20" s="26">
        <v>1</v>
      </c>
      <c r="I20" s="26">
        <v>2</v>
      </c>
      <c r="J20" s="26">
        <v>6</v>
      </c>
      <c r="K20" s="26">
        <v>1</v>
      </c>
      <c r="L20" s="26">
        <v>0</v>
      </c>
      <c r="M20" s="26">
        <v>0</v>
      </c>
      <c r="N20" s="26">
        <v>112455</v>
      </c>
      <c r="O20" s="26" t="s">
        <v>299</v>
      </c>
      <c r="P20" s="26">
        <v>933779</v>
      </c>
      <c r="Q20" s="26" t="s">
        <v>303</v>
      </c>
      <c r="R20" s="26">
        <v>2.8279346725316699E-2</v>
      </c>
      <c r="S20" s="26">
        <v>4.2278412437363397E-2</v>
      </c>
      <c r="T20" s="26" t="s">
        <v>301</v>
      </c>
      <c r="U20" s="26">
        <v>0</v>
      </c>
      <c r="V20" s="26">
        <v>0</v>
      </c>
      <c r="W20" s="26">
        <v>0</v>
      </c>
      <c r="X20" s="26">
        <v>0</v>
      </c>
      <c r="Y20" s="26">
        <v>0</v>
      </c>
      <c r="Z20" s="26">
        <v>0</v>
      </c>
      <c r="AA20" s="26">
        <v>0</v>
      </c>
      <c r="AB20" s="26">
        <v>0</v>
      </c>
      <c r="AC20" s="26">
        <v>0</v>
      </c>
      <c r="AD20" s="26">
        <v>0</v>
      </c>
      <c r="AE20" s="26">
        <v>0</v>
      </c>
      <c r="AF20" s="26">
        <v>0</v>
      </c>
      <c r="AG20" s="26">
        <v>0</v>
      </c>
      <c r="AH20" s="26">
        <v>0</v>
      </c>
      <c r="AI20" s="26">
        <v>0</v>
      </c>
      <c r="AJ20" s="26">
        <v>0</v>
      </c>
      <c r="AK20" s="26">
        <v>0</v>
      </c>
      <c r="AL20" s="26">
        <v>0</v>
      </c>
      <c r="AM20" s="26">
        <v>0.69378923774269796</v>
      </c>
      <c r="AN20" s="26">
        <v>0</v>
      </c>
      <c r="AO20" s="26">
        <v>0</v>
      </c>
      <c r="AP20" s="26">
        <v>0</v>
      </c>
      <c r="AQ20" s="26">
        <v>0</v>
      </c>
      <c r="AR20" s="26">
        <v>0</v>
      </c>
      <c r="AS20" s="26">
        <v>0</v>
      </c>
      <c r="AT20" s="26">
        <v>0</v>
      </c>
      <c r="AU20" s="26">
        <v>0</v>
      </c>
      <c r="AV20" s="26">
        <v>0</v>
      </c>
      <c r="AW20" s="26">
        <v>0</v>
      </c>
      <c r="AX20" s="26">
        <v>0</v>
      </c>
      <c r="AY20" s="26">
        <v>0</v>
      </c>
      <c r="AZ20" s="26">
        <v>0</v>
      </c>
      <c r="BA20" s="26">
        <v>0</v>
      </c>
      <c r="BB20" s="26">
        <v>0</v>
      </c>
      <c r="BC20" s="26">
        <v>0</v>
      </c>
      <c r="BD20" s="26">
        <v>0.72017809852313897</v>
      </c>
      <c r="BE20" s="26">
        <v>0</v>
      </c>
      <c r="BF20" s="26">
        <v>0</v>
      </c>
      <c r="BG20" s="26">
        <v>0</v>
      </c>
      <c r="BH20" s="26">
        <v>0</v>
      </c>
      <c r="BI20" s="26">
        <v>0</v>
      </c>
      <c r="BJ20" s="26">
        <v>0</v>
      </c>
      <c r="BK20" s="26">
        <v>0</v>
      </c>
      <c r="BL20" s="26">
        <v>0</v>
      </c>
      <c r="BM20" s="26">
        <v>0</v>
      </c>
      <c r="BN20" s="26">
        <v>0</v>
      </c>
      <c r="BO20" s="26">
        <v>0</v>
      </c>
      <c r="BP20" s="26">
        <v>0</v>
      </c>
      <c r="BQ20" s="26">
        <v>0</v>
      </c>
      <c r="BR20" s="26">
        <v>0</v>
      </c>
      <c r="BS20" s="26" t="s">
        <v>304</v>
      </c>
      <c r="BT20" s="26">
        <v>2.3507427769053901E-2</v>
      </c>
      <c r="BU20" s="26">
        <v>0</v>
      </c>
      <c r="BV20" s="26">
        <v>3.1382195021213199E-2</v>
      </c>
      <c r="BW20" s="26">
        <v>3.2471498131106502E-2</v>
      </c>
      <c r="BX20" s="26">
        <v>5.27242519141565E-2</v>
      </c>
      <c r="BY20" s="26">
        <v>0.32938447300583301</v>
      </c>
      <c r="BZ20" s="26">
        <v>0</v>
      </c>
      <c r="CA20" s="26">
        <v>0</v>
      </c>
      <c r="CB20" s="26">
        <v>8.8423884110037501E-2</v>
      </c>
      <c r="CC20" s="26">
        <v>0</v>
      </c>
      <c r="CD20" s="26">
        <v>0</v>
      </c>
      <c r="CE20" s="26">
        <v>0</v>
      </c>
      <c r="CF20" s="26">
        <v>9.5543976575984596E-2</v>
      </c>
      <c r="CG20" s="26">
        <v>0</v>
      </c>
      <c r="CH20" s="26">
        <v>0.19996105396460701</v>
      </c>
      <c r="CI20" s="26">
        <v>0.15391363080501799</v>
      </c>
      <c r="CJ20" s="26">
        <v>2.99608298365877E-2</v>
      </c>
      <c r="CK20" s="26">
        <v>0</v>
      </c>
      <c r="CL20" s="26">
        <v>0</v>
      </c>
      <c r="CM20" s="26">
        <v>0</v>
      </c>
      <c r="CN20" s="26">
        <v>0</v>
      </c>
      <c r="CO20" s="26">
        <v>5.8473109007237997E-2</v>
      </c>
      <c r="CP20" s="26">
        <v>0</v>
      </c>
      <c r="CQ20" s="26">
        <v>0</v>
      </c>
      <c r="CR20" s="26">
        <v>0</v>
      </c>
      <c r="CS20" s="26">
        <v>0</v>
      </c>
      <c r="CT20" s="26">
        <v>0</v>
      </c>
      <c r="CU20" s="26">
        <v>0</v>
      </c>
      <c r="CV20" s="26">
        <v>0</v>
      </c>
      <c r="CW20" s="26">
        <v>0</v>
      </c>
      <c r="CX20" s="26">
        <v>0</v>
      </c>
      <c r="CY20" s="26">
        <v>0</v>
      </c>
      <c r="CZ20" s="26">
        <v>0</v>
      </c>
      <c r="DA20" s="26">
        <v>0</v>
      </c>
      <c r="DB20" s="26">
        <v>0</v>
      </c>
      <c r="DC20" s="26">
        <v>0</v>
      </c>
      <c r="DD20" s="26">
        <v>0</v>
      </c>
      <c r="DE20" s="26">
        <v>0.15035870131382301</v>
      </c>
      <c r="DF20" s="26">
        <v>0</v>
      </c>
      <c r="DG20" s="26">
        <v>3.5471781879546499E-2</v>
      </c>
      <c r="DH20" s="26">
        <v>7.1615264075092597E-2</v>
      </c>
      <c r="DI20" s="26">
        <v>0</v>
      </c>
      <c r="DJ20" s="26">
        <v>6.2444410056856102E-2</v>
      </c>
      <c r="DK20" s="26">
        <v>0</v>
      </c>
      <c r="DL20" s="26">
        <v>9.6046707674670898E-2</v>
      </c>
      <c r="DM20" s="26">
        <v>0</v>
      </c>
      <c r="DN20" s="26">
        <v>4.7458112244503102E-2</v>
      </c>
      <c r="DO20" s="26">
        <v>3.01527697268658E-2</v>
      </c>
      <c r="DP20" s="26">
        <v>0.22779633499233001</v>
      </c>
      <c r="DQ20" s="26">
        <v>0</v>
      </c>
      <c r="DR20" s="26">
        <v>0</v>
      </c>
      <c r="DS20" s="26">
        <v>0</v>
      </c>
      <c r="DT20" s="26">
        <v>0</v>
      </c>
      <c r="DU20" s="26">
        <v>0</v>
      </c>
      <c r="DV20" s="26">
        <v>0</v>
      </c>
      <c r="DW20" s="26">
        <v>0.14697484938986399</v>
      </c>
      <c r="DX20" s="26">
        <v>9.2953363911933901E-2</v>
      </c>
      <c r="DY20" s="26">
        <v>0</v>
      </c>
      <c r="DZ20" s="26">
        <v>6.5905455169226898E-2</v>
      </c>
      <c r="EA20" s="26">
        <v>0</v>
      </c>
      <c r="EB20" s="26">
        <v>0</v>
      </c>
      <c r="EC20" s="26">
        <v>0</v>
      </c>
      <c r="ED20" s="26">
        <v>0</v>
      </c>
      <c r="EE20" s="26">
        <v>0</v>
      </c>
      <c r="EF20" s="26">
        <v>0</v>
      </c>
      <c r="EG20" s="26">
        <v>0</v>
      </c>
      <c r="EH20" s="26">
        <v>0</v>
      </c>
      <c r="EI20" s="26">
        <v>0</v>
      </c>
      <c r="EJ20" s="26">
        <v>0</v>
      </c>
      <c r="EK20" s="26">
        <v>2.88588248485451E-2</v>
      </c>
      <c r="EL20" s="26">
        <v>3.3525467284654997E-2</v>
      </c>
      <c r="EM20" s="26">
        <v>0</v>
      </c>
      <c r="EN20" s="26">
        <v>8.2672307207777698E-2</v>
      </c>
      <c r="EO20" s="26">
        <v>0</v>
      </c>
      <c r="EP20" s="26">
        <v>0</v>
      </c>
      <c r="EQ20" s="26">
        <v>0</v>
      </c>
      <c r="ER20" s="26">
        <v>2.5421904817459401E-2</v>
      </c>
      <c r="ES20" s="26">
        <v>2.6574765030538398E-2</v>
      </c>
      <c r="ET20" s="26">
        <v>0</v>
      </c>
      <c r="EU20" s="26">
        <v>7.8239801915341106E-2</v>
      </c>
      <c r="EV20" s="26">
        <v>0.66642837504660901</v>
      </c>
      <c r="EW20" s="26">
        <v>0.118128893900436</v>
      </c>
      <c r="EX20" s="26">
        <v>2.5840734784775901E-2</v>
      </c>
      <c r="EY20" s="26">
        <v>6.0055174989478301E-2</v>
      </c>
      <c r="EZ20" s="26">
        <v>0</v>
      </c>
      <c r="FA20" s="26">
        <v>0.35498072232566102</v>
      </c>
      <c r="FB20" s="26">
        <v>0</v>
      </c>
      <c r="FC20" s="26">
        <v>0</v>
      </c>
      <c r="FD20" s="26">
        <v>0.18999456514441099</v>
      </c>
      <c r="FE20" s="26">
        <v>7.9452076127151799E-2</v>
      </c>
      <c r="FF20" s="26">
        <v>0</v>
      </c>
      <c r="FG20" s="26">
        <v>4.4895752132798901E-2</v>
      </c>
      <c r="FH20" s="26">
        <v>3.3419811832346401E-2</v>
      </c>
      <c r="FI20" s="26">
        <v>0</v>
      </c>
      <c r="FJ20" s="26">
        <v>9.9370050330445894E-2</v>
      </c>
      <c r="FK20" s="26">
        <v>5.3207154095881101E-2</v>
      </c>
      <c r="FL20" s="26">
        <v>7.6067971065985396E-2</v>
      </c>
      <c r="FM20" s="26">
        <v>2.7782810280490101E-2</v>
      </c>
      <c r="FN20" s="26">
        <v>0</v>
      </c>
      <c r="FO20" s="26">
        <v>0</v>
      </c>
    </row>
    <row r="21" spans="1:171" x14ac:dyDescent="0.2">
      <c r="B21" s="37">
        <v>1066</v>
      </c>
      <c r="C21" s="38">
        <v>700868</v>
      </c>
      <c r="D21" s="39">
        <v>1</v>
      </c>
      <c r="E21" s="26">
        <v>1</v>
      </c>
      <c r="F21" s="26">
        <v>1</v>
      </c>
      <c r="G21" s="26">
        <v>1</v>
      </c>
      <c r="H21" s="26">
        <v>1</v>
      </c>
      <c r="I21" s="26">
        <v>2</v>
      </c>
      <c r="J21" s="26">
        <v>6</v>
      </c>
      <c r="K21" s="26">
        <v>1</v>
      </c>
      <c r="L21" s="26">
        <v>0</v>
      </c>
      <c r="M21" s="26">
        <v>0</v>
      </c>
      <c r="N21" s="26">
        <v>112455</v>
      </c>
      <c r="O21" s="26" t="s">
        <v>299</v>
      </c>
      <c r="P21" s="26">
        <v>892980</v>
      </c>
      <c r="Q21" s="26" t="s">
        <v>305</v>
      </c>
      <c r="R21" s="26">
        <v>2.8279346725316699E-2</v>
      </c>
      <c r="S21" s="26">
        <v>3.5704741639441699E-2</v>
      </c>
      <c r="T21" s="26" t="s">
        <v>301</v>
      </c>
      <c r="U21" s="26">
        <v>0</v>
      </c>
      <c r="V21" s="26">
        <v>0</v>
      </c>
      <c r="W21" s="26">
        <v>0</v>
      </c>
      <c r="X21" s="26">
        <v>0</v>
      </c>
      <c r="Y21" s="26">
        <v>0</v>
      </c>
      <c r="Z21" s="26">
        <v>0</v>
      </c>
      <c r="AA21" s="26">
        <v>0</v>
      </c>
      <c r="AB21" s="26">
        <v>0</v>
      </c>
      <c r="AC21" s="26">
        <v>0</v>
      </c>
      <c r="AD21" s="26">
        <v>0</v>
      </c>
      <c r="AE21" s="26">
        <v>0</v>
      </c>
      <c r="AF21" s="26">
        <v>0</v>
      </c>
      <c r="AG21" s="26">
        <v>0</v>
      </c>
      <c r="AH21" s="26">
        <v>0</v>
      </c>
      <c r="AI21" s="26">
        <v>0</v>
      </c>
      <c r="AJ21" s="26">
        <v>0</v>
      </c>
      <c r="AK21" s="26">
        <v>0</v>
      </c>
      <c r="AL21" s="26">
        <v>0</v>
      </c>
      <c r="AM21" s="26">
        <v>0.69378923774269796</v>
      </c>
      <c r="AN21" s="26">
        <v>0</v>
      </c>
      <c r="AO21" s="26">
        <v>0</v>
      </c>
      <c r="AP21" s="26">
        <v>0</v>
      </c>
      <c r="AQ21" s="26">
        <v>0</v>
      </c>
      <c r="AR21" s="26">
        <v>0</v>
      </c>
      <c r="AS21" s="26">
        <v>0</v>
      </c>
      <c r="AT21" s="26">
        <v>0</v>
      </c>
      <c r="AU21" s="26">
        <v>0</v>
      </c>
      <c r="AV21" s="26">
        <v>0</v>
      </c>
      <c r="AW21" s="26">
        <v>0</v>
      </c>
      <c r="AX21" s="26">
        <v>0</v>
      </c>
      <c r="AY21" s="26">
        <v>0</v>
      </c>
      <c r="AZ21" s="26">
        <v>0</v>
      </c>
      <c r="BA21" s="26">
        <v>0</v>
      </c>
      <c r="BB21" s="26">
        <v>0</v>
      </c>
      <c r="BC21" s="26">
        <v>0</v>
      </c>
      <c r="BD21" s="26">
        <v>0.72017809852313897</v>
      </c>
      <c r="BE21" s="26">
        <v>0</v>
      </c>
      <c r="BF21" s="26">
        <v>0</v>
      </c>
      <c r="BG21" s="26">
        <v>0</v>
      </c>
      <c r="BH21" s="26">
        <v>0</v>
      </c>
      <c r="BI21" s="26">
        <v>0</v>
      </c>
      <c r="BJ21" s="26">
        <v>0</v>
      </c>
      <c r="BK21" s="26">
        <v>0</v>
      </c>
      <c r="BL21" s="26">
        <v>0</v>
      </c>
      <c r="BM21" s="26">
        <v>0</v>
      </c>
      <c r="BN21" s="26">
        <v>0</v>
      </c>
      <c r="BO21" s="26">
        <v>0</v>
      </c>
      <c r="BP21" s="26">
        <v>0</v>
      </c>
      <c r="BQ21" s="26">
        <v>0</v>
      </c>
      <c r="BR21" s="26">
        <v>0</v>
      </c>
      <c r="BS21" s="26" t="s">
        <v>306</v>
      </c>
      <c r="BT21" s="26">
        <v>0.19349176965558701</v>
      </c>
      <c r="BU21" s="26">
        <v>0</v>
      </c>
      <c r="BV21" s="26">
        <v>0</v>
      </c>
      <c r="BW21" s="26">
        <v>0</v>
      </c>
      <c r="BX21" s="26">
        <v>0</v>
      </c>
      <c r="BY21" s="26">
        <v>0</v>
      </c>
      <c r="BZ21" s="26">
        <v>0.27993680456351899</v>
      </c>
      <c r="CA21" s="26">
        <v>0</v>
      </c>
      <c r="CB21" s="26">
        <v>0</v>
      </c>
      <c r="CC21" s="26">
        <v>0.28424606009200398</v>
      </c>
      <c r="CD21" s="26">
        <v>0</v>
      </c>
      <c r="CE21" s="26">
        <v>0</v>
      </c>
      <c r="CF21" s="26">
        <v>0.19660778381669899</v>
      </c>
      <c r="CG21" s="26">
        <v>0</v>
      </c>
      <c r="CH21" s="26">
        <v>0.20573719599354801</v>
      </c>
      <c r="CI21" s="26">
        <v>0.25337541045460199</v>
      </c>
      <c r="CJ21" s="26">
        <v>0</v>
      </c>
      <c r="CK21" s="26">
        <v>0</v>
      </c>
      <c r="CL21" s="26">
        <v>0</v>
      </c>
      <c r="CM21" s="26">
        <v>0.33035563510296101</v>
      </c>
      <c r="CN21" s="26">
        <v>0</v>
      </c>
      <c r="CO21" s="26">
        <v>0</v>
      </c>
      <c r="CP21" s="26">
        <v>0</v>
      </c>
      <c r="CQ21" s="26">
        <v>0</v>
      </c>
      <c r="CR21" s="26">
        <v>0</v>
      </c>
      <c r="CS21" s="26">
        <v>0</v>
      </c>
      <c r="CT21" s="26">
        <v>0</v>
      </c>
      <c r="CU21" s="26">
        <v>0</v>
      </c>
      <c r="CV21" s="26">
        <v>0</v>
      </c>
      <c r="CW21" s="26">
        <v>0</v>
      </c>
      <c r="CX21" s="26">
        <v>0</v>
      </c>
      <c r="CY21" s="26">
        <v>0</v>
      </c>
      <c r="CZ21" s="26">
        <v>0</v>
      </c>
      <c r="DA21" s="26">
        <v>0</v>
      </c>
      <c r="DB21" s="26">
        <v>0</v>
      </c>
      <c r="DC21" s="26">
        <v>0.22563900152314201</v>
      </c>
      <c r="DD21" s="26">
        <v>0</v>
      </c>
      <c r="DE21" s="26">
        <v>0</v>
      </c>
      <c r="DF21" s="26">
        <v>0</v>
      </c>
      <c r="DG21" s="26">
        <v>0</v>
      </c>
      <c r="DH21" s="26">
        <v>0</v>
      </c>
      <c r="DI21" s="26">
        <v>0.438026571748454</v>
      </c>
      <c r="DJ21" s="26">
        <v>0</v>
      </c>
      <c r="DK21" s="26">
        <v>0</v>
      </c>
      <c r="DL21" s="26">
        <v>0</v>
      </c>
      <c r="DM21" s="26">
        <v>0</v>
      </c>
      <c r="DN21" s="26">
        <v>0.19531601272834601</v>
      </c>
      <c r="DO21" s="26">
        <v>0</v>
      </c>
      <c r="DP21" s="26">
        <v>0</v>
      </c>
      <c r="DQ21" s="26">
        <v>0</v>
      </c>
      <c r="DR21" s="26">
        <v>0</v>
      </c>
      <c r="DS21" s="26">
        <v>0</v>
      </c>
      <c r="DT21" s="26">
        <v>0</v>
      </c>
      <c r="DU21" s="26">
        <v>0</v>
      </c>
      <c r="DV21" s="26">
        <v>0</v>
      </c>
      <c r="DW21" s="26">
        <v>0</v>
      </c>
      <c r="DX21" s="26">
        <v>0</v>
      </c>
      <c r="DY21" s="26">
        <v>0</v>
      </c>
      <c r="DZ21" s="26">
        <v>0</v>
      </c>
      <c r="EA21" s="26">
        <v>0</v>
      </c>
      <c r="EB21" s="26">
        <v>0</v>
      </c>
      <c r="EC21" s="26">
        <v>0</v>
      </c>
      <c r="ED21" s="26">
        <v>0</v>
      </c>
      <c r="EE21" s="26">
        <v>0.39925278978003498</v>
      </c>
      <c r="EF21" s="26">
        <v>0</v>
      </c>
      <c r="EG21" s="26">
        <v>0</v>
      </c>
      <c r="EH21" s="26">
        <v>0</v>
      </c>
      <c r="EI21" s="26">
        <v>0</v>
      </c>
      <c r="EJ21" s="26">
        <v>0</v>
      </c>
      <c r="EK21" s="26">
        <v>0</v>
      </c>
      <c r="EL21" s="26">
        <v>0</v>
      </c>
      <c r="EM21" s="26">
        <v>0</v>
      </c>
      <c r="EN21" s="26">
        <v>0</v>
      </c>
      <c r="EO21" s="26">
        <v>0</v>
      </c>
      <c r="EP21" s="26">
        <v>0</v>
      </c>
      <c r="EQ21" s="26">
        <v>0</v>
      </c>
      <c r="ER21" s="26">
        <v>0.20925000384863801</v>
      </c>
      <c r="ES21" s="26">
        <v>0</v>
      </c>
      <c r="ET21" s="26">
        <v>0</v>
      </c>
      <c r="EU21" s="26">
        <v>0</v>
      </c>
      <c r="EV21" s="26">
        <v>0</v>
      </c>
      <c r="EW21" s="26">
        <v>0.19446592755964801</v>
      </c>
      <c r="EX21" s="26">
        <v>0</v>
      </c>
      <c r="EY21" s="26">
        <v>0.16477319707698801</v>
      </c>
      <c r="EZ21" s="26">
        <v>0</v>
      </c>
      <c r="FA21" s="26">
        <v>0</v>
      </c>
      <c r="FB21" s="26">
        <v>0</v>
      </c>
      <c r="FC21" s="26">
        <v>0</v>
      </c>
      <c r="FD21" s="26">
        <v>0</v>
      </c>
      <c r="FE21" s="26">
        <v>0</v>
      </c>
      <c r="FF21" s="26">
        <v>0</v>
      </c>
      <c r="FG21" s="26">
        <v>0</v>
      </c>
      <c r="FH21" s="26">
        <v>0</v>
      </c>
      <c r="FI21" s="26">
        <v>0</v>
      </c>
      <c r="FJ21" s="26">
        <v>0</v>
      </c>
      <c r="FK21" s="26">
        <v>0</v>
      </c>
      <c r="FL21" s="26">
        <v>0</v>
      </c>
      <c r="FM21" s="26">
        <v>0</v>
      </c>
      <c r="FN21" s="26">
        <v>0</v>
      </c>
      <c r="FO21" s="26">
        <v>0</v>
      </c>
    </row>
    <row r="22" spans="1:171" ht="17" thickBot="1" x14ac:dyDescent="0.25">
      <c r="B22" s="40">
        <v>1066</v>
      </c>
      <c r="C22" s="41">
        <v>726478</v>
      </c>
      <c r="D22" s="42">
        <v>0</v>
      </c>
      <c r="E22" s="26">
        <v>0</v>
      </c>
      <c r="F22" s="26">
        <v>0</v>
      </c>
      <c r="G22" s="26">
        <v>1</v>
      </c>
      <c r="H22" s="26">
        <v>1</v>
      </c>
      <c r="I22" s="26">
        <v>2</v>
      </c>
      <c r="J22" s="26">
        <v>6</v>
      </c>
      <c r="K22" s="26">
        <v>1</v>
      </c>
      <c r="L22" s="26">
        <v>0</v>
      </c>
      <c r="M22" s="26">
        <v>0</v>
      </c>
      <c r="N22" s="26">
        <v>112455</v>
      </c>
      <c r="O22" s="26" t="s">
        <v>299</v>
      </c>
      <c r="P22" s="26">
        <v>770526</v>
      </c>
      <c r="Q22" s="26" t="s">
        <v>307</v>
      </c>
      <c r="R22" s="26">
        <v>2.8279346725316699E-2</v>
      </c>
      <c r="S22" s="26">
        <v>4.7310597363894501E-2</v>
      </c>
      <c r="T22" s="26" t="s">
        <v>301</v>
      </c>
      <c r="U22" s="26">
        <v>0</v>
      </c>
      <c r="V22" s="26">
        <v>0</v>
      </c>
      <c r="W22" s="26">
        <v>0</v>
      </c>
      <c r="X22" s="26">
        <v>0</v>
      </c>
      <c r="Y22" s="26">
        <v>0</v>
      </c>
      <c r="Z22" s="26">
        <v>0</v>
      </c>
      <c r="AA22" s="26">
        <v>0</v>
      </c>
      <c r="AB22" s="26">
        <v>0</v>
      </c>
      <c r="AC22" s="26">
        <v>0</v>
      </c>
      <c r="AD22" s="26">
        <v>0</v>
      </c>
      <c r="AE22" s="26">
        <v>0</v>
      </c>
      <c r="AF22" s="26">
        <v>0</v>
      </c>
      <c r="AG22" s="26">
        <v>0</v>
      </c>
      <c r="AH22" s="26">
        <v>0</v>
      </c>
      <c r="AI22" s="26">
        <v>0</v>
      </c>
      <c r="AJ22" s="26">
        <v>0</v>
      </c>
      <c r="AK22" s="26">
        <v>0</v>
      </c>
      <c r="AL22" s="26">
        <v>0</v>
      </c>
      <c r="AM22" s="26">
        <v>0.69378923774269796</v>
      </c>
      <c r="AN22" s="26">
        <v>0</v>
      </c>
      <c r="AO22" s="26">
        <v>0</v>
      </c>
      <c r="AP22" s="26">
        <v>0</v>
      </c>
      <c r="AQ22" s="26">
        <v>0</v>
      </c>
      <c r="AR22" s="26">
        <v>0</v>
      </c>
      <c r="AS22" s="26">
        <v>0</v>
      </c>
      <c r="AT22" s="26">
        <v>0</v>
      </c>
      <c r="AU22" s="26">
        <v>0</v>
      </c>
      <c r="AV22" s="26">
        <v>0</v>
      </c>
      <c r="AW22" s="26">
        <v>0</v>
      </c>
      <c r="AX22" s="26">
        <v>0</v>
      </c>
      <c r="AY22" s="26">
        <v>0</v>
      </c>
      <c r="AZ22" s="26">
        <v>0</v>
      </c>
      <c r="BA22" s="26">
        <v>0</v>
      </c>
      <c r="BB22" s="26">
        <v>0</v>
      </c>
      <c r="BC22" s="26">
        <v>0</v>
      </c>
      <c r="BD22" s="26">
        <v>0.72017809852313897</v>
      </c>
      <c r="BE22" s="26">
        <v>0</v>
      </c>
      <c r="BF22" s="26">
        <v>0</v>
      </c>
      <c r="BG22" s="26">
        <v>0</v>
      </c>
      <c r="BH22" s="26">
        <v>0</v>
      </c>
      <c r="BI22" s="26">
        <v>0</v>
      </c>
      <c r="BJ22" s="26">
        <v>0</v>
      </c>
      <c r="BK22" s="26">
        <v>0</v>
      </c>
      <c r="BL22" s="26">
        <v>0</v>
      </c>
      <c r="BM22" s="26">
        <v>0</v>
      </c>
      <c r="BN22" s="26">
        <v>0</v>
      </c>
      <c r="BO22" s="26">
        <v>0</v>
      </c>
      <c r="BP22" s="26">
        <v>0</v>
      </c>
      <c r="BQ22" s="26">
        <v>0</v>
      </c>
      <c r="BR22" s="26">
        <v>0</v>
      </c>
      <c r="BS22" s="26" t="s">
        <v>308</v>
      </c>
      <c r="BT22" s="26">
        <v>8.8120091829575004E-2</v>
      </c>
      <c r="BU22" s="26">
        <v>5.9613511985736903E-2</v>
      </c>
      <c r="BV22" s="26">
        <v>5.8819746980642101E-2</v>
      </c>
      <c r="BW22" s="26">
        <v>0</v>
      </c>
      <c r="BX22" s="26">
        <v>0</v>
      </c>
      <c r="BY22" s="26">
        <v>0</v>
      </c>
      <c r="BZ22" s="26">
        <v>6.3744460471171105E-2</v>
      </c>
      <c r="CA22" s="26">
        <v>0</v>
      </c>
      <c r="CB22" s="26">
        <v>5.5244388172786998E-2</v>
      </c>
      <c r="CC22" s="26">
        <v>6.4725721828083602E-2</v>
      </c>
      <c r="CD22" s="26">
        <v>6.8327943312091299E-2</v>
      </c>
      <c r="CE22" s="26">
        <v>0</v>
      </c>
      <c r="CF22" s="26">
        <v>0</v>
      </c>
      <c r="CG22" s="26">
        <v>0</v>
      </c>
      <c r="CH22" s="26">
        <v>0.32793917914924198</v>
      </c>
      <c r="CI22" s="26">
        <v>0.40387312425357502</v>
      </c>
      <c r="CJ22" s="26">
        <v>5.6155677737867497E-2</v>
      </c>
      <c r="CK22" s="26">
        <v>0.19841909773990299</v>
      </c>
      <c r="CL22" s="26">
        <v>0</v>
      </c>
      <c r="CM22" s="26">
        <v>0</v>
      </c>
      <c r="CN22" s="26">
        <v>0</v>
      </c>
      <c r="CO22" s="26">
        <v>0</v>
      </c>
      <c r="CP22" s="26">
        <v>0.17728616565608399</v>
      </c>
      <c r="CQ22" s="26">
        <v>6.2493568158665497E-2</v>
      </c>
      <c r="CR22" s="26">
        <v>0.193233708022988</v>
      </c>
      <c r="CS22" s="26">
        <v>0</v>
      </c>
      <c r="CT22" s="26">
        <v>0</v>
      </c>
      <c r="CU22" s="26">
        <v>5.5575255261776701E-2</v>
      </c>
      <c r="CV22" s="26">
        <v>0</v>
      </c>
      <c r="CW22" s="26">
        <v>0</v>
      </c>
      <c r="CX22" s="26">
        <v>9.0037057516793403E-2</v>
      </c>
      <c r="CY22" s="26">
        <v>0</v>
      </c>
      <c r="CZ22" s="26">
        <v>0</v>
      </c>
      <c r="DA22" s="26">
        <v>0</v>
      </c>
      <c r="DB22" s="26">
        <v>0</v>
      </c>
      <c r="DC22" s="26">
        <v>5.1380297906068302E-2</v>
      </c>
      <c r="DD22" s="26">
        <v>4.7405122135069797E-2</v>
      </c>
      <c r="DE22" s="26">
        <v>0</v>
      </c>
      <c r="DF22" s="26">
        <v>5.3801191539810597E-2</v>
      </c>
      <c r="DG22" s="26">
        <v>0</v>
      </c>
      <c r="DH22" s="26">
        <v>8.9485810027020996E-2</v>
      </c>
      <c r="DI22" s="26">
        <v>0</v>
      </c>
      <c r="DJ22" s="26">
        <v>0</v>
      </c>
      <c r="DK22" s="26">
        <v>0</v>
      </c>
      <c r="DL22" s="26">
        <v>6.0006882245691902E-2</v>
      </c>
      <c r="DM22" s="26">
        <v>6.17922804056662E-2</v>
      </c>
      <c r="DN22" s="26">
        <v>0</v>
      </c>
      <c r="DO22" s="26">
        <v>0</v>
      </c>
      <c r="DP22" s="26">
        <v>0</v>
      </c>
      <c r="DQ22" s="26">
        <v>0</v>
      </c>
      <c r="DR22" s="26">
        <v>0</v>
      </c>
      <c r="DS22" s="26">
        <v>0</v>
      </c>
      <c r="DT22" s="26">
        <v>0</v>
      </c>
      <c r="DU22" s="26">
        <v>0.46677535564220801</v>
      </c>
      <c r="DV22" s="26">
        <v>0</v>
      </c>
      <c r="DW22" s="26">
        <v>0</v>
      </c>
      <c r="DX22" s="26">
        <v>4.35556956946739E-2</v>
      </c>
      <c r="DY22" s="26">
        <v>0</v>
      </c>
      <c r="DZ22" s="26">
        <v>0</v>
      </c>
      <c r="EA22" s="26">
        <v>0.20257741985678601</v>
      </c>
      <c r="EB22" s="26">
        <v>0</v>
      </c>
      <c r="EC22" s="26">
        <v>0</v>
      </c>
      <c r="ED22" s="26">
        <v>0</v>
      </c>
      <c r="EE22" s="26">
        <v>4.5456962538063597E-2</v>
      </c>
      <c r="EF22" s="26">
        <v>0</v>
      </c>
      <c r="EG22" s="26">
        <v>0</v>
      </c>
      <c r="EH22" s="26">
        <v>6.28151620675622E-2</v>
      </c>
      <c r="EI22" s="26">
        <v>0</v>
      </c>
      <c r="EJ22" s="26">
        <v>0</v>
      </c>
      <c r="EK22" s="26">
        <v>5.4090186317517497E-2</v>
      </c>
      <c r="EL22" s="26">
        <v>0</v>
      </c>
      <c r="EM22" s="26">
        <v>0</v>
      </c>
      <c r="EN22" s="26">
        <v>5.1650988604423E-2</v>
      </c>
      <c r="EO22" s="26">
        <v>0</v>
      </c>
      <c r="EP22" s="26">
        <v>5.57601981989106E-2</v>
      </c>
      <c r="EQ22" s="26">
        <v>4.2838159459577002E-2</v>
      </c>
      <c r="ER22" s="26">
        <v>4.7648356277123202E-2</v>
      </c>
      <c r="ES22" s="26">
        <v>9.9618331611901006E-2</v>
      </c>
      <c r="ET22" s="26">
        <v>5.6130849700778099E-2</v>
      </c>
      <c r="EU22" s="26">
        <v>7.3322553590739997E-2</v>
      </c>
      <c r="EV22" s="26">
        <v>0.27154104403624002</v>
      </c>
      <c r="EW22" s="26">
        <v>0.35425497270053702</v>
      </c>
      <c r="EX22" s="26">
        <v>4.84333706041584E-2</v>
      </c>
      <c r="EY22" s="26">
        <v>0</v>
      </c>
      <c r="EZ22" s="26">
        <v>0</v>
      </c>
      <c r="FA22" s="26">
        <v>6.6534148602693202E-2</v>
      </c>
      <c r="FB22" s="26">
        <v>0</v>
      </c>
      <c r="FC22" s="26">
        <v>0</v>
      </c>
      <c r="FD22" s="26">
        <v>0</v>
      </c>
      <c r="FE22" s="26">
        <v>0.19855636874037499</v>
      </c>
      <c r="FF22" s="26">
        <v>0</v>
      </c>
      <c r="FG22" s="26">
        <v>0</v>
      </c>
      <c r="FH22" s="26">
        <v>6.2638858588142596E-2</v>
      </c>
      <c r="FI22" s="26">
        <v>0</v>
      </c>
      <c r="FJ22" s="26">
        <v>0</v>
      </c>
      <c r="FK22" s="26">
        <v>0</v>
      </c>
      <c r="FL22" s="26">
        <v>0</v>
      </c>
      <c r="FM22" s="26">
        <v>0</v>
      </c>
      <c r="FN22" s="26">
        <v>0</v>
      </c>
      <c r="FO22" s="26">
        <v>3.9380471220730899E-2</v>
      </c>
    </row>
    <row r="24" spans="1:171" ht="17" thickBot="1" x14ac:dyDescent="0.25">
      <c r="A24" s="33" t="s">
        <v>324</v>
      </c>
    </row>
    <row r="25" spans="1:171" x14ac:dyDescent="0.2">
      <c r="B25" s="43"/>
      <c r="C25" s="44" t="s">
        <v>212</v>
      </c>
      <c r="D25" s="44" t="s">
        <v>311</v>
      </c>
      <c r="E25" s="44" t="s">
        <v>312</v>
      </c>
      <c r="F25" s="44" t="s">
        <v>0</v>
      </c>
      <c r="G25" s="44" t="s">
        <v>3</v>
      </c>
      <c r="H25" s="44" t="s">
        <v>150</v>
      </c>
      <c r="I25" s="44" t="s">
        <v>313</v>
      </c>
      <c r="J25" s="44" t="s">
        <v>2</v>
      </c>
      <c r="K25" s="44" t="s">
        <v>314</v>
      </c>
      <c r="L25" s="44" t="s">
        <v>315</v>
      </c>
      <c r="M25" s="44" t="s">
        <v>155</v>
      </c>
      <c r="N25" s="44" t="s">
        <v>154</v>
      </c>
      <c r="O25" s="44" t="s">
        <v>1</v>
      </c>
      <c r="P25" s="44" t="s">
        <v>178</v>
      </c>
      <c r="Q25" s="45" t="s">
        <v>97</v>
      </c>
    </row>
    <row r="26" spans="1:171" ht="17" thickBot="1" x14ac:dyDescent="0.25">
      <c r="B26" s="46">
        <v>193642</v>
      </c>
      <c r="C26" s="47">
        <v>13</v>
      </c>
      <c r="D26" s="47">
        <v>6</v>
      </c>
      <c r="E26" s="47" t="s">
        <v>316</v>
      </c>
      <c r="F26" s="47" t="s">
        <v>317</v>
      </c>
      <c r="G26" s="47" t="s">
        <v>318</v>
      </c>
      <c r="H26" s="47" t="s">
        <v>319</v>
      </c>
      <c r="I26" s="47">
        <v>19143</v>
      </c>
      <c r="J26" s="47" t="s">
        <v>320</v>
      </c>
      <c r="K26" s="47" t="s">
        <v>321</v>
      </c>
      <c r="L26" s="48">
        <v>40878</v>
      </c>
      <c r="M26" s="47">
        <v>6</v>
      </c>
      <c r="N26" s="47">
        <v>5</v>
      </c>
      <c r="O26" s="47" t="s">
        <v>322</v>
      </c>
      <c r="P26" s="47" t="s">
        <v>323</v>
      </c>
      <c r="Q26" s="49">
        <v>0</v>
      </c>
    </row>
    <row r="27" spans="1:171" ht="17" thickBot="1" x14ac:dyDescent="0.25"/>
    <row r="28" spans="1:171" x14ac:dyDescent="0.2">
      <c r="B28" s="43" t="s">
        <v>212</v>
      </c>
      <c r="C28" s="45">
        <v>13</v>
      </c>
    </row>
    <row r="29" spans="1:171" x14ac:dyDescent="0.2">
      <c r="B29" s="50" t="s">
        <v>311</v>
      </c>
      <c r="C29" s="51">
        <v>6</v>
      </c>
    </row>
    <row r="30" spans="1:171" x14ac:dyDescent="0.2">
      <c r="B30" s="50" t="s">
        <v>312</v>
      </c>
      <c r="C30" s="51" t="s">
        <v>316</v>
      </c>
    </row>
    <row r="31" spans="1:171" x14ac:dyDescent="0.2">
      <c r="B31" s="50" t="s">
        <v>0</v>
      </c>
      <c r="C31" s="51" t="s">
        <v>317</v>
      </c>
    </row>
    <row r="32" spans="1:171" x14ac:dyDescent="0.2">
      <c r="B32" s="50" t="s">
        <v>3</v>
      </c>
      <c r="C32" s="51" t="s">
        <v>318</v>
      </c>
    </row>
    <row r="33" spans="2:3" x14ac:dyDescent="0.2">
      <c r="B33" s="50" t="s">
        <v>150</v>
      </c>
      <c r="C33" s="51" t="s">
        <v>319</v>
      </c>
    </row>
    <row r="34" spans="2:3" x14ac:dyDescent="0.2">
      <c r="B34" s="50" t="s">
        <v>313</v>
      </c>
      <c r="C34" s="51">
        <v>19143</v>
      </c>
    </row>
    <row r="35" spans="2:3" x14ac:dyDescent="0.2">
      <c r="B35" s="50" t="s">
        <v>2</v>
      </c>
      <c r="C35" s="51" t="s">
        <v>320</v>
      </c>
    </row>
    <row r="36" spans="2:3" x14ac:dyDescent="0.2">
      <c r="B36" s="50" t="s">
        <v>314</v>
      </c>
      <c r="C36" s="51" t="s">
        <v>321</v>
      </c>
    </row>
    <row r="37" spans="2:3" x14ac:dyDescent="0.2">
      <c r="B37" s="50" t="s">
        <v>315</v>
      </c>
      <c r="C37" s="51">
        <v>40878</v>
      </c>
    </row>
    <row r="38" spans="2:3" x14ac:dyDescent="0.2">
      <c r="B38" s="50" t="s">
        <v>155</v>
      </c>
      <c r="C38" s="51">
        <v>6</v>
      </c>
    </row>
    <row r="39" spans="2:3" ht="17" thickBot="1" x14ac:dyDescent="0.25">
      <c r="B39" s="46" t="s">
        <v>154</v>
      </c>
      <c r="C39" s="49">
        <v>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32B37-CBEA-804D-A71A-EA3003C9ABD9}">
  <sheetPr>
    <tabColor rgb="FF7030A0"/>
  </sheetPr>
  <dimension ref="A2:L74"/>
  <sheetViews>
    <sheetView showGridLines="0" topLeftCell="C1" workbookViewId="0">
      <selection activeCell="C13" sqref="C13"/>
    </sheetView>
  </sheetViews>
  <sheetFormatPr baseColWidth="10" defaultRowHeight="16" x14ac:dyDescent="0.2"/>
  <cols>
    <col min="1" max="1" width="16.6640625" style="26" bestFit="1" customWidth="1"/>
    <col min="2" max="2" width="17.6640625" style="26" bestFit="1" customWidth="1"/>
    <col min="3" max="3" width="25" style="26" customWidth="1"/>
    <col min="4" max="4" width="14" style="26" customWidth="1"/>
    <col min="5" max="5" width="20.5" style="26" bestFit="1" customWidth="1"/>
    <col min="6" max="6" width="47" style="26" customWidth="1"/>
    <col min="7" max="8" width="10.83203125" style="26"/>
    <col min="9" max="9" width="23.1640625" style="26" customWidth="1"/>
    <col min="10" max="10" width="23.33203125" style="26" customWidth="1"/>
    <col min="11" max="11" width="23.83203125" style="26" bestFit="1" customWidth="1"/>
    <col min="12" max="16384" width="10.83203125" style="26"/>
  </cols>
  <sheetData>
    <row r="2" spans="1:12" x14ac:dyDescent="0.2">
      <c r="A2" s="25" t="s">
        <v>140</v>
      </c>
      <c r="E2" s="52" t="s">
        <v>201</v>
      </c>
      <c r="I2" s="26" t="s">
        <v>141</v>
      </c>
      <c r="J2" s="53" t="s">
        <v>203</v>
      </c>
      <c r="K2" s="53" t="s">
        <v>205</v>
      </c>
      <c r="L2" s="53" t="s">
        <v>142</v>
      </c>
    </row>
    <row r="3" spans="1:12" x14ac:dyDescent="0.2">
      <c r="A3" s="26" t="s">
        <v>143</v>
      </c>
      <c r="B3" s="26" t="s">
        <v>144</v>
      </c>
      <c r="I3" s="25">
        <f>SUM(I4:I24)</f>
        <v>2</v>
      </c>
      <c r="J3" s="53">
        <f>COUNTIFS(B5:B24,"&gt;0")</f>
        <v>20</v>
      </c>
      <c r="K3" s="53">
        <f>SUM(J5:J24)</f>
        <v>12</v>
      </c>
      <c r="L3" s="54">
        <f>K3/J3</f>
        <v>0.6</v>
      </c>
    </row>
    <row r="4" spans="1:12" s="33" customFormat="1" x14ac:dyDescent="0.2">
      <c r="A4" s="33" t="s">
        <v>145</v>
      </c>
      <c r="B4" s="33" t="s">
        <v>146</v>
      </c>
      <c r="C4" s="33" t="s">
        <v>147</v>
      </c>
      <c r="E4" s="55" t="s">
        <v>110</v>
      </c>
      <c r="F4" s="55" t="s">
        <v>109</v>
      </c>
      <c r="G4" s="33" t="s">
        <v>148</v>
      </c>
      <c r="I4" s="33" t="s">
        <v>206</v>
      </c>
      <c r="J4" s="33" t="s">
        <v>207</v>
      </c>
    </row>
    <row r="5" spans="1:12" x14ac:dyDescent="0.2">
      <c r="A5" s="26" t="s">
        <v>3</v>
      </c>
      <c r="B5" s="26">
        <v>4.7233748366070998</v>
      </c>
      <c r="C5" s="26">
        <v>1</v>
      </c>
      <c r="E5" s="56" t="s">
        <v>3</v>
      </c>
      <c r="F5" s="56">
        <v>0.75427061244778792</v>
      </c>
      <c r="G5" s="26">
        <v>1</v>
      </c>
      <c r="I5" s="26">
        <f>IF(AND(A5=E5,C5=G5),1,0)</f>
        <v>1</v>
      </c>
      <c r="J5" s="26">
        <f>IF(ISNUMBER(MATCH(E5,$A$5:$A$24,0)),1,0)</f>
        <v>1</v>
      </c>
    </row>
    <row r="6" spans="1:12" x14ac:dyDescent="0.2">
      <c r="A6" s="26" t="s">
        <v>0</v>
      </c>
      <c r="B6" s="26">
        <v>2.11382211852822</v>
      </c>
      <c r="C6" s="26">
        <v>2</v>
      </c>
      <c r="E6" s="56" t="s">
        <v>0</v>
      </c>
      <c r="F6" s="56">
        <v>0.23961841975532727</v>
      </c>
      <c r="G6" s="26">
        <v>2</v>
      </c>
      <c r="I6" s="26">
        <f t="shared" ref="I6:I24" si="0">IF(AND(A6=E6,C6=G6),1,0)</f>
        <v>1</v>
      </c>
      <c r="J6" s="26">
        <f t="shared" ref="J6:J24" si="1">IF(ISNUMBER(MATCH(E6,$A$5:$A$24,0)),1,0)</f>
        <v>1</v>
      </c>
    </row>
    <row r="7" spans="1:12" x14ac:dyDescent="0.2">
      <c r="A7" s="26" t="s">
        <v>150</v>
      </c>
      <c r="B7" s="26">
        <v>1.59592381753188</v>
      </c>
      <c r="C7" s="26">
        <v>3</v>
      </c>
      <c r="E7" s="56" t="s">
        <v>24</v>
      </c>
      <c r="F7" s="56">
        <v>3.8454689566008671E-2</v>
      </c>
      <c r="G7" s="26">
        <v>3</v>
      </c>
      <c r="I7" s="26">
        <f t="shared" si="0"/>
        <v>0</v>
      </c>
      <c r="J7" s="26">
        <f t="shared" si="1"/>
        <v>1</v>
      </c>
    </row>
    <row r="8" spans="1:12" x14ac:dyDescent="0.2">
      <c r="A8" s="26" t="s">
        <v>21</v>
      </c>
      <c r="B8" s="26">
        <v>1.4071083545196199</v>
      </c>
      <c r="C8" s="26">
        <v>4</v>
      </c>
      <c r="E8" s="56" t="s">
        <v>27</v>
      </c>
      <c r="F8" s="56">
        <v>3.6560272547365096E-2</v>
      </c>
      <c r="G8" s="26">
        <v>4</v>
      </c>
      <c r="I8" s="26">
        <f t="shared" si="0"/>
        <v>0</v>
      </c>
      <c r="J8" s="26">
        <f t="shared" si="1"/>
        <v>1</v>
      </c>
    </row>
    <row r="9" spans="1:12" x14ac:dyDescent="0.2">
      <c r="A9" s="26" t="s">
        <v>24</v>
      </c>
      <c r="B9" s="26">
        <v>1.3741586307750999</v>
      </c>
      <c r="C9" s="26">
        <v>5</v>
      </c>
      <c r="E9" s="56" t="s">
        <v>46</v>
      </c>
      <c r="F9" s="56">
        <v>2.65485195503622E-2</v>
      </c>
      <c r="G9" s="26">
        <v>5</v>
      </c>
      <c r="I9" s="26">
        <f t="shared" si="0"/>
        <v>0</v>
      </c>
      <c r="J9" s="26">
        <f t="shared" si="1"/>
        <v>0</v>
      </c>
    </row>
    <row r="10" spans="1:12" x14ac:dyDescent="0.2">
      <c r="A10" s="26" t="s">
        <v>20</v>
      </c>
      <c r="B10" s="26">
        <v>1.3684847955775099</v>
      </c>
      <c r="C10" s="26">
        <v>6</v>
      </c>
      <c r="E10" s="56" t="s">
        <v>2</v>
      </c>
      <c r="F10" s="56">
        <v>2.6292926238785874E-2</v>
      </c>
      <c r="G10" s="26">
        <v>6</v>
      </c>
      <c r="I10" s="26">
        <f t="shared" si="0"/>
        <v>0</v>
      </c>
      <c r="J10" s="26">
        <f t="shared" si="1"/>
        <v>0</v>
      </c>
    </row>
    <row r="11" spans="1:12" x14ac:dyDescent="0.2">
      <c r="A11" s="26" t="s">
        <v>11</v>
      </c>
      <c r="B11" s="26">
        <v>1.3174213829452699</v>
      </c>
      <c r="C11" s="26">
        <v>7</v>
      </c>
      <c r="E11" s="56" t="s">
        <v>19</v>
      </c>
      <c r="F11" s="56">
        <v>2.4729351670930825E-2</v>
      </c>
      <c r="G11" s="26">
        <v>7</v>
      </c>
      <c r="I11" s="26">
        <f t="shared" si="0"/>
        <v>0</v>
      </c>
      <c r="J11" s="26">
        <f t="shared" si="1"/>
        <v>1</v>
      </c>
    </row>
    <row r="12" spans="1:12" x14ac:dyDescent="0.2">
      <c r="A12" s="26" t="s">
        <v>31</v>
      </c>
      <c r="B12" s="26">
        <v>1.3137476680650799</v>
      </c>
      <c r="C12" s="26">
        <v>8</v>
      </c>
      <c r="E12" s="56" t="s">
        <v>22</v>
      </c>
      <c r="F12" s="56">
        <v>2.4359030993739504E-2</v>
      </c>
      <c r="G12" s="26">
        <v>8</v>
      </c>
      <c r="I12" s="26">
        <f t="shared" si="0"/>
        <v>0</v>
      </c>
      <c r="J12" s="26">
        <f t="shared" si="1"/>
        <v>0</v>
      </c>
    </row>
    <row r="13" spans="1:12" x14ac:dyDescent="0.2">
      <c r="A13" s="26" t="s">
        <v>26</v>
      </c>
      <c r="B13" s="26">
        <v>1.2808255791846499</v>
      </c>
      <c r="C13" s="26">
        <v>9</v>
      </c>
      <c r="E13" s="56" t="s">
        <v>34</v>
      </c>
      <c r="F13" s="56">
        <v>2.35592168907846E-2</v>
      </c>
      <c r="G13" s="26">
        <v>9</v>
      </c>
      <c r="I13" s="26">
        <f t="shared" si="0"/>
        <v>0</v>
      </c>
      <c r="J13" s="26">
        <f t="shared" si="1"/>
        <v>0</v>
      </c>
    </row>
    <row r="14" spans="1:12" x14ac:dyDescent="0.2">
      <c r="A14" s="26" t="s">
        <v>19</v>
      </c>
      <c r="B14" s="26">
        <v>1.1262795312671099</v>
      </c>
      <c r="C14" s="26">
        <v>10</v>
      </c>
      <c r="E14" s="56" t="s">
        <v>29</v>
      </c>
      <c r="F14" s="56">
        <v>2.3057835413952753E-2</v>
      </c>
      <c r="G14" s="26">
        <v>10</v>
      </c>
      <c r="I14" s="26">
        <f t="shared" si="0"/>
        <v>0</v>
      </c>
      <c r="J14" s="26">
        <f t="shared" si="1"/>
        <v>0</v>
      </c>
    </row>
    <row r="15" spans="1:12" x14ac:dyDescent="0.2">
      <c r="A15" s="26" t="s">
        <v>30</v>
      </c>
      <c r="B15" s="26">
        <v>1.0885204420527601</v>
      </c>
      <c r="C15" s="26">
        <v>11</v>
      </c>
      <c r="E15" s="56" t="s">
        <v>14</v>
      </c>
      <c r="F15" s="56">
        <v>2.2871577343698019E-2</v>
      </c>
      <c r="G15" s="26">
        <v>11</v>
      </c>
      <c r="I15" s="26">
        <f t="shared" si="0"/>
        <v>0</v>
      </c>
      <c r="J15" s="26">
        <f t="shared" si="1"/>
        <v>1</v>
      </c>
    </row>
    <row r="16" spans="1:12" x14ac:dyDescent="0.2">
      <c r="A16" s="26" t="s">
        <v>27</v>
      </c>
      <c r="B16" s="26">
        <v>1.0219161660693199</v>
      </c>
      <c r="C16" s="26">
        <v>12</v>
      </c>
      <c r="E16" s="56" t="s">
        <v>43</v>
      </c>
      <c r="F16" s="56">
        <v>2.25593624674774E-2</v>
      </c>
      <c r="G16" s="26">
        <v>12</v>
      </c>
      <c r="I16" s="26">
        <f t="shared" si="0"/>
        <v>0</v>
      </c>
      <c r="J16" s="26">
        <f t="shared" si="1"/>
        <v>0</v>
      </c>
    </row>
    <row r="17" spans="1:12" x14ac:dyDescent="0.2">
      <c r="A17" s="26" t="s">
        <v>18</v>
      </c>
      <c r="B17" s="26">
        <v>0.98345153381291595</v>
      </c>
      <c r="C17" s="26">
        <v>13</v>
      </c>
      <c r="E17" s="56" t="s">
        <v>31</v>
      </c>
      <c r="F17" s="56">
        <v>2.2220852332204073E-2</v>
      </c>
      <c r="G17" s="26">
        <v>13</v>
      </c>
      <c r="I17" s="26">
        <f t="shared" si="0"/>
        <v>0</v>
      </c>
      <c r="J17" s="26">
        <f t="shared" si="1"/>
        <v>1</v>
      </c>
    </row>
    <row r="18" spans="1:12" x14ac:dyDescent="0.2">
      <c r="A18" s="26" t="s">
        <v>14</v>
      </c>
      <c r="B18" s="26">
        <v>0.87168796251366298</v>
      </c>
      <c r="C18" s="26">
        <v>14</v>
      </c>
      <c r="E18" s="56" t="s">
        <v>30</v>
      </c>
      <c r="F18" s="56">
        <v>2.0404095303722451E-2</v>
      </c>
      <c r="G18" s="26">
        <v>14</v>
      </c>
      <c r="I18" s="26">
        <f t="shared" si="0"/>
        <v>0</v>
      </c>
      <c r="J18" s="26">
        <f t="shared" si="1"/>
        <v>1</v>
      </c>
    </row>
    <row r="19" spans="1:12" x14ac:dyDescent="0.2">
      <c r="A19" s="26" t="s">
        <v>88</v>
      </c>
      <c r="B19" s="26">
        <v>0.85022209060562504</v>
      </c>
      <c r="C19" s="26">
        <v>15</v>
      </c>
      <c r="E19" s="56" t="s">
        <v>18</v>
      </c>
      <c r="F19" s="56">
        <v>2.0132261216702647E-2</v>
      </c>
      <c r="G19" s="26">
        <v>15</v>
      </c>
      <c r="I19" s="26">
        <f t="shared" si="0"/>
        <v>0</v>
      </c>
      <c r="J19" s="26">
        <f t="shared" si="1"/>
        <v>1</v>
      </c>
    </row>
    <row r="20" spans="1:12" x14ac:dyDescent="0.2">
      <c r="A20" s="26" t="s">
        <v>16</v>
      </c>
      <c r="B20" s="26">
        <v>0.83587414881651001</v>
      </c>
      <c r="C20" s="26">
        <v>16</v>
      </c>
      <c r="E20" s="56" t="s">
        <v>37</v>
      </c>
      <c r="F20" s="56">
        <v>1.99612302438524E-2</v>
      </c>
      <c r="G20" s="26">
        <v>16</v>
      </c>
      <c r="I20" s="26">
        <f t="shared" si="0"/>
        <v>0</v>
      </c>
      <c r="J20" s="26">
        <f t="shared" si="1"/>
        <v>0</v>
      </c>
    </row>
    <row r="21" spans="1:12" x14ac:dyDescent="0.2">
      <c r="A21" s="26" t="s">
        <v>151</v>
      </c>
      <c r="B21" s="26">
        <v>0.80509465231159605</v>
      </c>
      <c r="C21" s="26">
        <v>17</v>
      </c>
      <c r="E21" s="56" t="s">
        <v>26</v>
      </c>
      <c r="F21" s="56">
        <v>1.9824103800326655E-2</v>
      </c>
      <c r="G21" s="26">
        <v>17</v>
      </c>
      <c r="I21" s="26">
        <f t="shared" si="0"/>
        <v>0</v>
      </c>
      <c r="J21" s="26">
        <f t="shared" si="1"/>
        <v>1</v>
      </c>
    </row>
    <row r="22" spans="1:12" x14ac:dyDescent="0.2">
      <c r="A22" s="26" t="s">
        <v>15</v>
      </c>
      <c r="B22" s="26">
        <v>0.77317207451498504</v>
      </c>
      <c r="C22" s="26">
        <v>18</v>
      </c>
      <c r="E22" s="56" t="s">
        <v>21</v>
      </c>
      <c r="F22" s="56">
        <v>1.8267644169229769E-2</v>
      </c>
      <c r="G22" s="26">
        <v>18</v>
      </c>
      <c r="I22" s="26">
        <f t="shared" si="0"/>
        <v>0</v>
      </c>
      <c r="J22" s="26">
        <f t="shared" si="1"/>
        <v>1</v>
      </c>
    </row>
    <row r="23" spans="1:12" x14ac:dyDescent="0.2">
      <c r="A23" s="26" t="s">
        <v>12</v>
      </c>
      <c r="B23" s="26">
        <v>0.77315714018067405</v>
      </c>
      <c r="C23" s="26">
        <v>19</v>
      </c>
      <c r="E23" s="56" t="s">
        <v>33</v>
      </c>
      <c r="F23" s="56">
        <v>1.8147378313527598E-2</v>
      </c>
      <c r="G23" s="26">
        <v>19</v>
      </c>
      <c r="I23" s="26">
        <f t="shared" si="0"/>
        <v>0</v>
      </c>
      <c r="J23" s="26">
        <f t="shared" si="1"/>
        <v>0</v>
      </c>
    </row>
    <row r="24" spans="1:12" x14ac:dyDescent="0.2">
      <c r="A24" s="26" t="s">
        <v>25</v>
      </c>
      <c r="B24" s="26">
        <v>0.74794110764795696</v>
      </c>
      <c r="C24" s="26">
        <v>20</v>
      </c>
      <c r="E24" s="56" t="s">
        <v>15</v>
      </c>
      <c r="F24" s="56">
        <v>1.7661262607398552E-2</v>
      </c>
      <c r="G24" s="26">
        <v>20</v>
      </c>
      <c r="I24" s="26">
        <f t="shared" si="0"/>
        <v>0</v>
      </c>
      <c r="J24" s="26">
        <f t="shared" si="1"/>
        <v>1</v>
      </c>
    </row>
    <row r="28" spans="1:12" x14ac:dyDescent="0.2">
      <c r="I28" s="26" t="s">
        <v>141</v>
      </c>
      <c r="J28" s="53" t="s">
        <v>203</v>
      </c>
      <c r="K28" s="53" t="s">
        <v>205</v>
      </c>
      <c r="L28" s="53" t="s">
        <v>142</v>
      </c>
    </row>
    <row r="29" spans="1:12" ht="17" thickBot="1" x14ac:dyDescent="0.25">
      <c r="A29" s="25" t="s">
        <v>152</v>
      </c>
      <c r="I29" s="25">
        <f>SUM(I30:I50)</f>
        <v>1</v>
      </c>
      <c r="J29" s="53">
        <f>COUNTIFS(B31:B50,"&gt;0")</f>
        <v>20</v>
      </c>
      <c r="K29" s="53">
        <f>SUM(J31:J50)</f>
        <v>2</v>
      </c>
      <c r="L29" s="54">
        <f>K29/J29</f>
        <v>0.1</v>
      </c>
    </row>
    <row r="30" spans="1:12" x14ac:dyDescent="0.2">
      <c r="A30" s="26" t="s">
        <v>145</v>
      </c>
      <c r="B30" s="26" t="s">
        <v>153</v>
      </c>
      <c r="C30" s="33" t="s">
        <v>147</v>
      </c>
      <c r="E30" s="57" t="s">
        <v>104</v>
      </c>
      <c r="F30" s="58" t="s">
        <v>103</v>
      </c>
      <c r="G30" s="33"/>
      <c r="I30" s="33" t="s">
        <v>149</v>
      </c>
      <c r="J30" s="33" t="s">
        <v>207</v>
      </c>
      <c r="K30" s="33"/>
    </row>
    <row r="31" spans="1:12" x14ac:dyDescent="0.2">
      <c r="A31" s="26" t="s">
        <v>3</v>
      </c>
      <c r="B31" s="26">
        <v>0.68756313990740703</v>
      </c>
      <c r="C31" s="26">
        <v>1</v>
      </c>
      <c r="E31" s="59" t="s">
        <v>3</v>
      </c>
      <c r="F31" s="60">
        <v>0.63820916000000005</v>
      </c>
      <c r="G31" s="26">
        <v>1</v>
      </c>
      <c r="I31" s="26">
        <f t="shared" ref="I31:I50" si="2">IF(AND(A31=E31,C31=G31),1,0)</f>
        <v>1</v>
      </c>
      <c r="J31" s="26">
        <f>IF(ISNUMBER(MATCH(E31,$A$31:$A$50,0)),1,0)</f>
        <v>1</v>
      </c>
    </row>
    <row r="32" spans="1:12" x14ac:dyDescent="0.2">
      <c r="A32" s="26" t="s">
        <v>154</v>
      </c>
      <c r="B32" s="26">
        <v>9.9462727483688694E-3</v>
      </c>
      <c r="C32" s="26">
        <v>2</v>
      </c>
      <c r="E32" s="59" t="s">
        <v>0</v>
      </c>
      <c r="F32" s="60">
        <v>0.21283192500000001</v>
      </c>
      <c r="G32" s="26">
        <v>2</v>
      </c>
      <c r="I32" s="26">
        <f t="shared" si="2"/>
        <v>0</v>
      </c>
      <c r="J32" s="26">
        <f t="shared" ref="J32:J50" si="3">IF(ISNUMBER(MATCH(E32,$A$31:$A$50,0)),1,0)</f>
        <v>0</v>
      </c>
    </row>
    <row r="33" spans="1:10" x14ac:dyDescent="0.2">
      <c r="A33" s="26" t="s">
        <v>155</v>
      </c>
      <c r="B33" s="26">
        <v>6.6170812158817902E-3</v>
      </c>
      <c r="C33" s="26">
        <v>3</v>
      </c>
      <c r="E33" s="59" t="s">
        <v>42</v>
      </c>
      <c r="F33" s="60">
        <v>6.7724052000000007E-2</v>
      </c>
      <c r="G33" s="26">
        <v>3</v>
      </c>
      <c r="I33" s="26">
        <f t="shared" si="2"/>
        <v>0</v>
      </c>
      <c r="J33" s="26">
        <f t="shared" si="3"/>
        <v>0</v>
      </c>
    </row>
    <row r="34" spans="1:10" x14ac:dyDescent="0.2">
      <c r="A34" s="26" t="s">
        <v>2</v>
      </c>
      <c r="B34" s="26">
        <v>5.2871924528370999E-3</v>
      </c>
      <c r="C34" s="26">
        <v>4</v>
      </c>
      <c r="E34" s="59" t="s">
        <v>72</v>
      </c>
      <c r="F34" s="60">
        <v>6.4629515999999998E-2</v>
      </c>
      <c r="G34" s="26">
        <v>4</v>
      </c>
      <c r="I34" s="26">
        <f t="shared" si="2"/>
        <v>0</v>
      </c>
      <c r="J34" s="26">
        <f t="shared" si="3"/>
        <v>0</v>
      </c>
    </row>
    <row r="35" spans="1:10" x14ac:dyDescent="0.2">
      <c r="A35" s="26" t="s">
        <v>156</v>
      </c>
      <c r="B35" s="26">
        <v>5.2865832285996202E-3</v>
      </c>
      <c r="C35" s="26">
        <v>5</v>
      </c>
      <c r="E35" s="59" t="s">
        <v>61</v>
      </c>
      <c r="F35" s="60">
        <v>6.1321087000000003E-2</v>
      </c>
      <c r="G35" s="26">
        <v>5</v>
      </c>
      <c r="I35" s="26">
        <f t="shared" si="2"/>
        <v>0</v>
      </c>
      <c r="J35" s="26">
        <f t="shared" si="3"/>
        <v>0</v>
      </c>
    </row>
    <row r="36" spans="1:10" x14ac:dyDescent="0.2">
      <c r="A36" s="26" t="s">
        <v>121</v>
      </c>
      <c r="B36" s="26">
        <v>4.4621883096690098E-3</v>
      </c>
      <c r="C36" s="26">
        <v>6</v>
      </c>
      <c r="E36" s="59" t="s">
        <v>65</v>
      </c>
      <c r="F36" s="60">
        <v>5.6433701000000003E-2</v>
      </c>
      <c r="G36" s="26">
        <v>6</v>
      </c>
      <c r="I36" s="26">
        <f t="shared" si="2"/>
        <v>0</v>
      </c>
      <c r="J36" s="26">
        <f t="shared" si="3"/>
        <v>0</v>
      </c>
    </row>
    <row r="37" spans="1:10" x14ac:dyDescent="0.2">
      <c r="A37" s="26" t="s">
        <v>88</v>
      </c>
      <c r="B37" s="26">
        <v>4.09170382759356E-3</v>
      </c>
      <c r="C37" s="26">
        <v>7</v>
      </c>
      <c r="E37" s="59" t="s">
        <v>36</v>
      </c>
      <c r="F37" s="60">
        <v>5.6174423000000001E-2</v>
      </c>
      <c r="G37" s="26">
        <v>7</v>
      </c>
      <c r="I37" s="26">
        <f t="shared" si="2"/>
        <v>0</v>
      </c>
      <c r="J37" s="26">
        <f t="shared" si="3"/>
        <v>0</v>
      </c>
    </row>
    <row r="38" spans="1:10" x14ac:dyDescent="0.2">
      <c r="A38" s="26" t="s">
        <v>97</v>
      </c>
      <c r="B38" s="26">
        <v>4.0569352134380001E-3</v>
      </c>
      <c r="C38" s="26">
        <v>8</v>
      </c>
      <c r="E38" s="59" t="s">
        <v>57</v>
      </c>
      <c r="F38" s="60">
        <v>5.5593132000000003E-2</v>
      </c>
      <c r="G38" s="26">
        <v>8</v>
      </c>
      <c r="I38" s="26">
        <f t="shared" si="2"/>
        <v>0</v>
      </c>
      <c r="J38" s="26">
        <f t="shared" si="3"/>
        <v>0</v>
      </c>
    </row>
    <row r="39" spans="1:10" x14ac:dyDescent="0.2">
      <c r="A39" s="26" t="s">
        <v>15</v>
      </c>
      <c r="B39" s="26">
        <v>3.4782022792265001E-3</v>
      </c>
      <c r="C39" s="26">
        <v>9</v>
      </c>
      <c r="E39" s="59" t="s">
        <v>59</v>
      </c>
      <c r="F39" s="60">
        <v>5.5562861999999998E-2</v>
      </c>
      <c r="G39" s="26">
        <v>9</v>
      </c>
      <c r="I39" s="26">
        <f t="shared" si="2"/>
        <v>0</v>
      </c>
      <c r="J39" s="26">
        <f t="shared" si="3"/>
        <v>0</v>
      </c>
    </row>
    <row r="40" spans="1:10" x14ac:dyDescent="0.2">
      <c r="A40" s="26" t="s">
        <v>19</v>
      </c>
      <c r="B40" s="26">
        <v>3.4467266477161201E-3</v>
      </c>
      <c r="C40" s="26">
        <v>10</v>
      </c>
      <c r="E40" s="59" t="s">
        <v>39</v>
      </c>
      <c r="F40" s="60">
        <v>5.3605589000000002E-2</v>
      </c>
      <c r="G40" s="26">
        <v>10</v>
      </c>
      <c r="I40" s="26">
        <f t="shared" si="2"/>
        <v>0</v>
      </c>
      <c r="J40" s="26">
        <f t="shared" si="3"/>
        <v>0</v>
      </c>
    </row>
    <row r="41" spans="1:10" x14ac:dyDescent="0.2">
      <c r="A41" s="26" t="s">
        <v>122</v>
      </c>
      <c r="B41" s="26">
        <v>3.4407818355369798E-3</v>
      </c>
      <c r="C41" s="26">
        <v>11</v>
      </c>
      <c r="E41" s="59" t="s">
        <v>48</v>
      </c>
      <c r="F41" s="60">
        <v>5.3415187000000003E-2</v>
      </c>
      <c r="G41" s="26">
        <v>11</v>
      </c>
      <c r="I41" s="26">
        <f t="shared" si="2"/>
        <v>0</v>
      </c>
      <c r="J41" s="26">
        <f t="shared" si="3"/>
        <v>0</v>
      </c>
    </row>
    <row r="42" spans="1:10" x14ac:dyDescent="0.2">
      <c r="A42" s="26" t="s">
        <v>151</v>
      </c>
      <c r="B42" s="26">
        <v>3.35432166078824E-3</v>
      </c>
      <c r="C42" s="26">
        <v>12</v>
      </c>
      <c r="E42" s="59" t="s">
        <v>47</v>
      </c>
      <c r="F42" s="60">
        <v>5.2998533E-2</v>
      </c>
      <c r="G42" s="26">
        <v>12</v>
      </c>
      <c r="I42" s="26">
        <f t="shared" si="2"/>
        <v>0</v>
      </c>
      <c r="J42" s="26">
        <f t="shared" si="3"/>
        <v>0</v>
      </c>
    </row>
    <row r="43" spans="1:10" x14ac:dyDescent="0.2">
      <c r="A43" s="26" t="s">
        <v>137</v>
      </c>
      <c r="B43" s="26">
        <v>3.28333529827664E-3</v>
      </c>
      <c r="C43" s="26">
        <v>13</v>
      </c>
      <c r="E43" s="59" t="s">
        <v>75</v>
      </c>
      <c r="F43" s="60">
        <v>5.2731039E-2</v>
      </c>
      <c r="G43" s="26">
        <v>13</v>
      </c>
      <c r="I43" s="26">
        <f t="shared" si="2"/>
        <v>0</v>
      </c>
      <c r="J43" s="26">
        <f t="shared" si="3"/>
        <v>0</v>
      </c>
    </row>
    <row r="44" spans="1:10" x14ac:dyDescent="0.2">
      <c r="A44" s="26" t="s">
        <v>27</v>
      </c>
      <c r="B44" s="26">
        <v>3.2595224289186202E-3</v>
      </c>
      <c r="C44" s="26">
        <v>14</v>
      </c>
      <c r="E44" s="59" t="s">
        <v>37</v>
      </c>
      <c r="F44" s="60">
        <v>5.2631659999999997E-2</v>
      </c>
      <c r="G44" s="26">
        <v>14</v>
      </c>
      <c r="I44" s="26">
        <f t="shared" si="2"/>
        <v>0</v>
      </c>
      <c r="J44" s="26">
        <f t="shared" si="3"/>
        <v>0</v>
      </c>
    </row>
    <row r="45" spans="1:10" x14ac:dyDescent="0.2">
      <c r="A45" s="26" t="s">
        <v>89</v>
      </c>
      <c r="B45" s="26">
        <v>3.2353157378823302E-3</v>
      </c>
      <c r="C45" s="26">
        <v>15</v>
      </c>
      <c r="E45" s="59" t="s">
        <v>86</v>
      </c>
      <c r="F45" s="60">
        <v>5.2470332000000001E-2</v>
      </c>
      <c r="G45" s="26">
        <v>15</v>
      </c>
      <c r="I45" s="26">
        <f t="shared" si="2"/>
        <v>0</v>
      </c>
      <c r="J45" s="26">
        <f t="shared" si="3"/>
        <v>1</v>
      </c>
    </row>
    <row r="46" spans="1:10" x14ac:dyDescent="0.2">
      <c r="A46" s="26" t="s">
        <v>8</v>
      </c>
      <c r="B46" s="26">
        <v>3.2186977103297099E-3</v>
      </c>
      <c r="C46" s="26">
        <v>16</v>
      </c>
      <c r="E46" s="59" t="s">
        <v>45</v>
      </c>
      <c r="F46" s="60">
        <v>5.1979891E-2</v>
      </c>
      <c r="G46" s="26">
        <v>16</v>
      </c>
      <c r="I46" s="26">
        <f t="shared" si="2"/>
        <v>0</v>
      </c>
      <c r="J46" s="26">
        <f t="shared" si="3"/>
        <v>0</v>
      </c>
    </row>
    <row r="47" spans="1:10" x14ac:dyDescent="0.2">
      <c r="A47" s="26" t="s">
        <v>4</v>
      </c>
      <c r="B47" s="26">
        <v>3.0914517714453501E-3</v>
      </c>
      <c r="C47" s="26">
        <v>17</v>
      </c>
      <c r="E47" s="59" t="s">
        <v>95</v>
      </c>
      <c r="F47" s="60">
        <v>5.1172634000000002E-2</v>
      </c>
      <c r="G47" s="26">
        <v>17</v>
      </c>
      <c r="I47" s="26">
        <f t="shared" si="2"/>
        <v>0</v>
      </c>
      <c r="J47" s="26">
        <f t="shared" si="3"/>
        <v>0</v>
      </c>
    </row>
    <row r="48" spans="1:10" x14ac:dyDescent="0.2">
      <c r="A48" s="26" t="s">
        <v>86</v>
      </c>
      <c r="B48" s="26">
        <v>2.9742123143199602E-3</v>
      </c>
      <c r="C48" s="26">
        <v>18</v>
      </c>
      <c r="E48" s="59" t="s">
        <v>79</v>
      </c>
      <c r="F48" s="60">
        <v>5.0605430999999999E-2</v>
      </c>
      <c r="G48" s="26">
        <v>18</v>
      </c>
      <c r="I48" s="26">
        <f t="shared" si="2"/>
        <v>0</v>
      </c>
      <c r="J48" s="26">
        <f t="shared" si="3"/>
        <v>0</v>
      </c>
    </row>
    <row r="49" spans="1:12" x14ac:dyDescent="0.2">
      <c r="A49" s="26" t="s">
        <v>123</v>
      </c>
      <c r="B49" s="26">
        <v>2.9506353480030899E-3</v>
      </c>
      <c r="C49" s="26">
        <v>19</v>
      </c>
      <c r="E49" s="59" t="s">
        <v>33</v>
      </c>
      <c r="F49" s="60">
        <v>5.0477077000000002E-2</v>
      </c>
      <c r="G49" s="26">
        <v>19</v>
      </c>
      <c r="I49" s="26">
        <f t="shared" si="2"/>
        <v>0</v>
      </c>
      <c r="J49" s="26">
        <f t="shared" si="3"/>
        <v>0</v>
      </c>
    </row>
    <row r="50" spans="1:12" ht="17" thickBot="1" x14ac:dyDescent="0.25">
      <c r="A50" s="26" t="s">
        <v>115</v>
      </c>
      <c r="B50" s="26">
        <v>2.9424937899801698E-3</v>
      </c>
      <c r="C50" s="26">
        <v>20</v>
      </c>
      <c r="E50" s="61" t="s">
        <v>64</v>
      </c>
      <c r="F50" s="62">
        <v>5.0404508000000001E-2</v>
      </c>
      <c r="G50" s="26">
        <v>20</v>
      </c>
      <c r="I50" s="26">
        <f t="shared" si="2"/>
        <v>0</v>
      </c>
      <c r="J50" s="26">
        <f t="shared" si="3"/>
        <v>0</v>
      </c>
    </row>
    <row r="52" spans="1:12" x14ac:dyDescent="0.2">
      <c r="I52" s="26" t="s">
        <v>141</v>
      </c>
      <c r="J52" s="53" t="s">
        <v>203</v>
      </c>
      <c r="K52" s="53" t="s">
        <v>205</v>
      </c>
      <c r="L52" s="53" t="s">
        <v>142</v>
      </c>
    </row>
    <row r="53" spans="1:12" ht="17" thickBot="1" x14ac:dyDescent="0.25">
      <c r="A53" s="25" t="s">
        <v>157</v>
      </c>
      <c r="I53" s="25">
        <f>SUM(I54:I58)</f>
        <v>2</v>
      </c>
      <c r="J53" s="53">
        <f>COUNTIFS(B55:B74,"&gt;0")</f>
        <v>4</v>
      </c>
      <c r="K53" s="53">
        <f>SUM(J55:J74)</f>
        <v>4</v>
      </c>
      <c r="L53" s="54">
        <f>K53/J53</f>
        <v>1</v>
      </c>
    </row>
    <row r="54" spans="1:12" x14ac:dyDescent="0.2">
      <c r="A54" s="26" t="s">
        <v>145</v>
      </c>
      <c r="B54" s="26" t="s">
        <v>153</v>
      </c>
      <c r="C54" s="33" t="s">
        <v>147</v>
      </c>
      <c r="E54" s="57" t="s">
        <v>52</v>
      </c>
      <c r="F54" s="58" t="s">
        <v>103</v>
      </c>
      <c r="I54" s="33" t="s">
        <v>149</v>
      </c>
      <c r="J54" s="33" t="s">
        <v>207</v>
      </c>
    </row>
    <row r="55" spans="1:12" x14ac:dyDescent="0.2">
      <c r="A55" s="26" t="s">
        <v>3</v>
      </c>
      <c r="B55" s="26">
        <v>0.99429100000000004</v>
      </c>
      <c r="C55" s="26">
        <v>1</v>
      </c>
      <c r="E55" s="59" t="s">
        <v>3</v>
      </c>
      <c r="F55" s="60">
        <v>0.15556196137619191</v>
      </c>
      <c r="G55" s="26">
        <v>1</v>
      </c>
      <c r="I55" s="26">
        <f t="shared" ref="I55:I58" si="4">IF(AND(A55=E55,C55=G55),1,0)</f>
        <v>1</v>
      </c>
      <c r="J55" s="26">
        <f>IF(ISNUMBER(MATCH(E55,$A$54:$A$58,0)),1,0)</f>
        <v>1</v>
      </c>
    </row>
    <row r="56" spans="1:12" x14ac:dyDescent="0.2">
      <c r="A56" s="26" t="s">
        <v>2</v>
      </c>
      <c r="B56" s="26">
        <v>2.1512091999999999E-3</v>
      </c>
      <c r="C56" s="26">
        <v>2</v>
      </c>
      <c r="E56" s="59" t="s">
        <v>0</v>
      </c>
      <c r="F56" s="60">
        <v>4.5828537498271288E-3</v>
      </c>
      <c r="G56" s="26">
        <v>2</v>
      </c>
      <c r="I56" s="26">
        <f t="shared" si="4"/>
        <v>0</v>
      </c>
      <c r="J56" s="26">
        <f t="shared" ref="J56:J58" si="5">IF(ISNUMBER(MATCH(E56,$A$54:$A$58,0)),1,0)</f>
        <v>1</v>
      </c>
    </row>
    <row r="57" spans="1:12" x14ac:dyDescent="0.2">
      <c r="A57" s="26" t="s">
        <v>26</v>
      </c>
      <c r="B57" s="26">
        <v>2.0528052000000001E-3</v>
      </c>
      <c r="C57" s="26">
        <v>3</v>
      </c>
      <c r="E57" s="59" t="s">
        <v>26</v>
      </c>
      <c r="F57" s="60">
        <v>2.795786800446553E-3</v>
      </c>
      <c r="G57" s="26">
        <v>3</v>
      </c>
      <c r="I57" s="26">
        <f t="shared" si="4"/>
        <v>1</v>
      </c>
      <c r="J57" s="26">
        <f t="shared" si="5"/>
        <v>1</v>
      </c>
    </row>
    <row r="58" spans="1:12" ht="17" thickBot="1" x14ac:dyDescent="0.25">
      <c r="A58" s="26" t="s">
        <v>0</v>
      </c>
      <c r="B58" s="26">
        <v>1.5050300999999999E-3</v>
      </c>
      <c r="C58" s="26">
        <v>4</v>
      </c>
      <c r="E58" s="61" t="s">
        <v>2</v>
      </c>
      <c r="F58" s="62">
        <v>1.9671141105389836E-3</v>
      </c>
      <c r="G58" s="26">
        <v>4</v>
      </c>
      <c r="I58" s="26">
        <f t="shared" si="4"/>
        <v>0</v>
      </c>
      <c r="J58" s="26">
        <f t="shared" si="5"/>
        <v>1</v>
      </c>
    </row>
    <row r="59" spans="1:12" x14ac:dyDescent="0.2">
      <c r="A59" s="26" t="s">
        <v>70</v>
      </c>
      <c r="B59" s="26">
        <v>0</v>
      </c>
      <c r="E59" s="26" t="s">
        <v>6</v>
      </c>
      <c r="F59" s="26">
        <v>6.2702878139546598E-4</v>
      </c>
    </row>
    <row r="60" spans="1:12" x14ac:dyDescent="0.2">
      <c r="A60" s="26" t="s">
        <v>44</v>
      </c>
      <c r="B60" s="26">
        <v>0</v>
      </c>
      <c r="E60" s="26" t="s">
        <v>38</v>
      </c>
      <c r="F60" s="26">
        <v>4.4726594142877843E-4</v>
      </c>
    </row>
    <row r="61" spans="1:12" x14ac:dyDescent="0.2">
      <c r="A61" s="26" t="s">
        <v>45</v>
      </c>
      <c r="B61" s="26">
        <v>0</v>
      </c>
      <c r="E61" s="26" t="s">
        <v>60</v>
      </c>
      <c r="F61" s="26">
        <v>4.4565044464016531E-4</v>
      </c>
    </row>
    <row r="62" spans="1:12" x14ac:dyDescent="0.2">
      <c r="A62" s="26" t="s">
        <v>77</v>
      </c>
      <c r="B62" s="26">
        <v>0</v>
      </c>
      <c r="E62" s="26" t="s">
        <v>67</v>
      </c>
      <c r="F62" s="26">
        <v>4.3433465051711726E-4</v>
      </c>
    </row>
    <row r="63" spans="1:12" x14ac:dyDescent="0.2">
      <c r="A63" s="26" t="s">
        <v>46</v>
      </c>
      <c r="B63" s="26">
        <v>0</v>
      </c>
      <c r="E63" s="26" t="s">
        <v>33</v>
      </c>
      <c r="F63" s="26">
        <v>4.2717831402262573E-4</v>
      </c>
    </row>
    <row r="64" spans="1:12" x14ac:dyDescent="0.2">
      <c r="A64" s="26" t="s">
        <v>204</v>
      </c>
      <c r="B64" s="26">
        <v>0</v>
      </c>
      <c r="E64" s="26" t="s">
        <v>36</v>
      </c>
      <c r="F64" s="26">
        <v>4.0899165579999286E-4</v>
      </c>
    </row>
    <row r="65" spans="1:6" x14ac:dyDescent="0.2">
      <c r="A65" s="26" t="s">
        <v>68</v>
      </c>
      <c r="B65" s="26">
        <v>0</v>
      </c>
      <c r="E65" s="26" t="s">
        <v>39</v>
      </c>
      <c r="F65" s="26">
        <v>3.7670146298399685E-4</v>
      </c>
    </row>
    <row r="66" spans="1:6" x14ac:dyDescent="0.2">
      <c r="A66" s="26" t="s">
        <v>117</v>
      </c>
      <c r="B66" s="26">
        <v>0</v>
      </c>
      <c r="E66" s="26" t="s">
        <v>34</v>
      </c>
      <c r="F66" s="26">
        <v>3.7554603371327841E-4</v>
      </c>
    </row>
    <row r="67" spans="1:6" x14ac:dyDescent="0.2">
      <c r="A67" s="26" t="s">
        <v>58</v>
      </c>
      <c r="B67" s="26">
        <v>0</v>
      </c>
      <c r="E67" s="26" t="s">
        <v>79</v>
      </c>
      <c r="F67" s="26">
        <v>3.7383936381076704E-4</v>
      </c>
    </row>
    <row r="68" spans="1:6" x14ac:dyDescent="0.2">
      <c r="A68" s="26" t="s">
        <v>82</v>
      </c>
      <c r="B68" s="26">
        <v>0</v>
      </c>
      <c r="E68" s="26" t="s">
        <v>40</v>
      </c>
      <c r="F68" s="26">
        <v>3.7181284100120413E-4</v>
      </c>
    </row>
    <row r="69" spans="1:6" x14ac:dyDescent="0.2">
      <c r="A69" s="26" t="s">
        <v>91</v>
      </c>
      <c r="B69" s="26">
        <v>0</v>
      </c>
      <c r="E69" s="26" t="s">
        <v>57</v>
      </c>
      <c r="F69" s="26">
        <v>3.7120724510629412E-4</v>
      </c>
    </row>
    <row r="70" spans="1:6" x14ac:dyDescent="0.2">
      <c r="A70" s="26" t="s">
        <v>55</v>
      </c>
      <c r="B70" s="26">
        <v>0</v>
      </c>
      <c r="E70" s="26" t="s">
        <v>43</v>
      </c>
      <c r="F70" s="26">
        <v>3.6182243189772188E-4</v>
      </c>
    </row>
    <row r="71" spans="1:6" x14ac:dyDescent="0.2">
      <c r="A71" s="26" t="s">
        <v>78</v>
      </c>
      <c r="B71" s="26">
        <v>0</v>
      </c>
      <c r="E71" s="26" t="s">
        <v>48</v>
      </c>
      <c r="F71" s="26">
        <v>3.5651787768236726E-4</v>
      </c>
    </row>
    <row r="72" spans="1:6" x14ac:dyDescent="0.2">
      <c r="A72" s="26" t="s">
        <v>74</v>
      </c>
      <c r="B72" s="26">
        <v>0</v>
      </c>
      <c r="E72" s="26" t="s">
        <v>56</v>
      </c>
      <c r="F72" s="26">
        <v>3.560982651576775E-4</v>
      </c>
    </row>
    <row r="73" spans="1:6" x14ac:dyDescent="0.2">
      <c r="A73" s="26" t="s">
        <v>67</v>
      </c>
      <c r="B73" s="26">
        <v>0</v>
      </c>
      <c r="E73" s="26" t="s">
        <v>61</v>
      </c>
      <c r="F73" s="26">
        <v>3.5391288305934349E-4</v>
      </c>
    </row>
    <row r="74" spans="1:6" x14ac:dyDescent="0.2">
      <c r="A74" s="26" t="s">
        <v>75</v>
      </c>
      <c r="B74" s="26">
        <v>0</v>
      </c>
      <c r="E74" s="26" t="s">
        <v>90</v>
      </c>
      <c r="F74" s="26">
        <v>3.5366656169898933E-4</v>
      </c>
    </row>
  </sheetData>
  <hyperlinks>
    <hyperlink ref="E2" location="lime_logreg_raw_weights!A1" display="lime_logreg_raw_weights!A1" xr:uid="{6CBB27F9-0DF2-A54B-8007-513993B753F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25AD4-B1E6-404A-AF14-F414CDCB16A4}">
  <sheetPr>
    <tabColor rgb="FF7030A0"/>
  </sheetPr>
  <dimension ref="A1:L50"/>
  <sheetViews>
    <sheetView showGridLines="0" tabSelected="1" topLeftCell="E15" workbookViewId="0">
      <selection activeCell="F34" sqref="F34"/>
    </sheetView>
  </sheetViews>
  <sheetFormatPr baseColWidth="10" defaultRowHeight="16" x14ac:dyDescent="0.2"/>
  <cols>
    <col min="1" max="1" width="31.1640625" style="26" bestFit="1" customWidth="1"/>
    <col min="2" max="2" width="22.33203125" style="26" bestFit="1" customWidth="1"/>
    <col min="3" max="3" width="17.6640625" style="26" bestFit="1" customWidth="1"/>
    <col min="4" max="4" width="14" style="26" customWidth="1"/>
    <col min="5" max="5" width="22.1640625" style="26" customWidth="1"/>
    <col min="6" max="6" width="24.5" style="26" customWidth="1"/>
    <col min="7" max="7" width="26.1640625" style="26" bestFit="1" customWidth="1"/>
    <col min="8" max="8" width="10.83203125" style="26"/>
    <col min="9" max="9" width="23" style="26" bestFit="1" customWidth="1"/>
    <col min="10" max="10" width="23" style="26" customWidth="1"/>
    <col min="11" max="11" width="23.83203125" style="26" bestFit="1" customWidth="1"/>
    <col min="12" max="16384" width="10.83203125" style="26"/>
  </cols>
  <sheetData>
    <row r="1" spans="1:12" x14ac:dyDescent="0.2">
      <c r="A1" s="26" t="s">
        <v>158</v>
      </c>
      <c r="I1" s="26" t="s">
        <v>141</v>
      </c>
      <c r="J1" s="53" t="s">
        <v>203</v>
      </c>
      <c r="K1" s="53" t="s">
        <v>205</v>
      </c>
      <c r="L1" s="53" t="s">
        <v>142</v>
      </c>
    </row>
    <row r="2" spans="1:12" x14ac:dyDescent="0.2">
      <c r="A2" s="25" t="s">
        <v>159</v>
      </c>
      <c r="B2" s="25" t="s">
        <v>160</v>
      </c>
      <c r="E2" s="52"/>
      <c r="I2" s="25">
        <f>SUM(I3:I6)</f>
        <v>3</v>
      </c>
      <c r="J2" s="53">
        <f>COUNTIFS(B4:B9,"&gt;0")</f>
        <v>4</v>
      </c>
      <c r="K2" s="53">
        <f>SUM(J4:J6)</f>
        <v>3</v>
      </c>
      <c r="L2" s="54">
        <f>K2/J2</f>
        <v>0.75</v>
      </c>
    </row>
    <row r="3" spans="1:12" x14ac:dyDescent="0.2">
      <c r="A3" s="26" t="s">
        <v>161</v>
      </c>
      <c r="B3" s="26" t="s">
        <v>162</v>
      </c>
      <c r="C3" s="26" t="s">
        <v>163</v>
      </c>
      <c r="E3" s="63" t="s">
        <v>110</v>
      </c>
      <c r="F3" s="55" t="s">
        <v>103</v>
      </c>
      <c r="G3" s="26" t="s">
        <v>163</v>
      </c>
      <c r="I3" s="26" t="s">
        <v>149</v>
      </c>
      <c r="J3" s="33" t="s">
        <v>207</v>
      </c>
      <c r="K3" s="33"/>
      <c r="L3" s="33"/>
    </row>
    <row r="4" spans="1:12" x14ac:dyDescent="0.2">
      <c r="A4" s="26" t="s">
        <v>3</v>
      </c>
      <c r="B4" s="26">
        <v>1.92216078</v>
      </c>
      <c r="C4" s="26">
        <f>RANK(B4,$B$4:$B$9)</f>
        <v>1</v>
      </c>
      <c r="E4" s="56" t="s">
        <v>3</v>
      </c>
      <c r="F4" s="56">
        <v>0.70508675289799494</v>
      </c>
      <c r="G4" s="26">
        <f>RANK(F4,$F$4:$F$6)</f>
        <v>1</v>
      </c>
      <c r="I4" s="26">
        <f>IF(AND(A4=E4,C4=G4),1,0)</f>
        <v>1</v>
      </c>
      <c r="J4" s="26">
        <f>IF(ISNUMBER(MATCH(E4,$A$4:$A$9,0)),1,0)</f>
        <v>1</v>
      </c>
    </row>
    <row r="5" spans="1:12" x14ac:dyDescent="0.2">
      <c r="A5" s="26" t="s">
        <v>0</v>
      </c>
      <c r="B5" s="26">
        <v>0.50339051999999995</v>
      </c>
      <c r="C5" s="26">
        <f t="shared" ref="C5:C7" si="0">RANK(B5,$B$4:$B$9)</f>
        <v>2</v>
      </c>
      <c r="E5" s="56" t="s">
        <v>0</v>
      </c>
      <c r="F5" s="56">
        <v>0.3071367125402174</v>
      </c>
      <c r="G5" s="26">
        <f t="shared" ref="G5:G6" si="1">RANK(F5,$F$4:$F$6)</f>
        <v>2</v>
      </c>
      <c r="I5" s="26">
        <f t="shared" ref="I5:I6" si="2">IF(AND(A5=E5,C5=G5),1,0)</f>
        <v>1</v>
      </c>
      <c r="J5" s="26">
        <f t="shared" ref="J5:J6" si="3">IF(ISNUMBER(MATCH(E5,$A$4:$A$9,0)),1,0)</f>
        <v>1</v>
      </c>
    </row>
    <row r="6" spans="1:12" x14ac:dyDescent="0.2">
      <c r="A6" s="26" t="s">
        <v>150</v>
      </c>
      <c r="B6" s="26">
        <v>7.2485700000000002E-3</v>
      </c>
      <c r="C6" s="26">
        <f t="shared" si="0"/>
        <v>3</v>
      </c>
      <c r="E6" s="56" t="s">
        <v>150</v>
      </c>
      <c r="F6" s="56">
        <v>0</v>
      </c>
      <c r="G6" s="26">
        <f t="shared" si="1"/>
        <v>3</v>
      </c>
      <c r="I6" s="26">
        <f t="shared" si="2"/>
        <v>1</v>
      </c>
      <c r="J6" s="26">
        <f t="shared" si="3"/>
        <v>1</v>
      </c>
    </row>
    <row r="7" spans="1:12" x14ac:dyDescent="0.2">
      <c r="A7" s="26" t="s">
        <v>164</v>
      </c>
      <c r="B7" s="26">
        <v>3.1571500000000001E-3</v>
      </c>
      <c r="C7" s="26">
        <f t="shared" si="0"/>
        <v>4</v>
      </c>
    </row>
    <row r="8" spans="1:12" x14ac:dyDescent="0.2">
      <c r="A8" s="26" t="s">
        <v>165</v>
      </c>
      <c r="B8" s="26">
        <v>0</v>
      </c>
    </row>
    <row r="9" spans="1:12" x14ac:dyDescent="0.2">
      <c r="A9" s="26" t="s">
        <v>166</v>
      </c>
      <c r="B9" s="26">
        <v>0</v>
      </c>
    </row>
    <row r="11" spans="1:12" x14ac:dyDescent="0.2">
      <c r="I11" s="26" t="s">
        <v>141</v>
      </c>
      <c r="J11" s="53" t="s">
        <v>203</v>
      </c>
      <c r="K11" s="53" t="s">
        <v>205</v>
      </c>
      <c r="L11" s="53" t="s">
        <v>142</v>
      </c>
    </row>
    <row r="12" spans="1:12" x14ac:dyDescent="0.2">
      <c r="A12" s="25" t="s">
        <v>159</v>
      </c>
      <c r="B12" s="25" t="s">
        <v>167</v>
      </c>
      <c r="E12" s="52"/>
      <c r="I12" s="25">
        <f>SUM(I14:I22)</f>
        <v>2</v>
      </c>
      <c r="J12" s="53">
        <f>COUNTIFS(B14:B25,"&gt;0")</f>
        <v>12</v>
      </c>
      <c r="K12" s="53">
        <f>SUM(J14:J22)</f>
        <v>4</v>
      </c>
      <c r="L12" s="54">
        <f>K12/J12</f>
        <v>0.33333333333333331</v>
      </c>
    </row>
    <row r="13" spans="1:12" x14ac:dyDescent="0.2">
      <c r="A13" s="26" t="s">
        <v>161</v>
      </c>
      <c r="B13" s="26" t="s">
        <v>168</v>
      </c>
      <c r="C13" s="26" t="s">
        <v>148</v>
      </c>
      <c r="E13" s="63" t="s">
        <v>110</v>
      </c>
      <c r="F13" s="55" t="s">
        <v>103</v>
      </c>
      <c r="G13" s="26" t="s">
        <v>148</v>
      </c>
      <c r="I13" s="26" t="s">
        <v>149</v>
      </c>
      <c r="J13" s="33" t="s">
        <v>207</v>
      </c>
      <c r="K13" s="33"/>
      <c r="L13" s="33"/>
    </row>
    <row r="14" spans="1:12" x14ac:dyDescent="0.2">
      <c r="A14" s="26" t="s">
        <v>169</v>
      </c>
      <c r="B14" s="26">
        <v>0.24797688331272799</v>
      </c>
      <c r="C14" s="26">
        <v>1</v>
      </c>
      <c r="E14" s="26" t="s">
        <v>169</v>
      </c>
      <c r="F14" s="26">
        <v>7.0884685835086073E-2</v>
      </c>
      <c r="G14" s="26">
        <v>1</v>
      </c>
      <c r="I14" s="26">
        <f>IF(AND(A14=E14,C14=G14),1,0)</f>
        <v>1</v>
      </c>
      <c r="J14" s="26">
        <f>IF(ISNUMBER(MATCH(E14,$A$14:$A$25,0)),1,0)</f>
        <v>1</v>
      </c>
    </row>
    <row r="15" spans="1:12" x14ac:dyDescent="0.2">
      <c r="A15" s="26" t="s">
        <v>170</v>
      </c>
      <c r="B15" s="26">
        <v>0.24067167737126399</v>
      </c>
      <c r="C15" s="26">
        <v>2</v>
      </c>
      <c r="E15" s="26" t="s">
        <v>170</v>
      </c>
      <c r="F15" s="26">
        <v>4.9591664980363319E-2</v>
      </c>
      <c r="G15" s="26">
        <v>2</v>
      </c>
      <c r="I15" s="26">
        <f t="shared" ref="I15:I22" si="4">IF(AND(A15=E15,C15=G15),1,0)</f>
        <v>1</v>
      </c>
      <c r="J15" s="26">
        <f>IF(ISNUMBER(MATCH(E15,$A$14:$A$25,0)),1,0)</f>
        <v>1</v>
      </c>
    </row>
    <row r="16" spans="1:12" x14ac:dyDescent="0.2">
      <c r="A16" s="26" t="s">
        <v>171</v>
      </c>
      <c r="B16" s="26">
        <v>9.3244996851645501E-2</v>
      </c>
      <c r="C16" s="26">
        <v>3</v>
      </c>
      <c r="E16" s="26" t="s">
        <v>176</v>
      </c>
      <c r="F16" s="26">
        <v>1.1214165667473575E-2</v>
      </c>
      <c r="G16" s="26">
        <v>3</v>
      </c>
      <c r="I16" s="26">
        <f t="shared" si="4"/>
        <v>0</v>
      </c>
      <c r="J16" s="26">
        <f>IF(ISNUMBER(MATCH(E16,$A$14:$A$25,0)),1,0)</f>
        <v>0</v>
      </c>
    </row>
    <row r="17" spans="1:12" x14ac:dyDescent="0.2">
      <c r="A17" s="26" t="s">
        <v>172</v>
      </c>
      <c r="B17" s="26">
        <v>6.1182969571966499E-2</v>
      </c>
      <c r="C17" s="26">
        <v>4</v>
      </c>
      <c r="E17" s="26" t="s">
        <v>2</v>
      </c>
      <c r="F17" s="26">
        <v>5.2716305617239523E-3</v>
      </c>
      <c r="G17" s="26">
        <v>4</v>
      </c>
      <c r="I17" s="26">
        <f t="shared" si="4"/>
        <v>0</v>
      </c>
      <c r="J17" s="26">
        <f>IF(ISNUMBER(MATCH(E17,$A$14:$A$25,0)),1,0)</f>
        <v>0</v>
      </c>
    </row>
    <row r="18" spans="1:12" x14ac:dyDescent="0.2">
      <c r="A18" s="26" t="s">
        <v>173</v>
      </c>
      <c r="B18" s="26">
        <v>4.2004167879822599E-2</v>
      </c>
      <c r="C18" s="26">
        <v>5</v>
      </c>
      <c r="E18" s="26" t="s">
        <v>178</v>
      </c>
      <c r="F18" s="26">
        <v>3.1449235387365901E-3</v>
      </c>
      <c r="G18" s="26">
        <v>5</v>
      </c>
      <c r="I18" s="26">
        <f t="shared" si="4"/>
        <v>0</v>
      </c>
      <c r="J18" s="26">
        <f>IF(ISNUMBER(MATCH(E18,$A$14:$A$25,0)),1,0)</f>
        <v>0</v>
      </c>
    </row>
    <row r="19" spans="1:12" x14ac:dyDescent="0.2">
      <c r="A19" s="26" t="s">
        <v>175</v>
      </c>
      <c r="B19" s="26">
        <v>3.7593039584088897E-2</v>
      </c>
      <c r="C19" s="26">
        <v>6</v>
      </c>
      <c r="E19" s="26" t="s">
        <v>174</v>
      </c>
      <c r="F19" s="26">
        <v>2.6404094379456995E-3</v>
      </c>
      <c r="G19" s="26">
        <v>6</v>
      </c>
      <c r="I19" s="26">
        <f t="shared" si="4"/>
        <v>0</v>
      </c>
      <c r="J19" s="26">
        <f>IF(ISNUMBER(MATCH(E19,$A$14:$A$25,0)),1,0)</f>
        <v>0</v>
      </c>
    </row>
    <row r="20" spans="1:12" x14ac:dyDescent="0.2">
      <c r="A20" s="26" t="s">
        <v>177</v>
      </c>
      <c r="B20" s="26">
        <v>3.0821110090561401E-2</v>
      </c>
      <c r="C20" s="26">
        <v>7</v>
      </c>
      <c r="E20" s="33" t="s">
        <v>182</v>
      </c>
      <c r="F20" s="33">
        <v>2.3970329665616808E-3</v>
      </c>
      <c r="G20" s="26">
        <v>7</v>
      </c>
      <c r="I20" s="26">
        <f t="shared" si="4"/>
        <v>0</v>
      </c>
      <c r="J20" s="26">
        <f>IF(ISNUMBER(MATCH(E20,$A$14:$A$25,0)),1,0)</f>
        <v>1</v>
      </c>
    </row>
    <row r="21" spans="1:12" x14ac:dyDescent="0.2">
      <c r="A21" s="26" t="s">
        <v>179</v>
      </c>
      <c r="B21" s="26">
        <v>2.86709556345176E-2</v>
      </c>
      <c r="C21" s="26">
        <v>8</v>
      </c>
      <c r="E21" s="26" t="s">
        <v>180</v>
      </c>
      <c r="F21" s="26">
        <v>1.9145817777035899E-3</v>
      </c>
      <c r="G21" s="26">
        <v>8</v>
      </c>
      <c r="I21" s="26">
        <f t="shared" si="4"/>
        <v>0</v>
      </c>
      <c r="J21" s="26">
        <f>IF(ISNUMBER(MATCH(E21,$A$14:$A$25,0)),1,0)</f>
        <v>0</v>
      </c>
    </row>
    <row r="22" spans="1:12" x14ac:dyDescent="0.2">
      <c r="A22" s="26" t="s">
        <v>181</v>
      </c>
      <c r="B22" s="26">
        <v>1.77704722950306E-2</v>
      </c>
      <c r="C22" s="26">
        <v>9</v>
      </c>
      <c r="E22" s="26" t="s">
        <v>1</v>
      </c>
      <c r="F22" s="26">
        <v>1.8997262528993829E-3</v>
      </c>
      <c r="G22" s="26">
        <v>9</v>
      </c>
      <c r="I22" s="26">
        <f t="shared" si="4"/>
        <v>0</v>
      </c>
      <c r="J22" s="26">
        <f>IF(ISNUMBER(MATCH(E22,$A$14:$A$25,0)),1,0)</f>
        <v>1</v>
      </c>
    </row>
    <row r="23" spans="1:12" x14ac:dyDescent="0.2">
      <c r="A23" s="26" t="s">
        <v>183</v>
      </c>
      <c r="B23" s="26">
        <v>1.67196970357564E-2</v>
      </c>
      <c r="C23" s="26">
        <v>10</v>
      </c>
    </row>
    <row r="24" spans="1:12" x14ac:dyDescent="0.2">
      <c r="A24" s="26" t="s">
        <v>182</v>
      </c>
      <c r="B24" s="26">
        <v>1.2366040697006199E-3</v>
      </c>
      <c r="C24" s="26">
        <v>18</v>
      </c>
    </row>
    <row r="25" spans="1:12" x14ac:dyDescent="0.2">
      <c r="A25" s="26" t="s">
        <v>1</v>
      </c>
      <c r="B25" s="26">
        <v>1.09739706386331E-3</v>
      </c>
      <c r="C25" s="26">
        <v>19</v>
      </c>
    </row>
    <row r="26" spans="1:12" x14ac:dyDescent="0.2">
      <c r="I26" s="26" t="s">
        <v>141</v>
      </c>
      <c r="J26" s="53" t="s">
        <v>203</v>
      </c>
      <c r="K26" s="53" t="s">
        <v>205</v>
      </c>
      <c r="L26" s="53" t="s">
        <v>142</v>
      </c>
    </row>
    <row r="27" spans="1:12" x14ac:dyDescent="0.2">
      <c r="A27" s="25" t="s">
        <v>159</v>
      </c>
      <c r="B27" s="25" t="s">
        <v>184</v>
      </c>
      <c r="E27" s="52"/>
      <c r="I27" s="25">
        <f>SUM(I29:I40)</f>
        <v>4</v>
      </c>
      <c r="J27" s="53">
        <f>COUNTIFS(B29:B50,"&gt;0")</f>
        <v>13</v>
      </c>
      <c r="K27" s="53">
        <f>SUM(J29:J40)</f>
        <v>12</v>
      </c>
      <c r="L27" s="54">
        <f>K27/J27</f>
        <v>0.92307692307692313</v>
      </c>
    </row>
    <row r="28" spans="1:12" x14ac:dyDescent="0.2">
      <c r="A28" s="26" t="s">
        <v>161</v>
      </c>
      <c r="B28" s="26" t="s">
        <v>168</v>
      </c>
      <c r="C28" s="26" t="s">
        <v>148</v>
      </c>
      <c r="E28" s="63" t="s">
        <v>104</v>
      </c>
      <c r="F28" s="55" t="s">
        <v>103</v>
      </c>
      <c r="G28" s="33" t="s">
        <v>148</v>
      </c>
      <c r="I28" s="26" t="s">
        <v>149</v>
      </c>
      <c r="J28" s="33" t="s">
        <v>207</v>
      </c>
      <c r="K28" s="33"/>
      <c r="L28" s="33"/>
    </row>
    <row r="29" spans="1:12" x14ac:dyDescent="0.2">
      <c r="A29" s="26" t="s">
        <v>3</v>
      </c>
      <c r="B29" s="26">
        <v>2.1225727022582599</v>
      </c>
      <c r="C29" s="26">
        <v>1</v>
      </c>
      <c r="E29" s="56" t="s">
        <v>3</v>
      </c>
      <c r="F29" s="56">
        <v>0.724700378858533</v>
      </c>
      <c r="G29" s="26">
        <v>1</v>
      </c>
      <c r="I29" s="26">
        <f>IF(AND(A29=E29,C29=G29),1,0)</f>
        <v>1</v>
      </c>
      <c r="J29" s="26">
        <f>IF(ISNUMBER(MATCH(E29,$A$29:$A$41,0)),1,0)</f>
        <v>1</v>
      </c>
    </row>
    <row r="30" spans="1:12" x14ac:dyDescent="0.2">
      <c r="A30" s="26" t="s">
        <v>0</v>
      </c>
      <c r="B30" s="26">
        <v>0.52291410549462702</v>
      </c>
      <c r="C30" s="26">
        <v>2</v>
      </c>
      <c r="E30" s="56" t="s">
        <v>0</v>
      </c>
      <c r="F30" s="56">
        <v>0.30045772986021235</v>
      </c>
      <c r="G30" s="26">
        <v>2</v>
      </c>
      <c r="I30" s="26">
        <f t="shared" ref="I30:I40" si="5">IF(AND(A30=E30,C30=G30),1,0)</f>
        <v>1</v>
      </c>
      <c r="J30" s="26">
        <f t="shared" ref="J30:J40" si="6">IF(ISNUMBER(MATCH(E30,$A$29:$A$41,0)),1,0)</f>
        <v>1</v>
      </c>
    </row>
    <row r="31" spans="1:12" x14ac:dyDescent="0.2">
      <c r="A31" s="26" t="s">
        <v>169</v>
      </c>
      <c r="B31" s="26">
        <v>0.17866784905550601</v>
      </c>
      <c r="C31" s="26">
        <v>3</v>
      </c>
      <c r="E31" s="56" t="s">
        <v>170</v>
      </c>
      <c r="F31" s="56">
        <v>1.992807583454162E-2</v>
      </c>
      <c r="G31" s="26">
        <v>3</v>
      </c>
      <c r="I31" s="26">
        <f t="shared" si="5"/>
        <v>0</v>
      </c>
      <c r="J31" s="26">
        <f t="shared" si="6"/>
        <v>1</v>
      </c>
    </row>
    <row r="32" spans="1:12" x14ac:dyDescent="0.2">
      <c r="A32" s="26" t="s">
        <v>170</v>
      </c>
      <c r="B32" s="26">
        <v>0.16671301520699899</v>
      </c>
      <c r="C32" s="26">
        <v>4</v>
      </c>
      <c r="E32" s="56" t="s">
        <v>169</v>
      </c>
      <c r="F32" s="56">
        <v>1.6922864597094685E-2</v>
      </c>
      <c r="G32" s="26">
        <v>4</v>
      </c>
      <c r="I32" s="26">
        <f t="shared" si="5"/>
        <v>0</v>
      </c>
      <c r="J32" s="26">
        <f t="shared" si="6"/>
        <v>1</v>
      </c>
    </row>
    <row r="33" spans="1:10" x14ac:dyDescent="0.2">
      <c r="A33" s="26" t="s">
        <v>2</v>
      </c>
      <c r="B33" s="26">
        <v>0.103333288911749</v>
      </c>
      <c r="C33" s="26">
        <v>5</v>
      </c>
      <c r="E33" s="56" t="s">
        <v>2</v>
      </c>
      <c r="F33" s="56">
        <v>1.6705225509346153E-2</v>
      </c>
      <c r="G33" s="26">
        <v>5</v>
      </c>
      <c r="I33" s="26">
        <f t="shared" si="5"/>
        <v>1</v>
      </c>
      <c r="J33" s="26">
        <f t="shared" si="6"/>
        <v>1</v>
      </c>
    </row>
    <row r="34" spans="1:10" x14ac:dyDescent="0.2">
      <c r="A34" s="26" t="s">
        <v>1</v>
      </c>
      <c r="B34" s="26">
        <v>4.39127023611635E-2</v>
      </c>
      <c r="C34" s="26">
        <v>6</v>
      </c>
      <c r="E34" s="56" t="s">
        <v>1</v>
      </c>
      <c r="F34" s="56">
        <v>8.9225402544632453E-3</v>
      </c>
      <c r="G34" s="26">
        <v>6</v>
      </c>
      <c r="I34" s="26">
        <f t="shared" si="5"/>
        <v>1</v>
      </c>
      <c r="J34" s="26">
        <f t="shared" si="6"/>
        <v>1</v>
      </c>
    </row>
    <row r="35" spans="1:10" x14ac:dyDescent="0.2">
      <c r="A35" s="26" t="s">
        <v>180</v>
      </c>
      <c r="B35" s="26">
        <v>2.44350811385185E-2</v>
      </c>
      <c r="C35" s="26">
        <v>7</v>
      </c>
      <c r="E35" s="56" t="s">
        <v>176</v>
      </c>
      <c r="F35" s="56">
        <v>3.9086733956784064E-3</v>
      </c>
      <c r="G35" s="26">
        <v>7</v>
      </c>
      <c r="I35" s="26">
        <f t="shared" si="5"/>
        <v>0</v>
      </c>
      <c r="J35" s="26">
        <f t="shared" si="6"/>
        <v>1</v>
      </c>
    </row>
    <row r="36" spans="1:10" x14ac:dyDescent="0.2">
      <c r="A36" s="26" t="s">
        <v>174</v>
      </c>
      <c r="B36" s="26">
        <v>2.0561446776462398E-2</v>
      </c>
      <c r="C36" s="26">
        <v>8</v>
      </c>
      <c r="E36" s="56" t="s">
        <v>178</v>
      </c>
      <c r="F36" s="56">
        <v>3.6197460584511607E-3</v>
      </c>
      <c r="G36" s="26">
        <v>8</v>
      </c>
      <c r="I36" s="26">
        <f t="shared" si="5"/>
        <v>0</v>
      </c>
      <c r="J36" s="26">
        <f t="shared" si="6"/>
        <v>1</v>
      </c>
    </row>
    <row r="37" spans="1:10" x14ac:dyDescent="0.2">
      <c r="A37" s="26" t="s">
        <v>178</v>
      </c>
      <c r="B37" s="26">
        <v>1.0718098909753501E-2</v>
      </c>
      <c r="C37" s="26">
        <v>9</v>
      </c>
      <c r="E37" s="56" t="s">
        <v>180</v>
      </c>
      <c r="F37" s="56">
        <v>3.5344739881440269E-3</v>
      </c>
      <c r="G37" s="26">
        <v>9</v>
      </c>
      <c r="I37" s="26">
        <f t="shared" si="5"/>
        <v>0</v>
      </c>
      <c r="J37" s="26">
        <f t="shared" si="6"/>
        <v>1</v>
      </c>
    </row>
    <row r="38" spans="1:10" x14ac:dyDescent="0.2">
      <c r="A38" s="26" t="s">
        <v>176</v>
      </c>
      <c r="B38" s="26">
        <v>1.0235750721207E-2</v>
      </c>
      <c r="C38" s="26">
        <v>10</v>
      </c>
      <c r="E38" s="56" t="s">
        <v>182</v>
      </c>
      <c r="F38" s="56">
        <v>2.4405608546941016E-3</v>
      </c>
      <c r="G38" s="26">
        <v>10</v>
      </c>
      <c r="I38" s="26">
        <f t="shared" si="5"/>
        <v>0</v>
      </c>
      <c r="J38" s="26">
        <f t="shared" si="6"/>
        <v>1</v>
      </c>
    </row>
    <row r="39" spans="1:10" x14ac:dyDescent="0.2">
      <c r="A39" s="26" t="s">
        <v>150</v>
      </c>
      <c r="B39" s="26">
        <v>8.9153883170012705E-3</v>
      </c>
      <c r="C39" s="26">
        <v>11</v>
      </c>
      <c r="E39" s="56" t="s">
        <v>174</v>
      </c>
      <c r="F39" s="56">
        <v>2.0114762593016798E-3</v>
      </c>
      <c r="G39" s="26">
        <v>11</v>
      </c>
      <c r="I39" s="26">
        <f t="shared" si="5"/>
        <v>0</v>
      </c>
      <c r="J39" s="26">
        <f t="shared" si="6"/>
        <v>1</v>
      </c>
    </row>
    <row r="40" spans="1:10" x14ac:dyDescent="0.2">
      <c r="A40" s="26" t="s">
        <v>182</v>
      </c>
      <c r="B40" s="26">
        <v>3.4392380420803399E-3</v>
      </c>
      <c r="C40" s="26">
        <v>12</v>
      </c>
      <c r="E40" s="56" t="s">
        <v>150</v>
      </c>
      <c r="F40" s="56">
        <v>0</v>
      </c>
      <c r="G40" s="26">
        <v>12</v>
      </c>
      <c r="I40" s="26">
        <f t="shared" si="5"/>
        <v>0</v>
      </c>
      <c r="J40" s="26">
        <f t="shared" si="6"/>
        <v>1</v>
      </c>
    </row>
    <row r="41" spans="1:10" x14ac:dyDescent="0.2">
      <c r="A41" s="26" t="s">
        <v>185</v>
      </c>
      <c r="B41" s="26">
        <v>1.87835074170607E-3</v>
      </c>
      <c r="C41" s="26">
        <v>13</v>
      </c>
    </row>
    <row r="42" spans="1:10" x14ac:dyDescent="0.2">
      <c r="A42" s="26" t="s">
        <v>164</v>
      </c>
      <c r="B42" s="26">
        <v>0</v>
      </c>
      <c r="C42" s="26">
        <v>14</v>
      </c>
    </row>
    <row r="43" spans="1:10" x14ac:dyDescent="0.2">
      <c r="A43" s="26" t="s">
        <v>166</v>
      </c>
      <c r="B43" s="26">
        <v>0</v>
      </c>
      <c r="C43" s="26">
        <v>15</v>
      </c>
    </row>
    <row r="44" spans="1:10" x14ac:dyDescent="0.2">
      <c r="A44" s="26" t="s">
        <v>186</v>
      </c>
      <c r="B44" s="26">
        <v>0</v>
      </c>
      <c r="C44" s="26">
        <v>16</v>
      </c>
    </row>
    <row r="45" spans="1:10" x14ac:dyDescent="0.2">
      <c r="A45" s="26" t="s">
        <v>187</v>
      </c>
      <c r="B45" s="26">
        <v>0</v>
      </c>
      <c r="C45" s="26">
        <v>17</v>
      </c>
    </row>
    <row r="46" spans="1:10" x14ac:dyDescent="0.2">
      <c r="A46" s="26" t="s">
        <v>188</v>
      </c>
      <c r="B46" s="26">
        <v>0</v>
      </c>
      <c r="C46" s="26">
        <v>18</v>
      </c>
    </row>
    <row r="47" spans="1:10" x14ac:dyDescent="0.2">
      <c r="A47" s="26" t="s">
        <v>189</v>
      </c>
      <c r="B47" s="26">
        <v>0</v>
      </c>
      <c r="C47" s="26">
        <v>19</v>
      </c>
    </row>
    <row r="48" spans="1:10" x14ac:dyDescent="0.2">
      <c r="A48" s="26" t="s">
        <v>190</v>
      </c>
      <c r="B48" s="26">
        <v>0</v>
      </c>
      <c r="C48" s="26">
        <v>20</v>
      </c>
    </row>
    <row r="49" spans="1:3" x14ac:dyDescent="0.2">
      <c r="A49" s="26" t="s">
        <v>191</v>
      </c>
      <c r="B49" s="26">
        <v>0</v>
      </c>
      <c r="C49" s="26">
        <v>21</v>
      </c>
    </row>
    <row r="50" spans="1:3" x14ac:dyDescent="0.2">
      <c r="A50" s="26" t="s">
        <v>192</v>
      </c>
      <c r="B50" s="26">
        <v>0</v>
      </c>
      <c r="C50" s="26">
        <v>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CDE5F-3984-3842-924F-1D4519F0A8AE}">
  <sheetPr>
    <tabColor rgb="FFC00000"/>
  </sheetPr>
  <dimension ref="A1:K241"/>
  <sheetViews>
    <sheetView showGridLines="0" topLeftCell="E1" workbookViewId="0">
      <selection activeCell="L23" sqref="L23"/>
    </sheetView>
  </sheetViews>
  <sheetFormatPr baseColWidth="10" defaultRowHeight="16" x14ac:dyDescent="0.2"/>
  <cols>
    <col min="1" max="1" width="12.5" bestFit="1" customWidth="1"/>
    <col min="2" max="2" width="16.6640625" bestFit="1" customWidth="1"/>
    <col min="3" max="3" width="24" bestFit="1" customWidth="1"/>
    <col min="5" max="5" width="12.5" bestFit="1" customWidth="1"/>
    <col min="6" max="6" width="16.6640625" bestFit="1" customWidth="1"/>
    <col min="7" max="7" width="28.5" bestFit="1" customWidth="1"/>
    <col min="9" max="9" width="16.6640625" bestFit="1" customWidth="1"/>
    <col min="10" max="10" width="38.33203125" bestFit="1" customWidth="1"/>
    <col min="11" max="11" width="20.1640625" bestFit="1" customWidth="1"/>
  </cols>
  <sheetData>
    <row r="1" spans="1:11" x14ac:dyDescent="0.2">
      <c r="A1" t="s">
        <v>49</v>
      </c>
      <c r="B1" t="s">
        <v>50</v>
      </c>
      <c r="C1" t="s">
        <v>51</v>
      </c>
      <c r="E1" t="s">
        <v>49</v>
      </c>
      <c r="F1" t="s">
        <v>50</v>
      </c>
      <c r="G1" t="s">
        <v>102</v>
      </c>
      <c r="I1" s="2" t="s">
        <v>52</v>
      </c>
      <c r="J1" t="s">
        <v>103</v>
      </c>
      <c r="K1" t="s">
        <v>54</v>
      </c>
    </row>
    <row r="2" spans="1:11" x14ac:dyDescent="0.2">
      <c r="A2">
        <v>0</v>
      </c>
      <c r="B2" t="s">
        <v>3</v>
      </c>
      <c r="C2">
        <v>0.72649541682638796</v>
      </c>
      <c r="E2">
        <v>0</v>
      </c>
      <c r="F2" t="s">
        <v>3</v>
      </c>
      <c r="G2">
        <f>ABS(C2)</f>
        <v>0.72649541682638796</v>
      </c>
      <c r="I2" s="3" t="s">
        <v>3</v>
      </c>
      <c r="J2">
        <v>0.724700378858533</v>
      </c>
      <c r="K2">
        <v>20</v>
      </c>
    </row>
    <row r="3" spans="1:11" x14ac:dyDescent="0.2">
      <c r="A3">
        <v>0</v>
      </c>
      <c r="B3" t="s">
        <v>0</v>
      </c>
      <c r="C3">
        <v>-0.30327006913201299</v>
      </c>
      <c r="E3">
        <v>0</v>
      </c>
      <c r="F3" t="s">
        <v>0</v>
      </c>
      <c r="G3">
        <f t="shared" ref="G3:G66" si="0">ABS(C3)</f>
        <v>0.30327006913201299</v>
      </c>
      <c r="I3" s="3" t="s">
        <v>0</v>
      </c>
      <c r="J3">
        <v>0.30045772986021235</v>
      </c>
      <c r="K3">
        <v>20</v>
      </c>
    </row>
    <row r="4" spans="1:11" x14ac:dyDescent="0.2">
      <c r="A4">
        <v>0</v>
      </c>
      <c r="B4" t="s">
        <v>170</v>
      </c>
      <c r="C4">
        <v>1.9588564402900101E-2</v>
      </c>
      <c r="E4">
        <v>0</v>
      </c>
      <c r="F4" t="s">
        <v>170</v>
      </c>
      <c r="G4">
        <f t="shared" si="0"/>
        <v>1.9588564402900101E-2</v>
      </c>
      <c r="I4" s="3" t="s">
        <v>170</v>
      </c>
      <c r="J4">
        <v>1.992807583454162E-2</v>
      </c>
      <c r="K4">
        <v>20</v>
      </c>
    </row>
    <row r="5" spans="1:11" x14ac:dyDescent="0.2">
      <c r="A5">
        <v>0</v>
      </c>
      <c r="B5" t="s">
        <v>169</v>
      </c>
      <c r="C5">
        <v>-1.84270909851528E-2</v>
      </c>
      <c r="E5">
        <v>0</v>
      </c>
      <c r="F5" t="s">
        <v>169</v>
      </c>
      <c r="G5">
        <f t="shared" si="0"/>
        <v>1.84270909851528E-2</v>
      </c>
      <c r="I5" s="3" t="s">
        <v>169</v>
      </c>
      <c r="J5">
        <v>1.6922864597094685E-2</v>
      </c>
      <c r="K5">
        <v>20</v>
      </c>
    </row>
    <row r="6" spans="1:11" x14ac:dyDescent="0.2">
      <c r="A6">
        <v>0</v>
      </c>
      <c r="B6" t="s">
        <v>2</v>
      </c>
      <c r="C6">
        <v>1.6015225874400602E-2</v>
      </c>
      <c r="E6">
        <v>0</v>
      </c>
      <c r="F6" t="s">
        <v>2</v>
      </c>
      <c r="G6">
        <f t="shared" si="0"/>
        <v>1.6015225874400602E-2</v>
      </c>
      <c r="I6" s="3" t="s">
        <v>2</v>
      </c>
      <c r="J6">
        <v>1.6705225509346153E-2</v>
      </c>
      <c r="K6">
        <v>20</v>
      </c>
    </row>
    <row r="7" spans="1:11" x14ac:dyDescent="0.2">
      <c r="A7">
        <v>0</v>
      </c>
      <c r="B7" t="s">
        <v>1</v>
      </c>
      <c r="C7">
        <v>1.0833011072517801E-2</v>
      </c>
      <c r="E7">
        <v>0</v>
      </c>
      <c r="F7" t="s">
        <v>1</v>
      </c>
      <c r="G7">
        <f t="shared" si="0"/>
        <v>1.0833011072517801E-2</v>
      </c>
      <c r="I7" s="3" t="s">
        <v>1</v>
      </c>
      <c r="J7">
        <v>8.9225402544632453E-3</v>
      </c>
      <c r="K7">
        <v>20</v>
      </c>
    </row>
    <row r="8" spans="1:11" x14ac:dyDescent="0.2">
      <c r="A8">
        <v>0</v>
      </c>
      <c r="B8" t="s">
        <v>180</v>
      </c>
      <c r="C8">
        <v>6.1354094994551097E-3</v>
      </c>
      <c r="E8">
        <v>0</v>
      </c>
      <c r="F8" t="s">
        <v>180</v>
      </c>
      <c r="G8">
        <f t="shared" si="0"/>
        <v>6.1354094994551097E-3</v>
      </c>
      <c r="I8" s="3" t="s">
        <v>176</v>
      </c>
      <c r="J8">
        <v>3.9086733956784064E-3</v>
      </c>
      <c r="K8">
        <v>20</v>
      </c>
    </row>
    <row r="9" spans="1:11" x14ac:dyDescent="0.2">
      <c r="A9">
        <v>0</v>
      </c>
      <c r="B9" t="s">
        <v>182</v>
      </c>
      <c r="C9">
        <v>-4.3624498465511304E-3</v>
      </c>
      <c r="E9">
        <v>0</v>
      </c>
      <c r="F9" t="s">
        <v>182</v>
      </c>
      <c r="G9">
        <f t="shared" si="0"/>
        <v>4.3624498465511304E-3</v>
      </c>
      <c r="I9" s="3" t="s">
        <v>178</v>
      </c>
      <c r="J9">
        <v>3.6197460584511607E-3</v>
      </c>
      <c r="K9">
        <v>20</v>
      </c>
    </row>
    <row r="10" spans="1:11" x14ac:dyDescent="0.2">
      <c r="A10">
        <v>0</v>
      </c>
      <c r="B10" t="s">
        <v>178</v>
      </c>
      <c r="C10">
        <v>-3.6013234745534499E-3</v>
      </c>
      <c r="E10">
        <v>0</v>
      </c>
      <c r="F10" t="s">
        <v>178</v>
      </c>
      <c r="G10">
        <f t="shared" si="0"/>
        <v>3.6013234745534499E-3</v>
      </c>
      <c r="I10" s="3" t="s">
        <v>180</v>
      </c>
      <c r="J10">
        <v>3.5344739881440269E-3</v>
      </c>
      <c r="K10">
        <v>20</v>
      </c>
    </row>
    <row r="11" spans="1:11" x14ac:dyDescent="0.2">
      <c r="A11">
        <v>0</v>
      </c>
      <c r="B11" t="s">
        <v>176</v>
      </c>
      <c r="C11">
        <v>-2.1454898407706098E-3</v>
      </c>
      <c r="E11">
        <v>0</v>
      </c>
      <c r="F11" t="s">
        <v>176</v>
      </c>
      <c r="G11">
        <f t="shared" si="0"/>
        <v>2.1454898407706098E-3</v>
      </c>
      <c r="I11" s="3" t="s">
        <v>182</v>
      </c>
      <c r="J11">
        <v>2.4405608546941016E-3</v>
      </c>
      <c r="K11">
        <v>20</v>
      </c>
    </row>
    <row r="12" spans="1:11" x14ac:dyDescent="0.2">
      <c r="A12">
        <v>0</v>
      </c>
      <c r="B12" t="s">
        <v>174</v>
      </c>
      <c r="C12">
        <v>-1.4093410543786699E-3</v>
      </c>
      <c r="E12">
        <v>0</v>
      </c>
      <c r="F12" t="s">
        <v>174</v>
      </c>
      <c r="G12">
        <f t="shared" si="0"/>
        <v>1.4093410543786699E-3</v>
      </c>
      <c r="I12" s="3" t="s">
        <v>174</v>
      </c>
      <c r="J12">
        <v>2.0114762593016798E-3</v>
      </c>
      <c r="K12">
        <v>20</v>
      </c>
    </row>
    <row r="13" spans="1:11" x14ac:dyDescent="0.2">
      <c r="A13">
        <v>0</v>
      </c>
      <c r="B13" t="s">
        <v>150</v>
      </c>
      <c r="C13">
        <v>0</v>
      </c>
      <c r="E13">
        <v>0</v>
      </c>
      <c r="F13" t="s">
        <v>150</v>
      </c>
      <c r="G13">
        <f t="shared" si="0"/>
        <v>0</v>
      </c>
      <c r="I13" s="3" t="s">
        <v>150</v>
      </c>
      <c r="J13">
        <v>0</v>
      </c>
      <c r="K13">
        <v>20</v>
      </c>
    </row>
    <row r="14" spans="1:11" x14ac:dyDescent="0.2">
      <c r="A14">
        <v>1</v>
      </c>
      <c r="B14" t="s">
        <v>3</v>
      </c>
      <c r="C14">
        <v>-0.72300658226300796</v>
      </c>
      <c r="E14">
        <v>1</v>
      </c>
      <c r="F14" t="s">
        <v>3</v>
      </c>
      <c r="G14">
        <f t="shared" si="0"/>
        <v>0.72300658226300796</v>
      </c>
      <c r="I14" s="3" t="s">
        <v>53</v>
      </c>
      <c r="J14">
        <v>9.192931212253834E-2</v>
      </c>
      <c r="K14">
        <v>240</v>
      </c>
    </row>
    <row r="15" spans="1:11" x14ac:dyDescent="0.2">
      <c r="A15">
        <v>1</v>
      </c>
      <c r="B15" t="s">
        <v>0</v>
      </c>
      <c r="C15">
        <v>-0.30795856472806499</v>
      </c>
      <c r="E15">
        <v>1</v>
      </c>
      <c r="F15" t="s">
        <v>0</v>
      </c>
      <c r="G15">
        <f t="shared" si="0"/>
        <v>0.30795856472806499</v>
      </c>
    </row>
    <row r="16" spans="1:11" x14ac:dyDescent="0.2">
      <c r="A16">
        <v>1</v>
      </c>
      <c r="B16" t="s">
        <v>170</v>
      </c>
      <c r="C16">
        <v>1.87085781007982E-2</v>
      </c>
      <c r="E16">
        <v>1</v>
      </c>
      <c r="F16" t="s">
        <v>170</v>
      </c>
      <c r="G16">
        <f t="shared" si="0"/>
        <v>1.87085781007982E-2</v>
      </c>
    </row>
    <row r="17" spans="1:10" x14ac:dyDescent="0.2">
      <c r="A17">
        <v>1</v>
      </c>
      <c r="B17" t="s">
        <v>2</v>
      </c>
      <c r="C17">
        <v>1.43167687385416E-2</v>
      </c>
      <c r="E17">
        <v>1</v>
      </c>
      <c r="F17" t="s">
        <v>2</v>
      </c>
      <c r="G17">
        <f t="shared" si="0"/>
        <v>1.43167687385416E-2</v>
      </c>
    </row>
    <row r="18" spans="1:10" x14ac:dyDescent="0.2">
      <c r="A18">
        <v>1</v>
      </c>
      <c r="B18" t="s">
        <v>1</v>
      </c>
      <c r="C18">
        <v>7.6059483072017202E-3</v>
      </c>
      <c r="E18">
        <v>1</v>
      </c>
      <c r="F18" t="s">
        <v>1</v>
      </c>
      <c r="G18">
        <f t="shared" si="0"/>
        <v>7.6059483072017202E-3</v>
      </c>
      <c r="I18" s="1" t="s">
        <v>104</v>
      </c>
      <c r="J18" s="1" t="s">
        <v>103</v>
      </c>
    </row>
    <row r="19" spans="1:10" x14ac:dyDescent="0.2">
      <c r="A19">
        <v>1</v>
      </c>
      <c r="B19" t="s">
        <v>169</v>
      </c>
      <c r="C19">
        <v>-6.3588251680157899E-3</v>
      </c>
      <c r="E19">
        <v>1</v>
      </c>
      <c r="F19" t="s">
        <v>169</v>
      </c>
      <c r="G19">
        <f t="shared" si="0"/>
        <v>6.3588251680157899E-3</v>
      </c>
      <c r="I19" s="3" t="s">
        <v>3</v>
      </c>
      <c r="J19">
        <v>0.724700378858533</v>
      </c>
    </row>
    <row r="20" spans="1:10" x14ac:dyDescent="0.2">
      <c r="A20">
        <v>1</v>
      </c>
      <c r="B20" t="s">
        <v>178</v>
      </c>
      <c r="C20">
        <v>-5.4782500214941698E-3</v>
      </c>
      <c r="E20">
        <v>1</v>
      </c>
      <c r="F20" t="s">
        <v>178</v>
      </c>
      <c r="G20">
        <f t="shared" si="0"/>
        <v>5.4782500214941698E-3</v>
      </c>
      <c r="I20" s="3" t="s">
        <v>0</v>
      </c>
      <c r="J20">
        <v>0.30045772986021235</v>
      </c>
    </row>
    <row r="21" spans="1:10" x14ac:dyDescent="0.2">
      <c r="A21">
        <v>1</v>
      </c>
      <c r="B21" t="s">
        <v>180</v>
      </c>
      <c r="C21">
        <v>4.9032065109386102E-3</v>
      </c>
      <c r="E21">
        <v>1</v>
      </c>
      <c r="F21" t="s">
        <v>180</v>
      </c>
      <c r="G21">
        <f t="shared" si="0"/>
        <v>4.9032065109386102E-3</v>
      </c>
      <c r="I21" s="3" t="s">
        <v>170</v>
      </c>
      <c r="J21">
        <v>1.992807583454162E-2</v>
      </c>
    </row>
    <row r="22" spans="1:10" x14ac:dyDescent="0.2">
      <c r="A22">
        <v>1</v>
      </c>
      <c r="B22" t="s">
        <v>182</v>
      </c>
      <c r="C22">
        <v>1.66005964296841E-3</v>
      </c>
      <c r="E22">
        <v>1</v>
      </c>
      <c r="F22" t="s">
        <v>182</v>
      </c>
      <c r="G22">
        <f t="shared" si="0"/>
        <v>1.66005964296841E-3</v>
      </c>
      <c r="I22" s="3" t="s">
        <v>169</v>
      </c>
      <c r="J22">
        <v>1.6922864597094685E-2</v>
      </c>
    </row>
    <row r="23" spans="1:10" x14ac:dyDescent="0.2">
      <c r="A23">
        <v>1</v>
      </c>
      <c r="B23" t="s">
        <v>176</v>
      </c>
      <c r="C23">
        <v>1.61384609242905E-3</v>
      </c>
      <c r="E23">
        <v>1</v>
      </c>
      <c r="F23" t="s">
        <v>176</v>
      </c>
      <c r="G23">
        <f t="shared" si="0"/>
        <v>1.61384609242905E-3</v>
      </c>
      <c r="I23" s="3" t="s">
        <v>2</v>
      </c>
      <c r="J23">
        <v>1.6705225509346153E-2</v>
      </c>
    </row>
    <row r="24" spans="1:10" x14ac:dyDescent="0.2">
      <c r="A24">
        <v>1</v>
      </c>
      <c r="B24" t="s">
        <v>174</v>
      </c>
      <c r="C24">
        <v>1.0415108440829501E-3</v>
      </c>
      <c r="E24">
        <v>1</v>
      </c>
      <c r="F24" t="s">
        <v>174</v>
      </c>
      <c r="G24">
        <f t="shared" si="0"/>
        <v>1.0415108440829501E-3</v>
      </c>
      <c r="I24" s="3" t="s">
        <v>1</v>
      </c>
      <c r="J24">
        <v>8.9225402544632453E-3</v>
      </c>
    </row>
    <row r="25" spans="1:10" x14ac:dyDescent="0.2">
      <c r="A25">
        <v>1</v>
      </c>
      <c r="B25" t="s">
        <v>150</v>
      </c>
      <c r="C25">
        <v>0</v>
      </c>
      <c r="E25">
        <v>1</v>
      </c>
      <c r="F25" t="s">
        <v>150</v>
      </c>
      <c r="G25">
        <f t="shared" si="0"/>
        <v>0</v>
      </c>
      <c r="I25" s="3" t="s">
        <v>176</v>
      </c>
      <c r="J25">
        <v>3.9086733956784064E-3</v>
      </c>
    </row>
    <row r="26" spans="1:10" x14ac:dyDescent="0.2">
      <c r="A26">
        <v>2</v>
      </c>
      <c r="B26" t="s">
        <v>3</v>
      </c>
      <c r="C26">
        <v>-0.72272369536425096</v>
      </c>
      <c r="E26">
        <v>2</v>
      </c>
      <c r="F26" t="s">
        <v>3</v>
      </c>
      <c r="G26">
        <f t="shared" si="0"/>
        <v>0.72272369536425096</v>
      </c>
      <c r="I26" s="3" t="s">
        <v>178</v>
      </c>
      <c r="J26">
        <v>3.6197460584511607E-3</v>
      </c>
    </row>
    <row r="27" spans="1:10" x14ac:dyDescent="0.2">
      <c r="A27">
        <v>2</v>
      </c>
      <c r="B27" t="s">
        <v>0</v>
      </c>
      <c r="C27">
        <v>-0.300853122491272</v>
      </c>
      <c r="E27">
        <v>2</v>
      </c>
      <c r="F27" t="s">
        <v>0</v>
      </c>
      <c r="G27">
        <f t="shared" si="0"/>
        <v>0.300853122491272</v>
      </c>
      <c r="I27" s="3" t="s">
        <v>180</v>
      </c>
      <c r="J27">
        <v>3.5344739881440269E-3</v>
      </c>
    </row>
    <row r="28" spans="1:10" x14ac:dyDescent="0.2">
      <c r="A28">
        <v>2</v>
      </c>
      <c r="B28" t="s">
        <v>2</v>
      </c>
      <c r="C28">
        <v>2.43772196485969E-2</v>
      </c>
      <c r="E28">
        <v>2</v>
      </c>
      <c r="F28" t="s">
        <v>2</v>
      </c>
      <c r="G28">
        <f t="shared" si="0"/>
        <v>2.43772196485969E-2</v>
      </c>
      <c r="I28" s="3" t="s">
        <v>182</v>
      </c>
      <c r="J28">
        <v>2.4405608546941016E-3</v>
      </c>
    </row>
    <row r="29" spans="1:10" x14ac:dyDescent="0.2">
      <c r="A29">
        <v>2</v>
      </c>
      <c r="B29" t="s">
        <v>170</v>
      </c>
      <c r="C29">
        <v>2.3927950685379701E-2</v>
      </c>
      <c r="E29">
        <v>2</v>
      </c>
      <c r="F29" t="s">
        <v>170</v>
      </c>
      <c r="G29">
        <f t="shared" si="0"/>
        <v>2.3927950685379701E-2</v>
      </c>
      <c r="I29" s="3" t="s">
        <v>174</v>
      </c>
      <c r="J29">
        <v>2.0114762593016798E-3</v>
      </c>
    </row>
    <row r="30" spans="1:10" x14ac:dyDescent="0.2">
      <c r="A30">
        <v>2</v>
      </c>
      <c r="B30" t="s">
        <v>169</v>
      </c>
      <c r="C30">
        <v>1.7822649565043001E-2</v>
      </c>
      <c r="E30">
        <v>2</v>
      </c>
      <c r="F30" t="s">
        <v>169</v>
      </c>
      <c r="G30">
        <f t="shared" si="0"/>
        <v>1.7822649565043001E-2</v>
      </c>
      <c r="I30" s="3" t="s">
        <v>150</v>
      </c>
      <c r="J30">
        <v>0</v>
      </c>
    </row>
    <row r="31" spans="1:10" x14ac:dyDescent="0.2">
      <c r="A31">
        <v>2</v>
      </c>
      <c r="B31" t="s">
        <v>1</v>
      </c>
      <c r="C31">
        <v>-7.43052668749927E-3</v>
      </c>
      <c r="E31">
        <v>2</v>
      </c>
      <c r="F31" t="s">
        <v>1</v>
      </c>
      <c r="G31">
        <f t="shared" si="0"/>
        <v>7.43052668749927E-3</v>
      </c>
    </row>
    <row r="32" spans="1:10" x14ac:dyDescent="0.2">
      <c r="A32">
        <v>2</v>
      </c>
      <c r="B32" t="s">
        <v>176</v>
      </c>
      <c r="C32">
        <v>6.4287427194577801E-3</v>
      </c>
      <c r="E32">
        <v>2</v>
      </c>
      <c r="F32" t="s">
        <v>176</v>
      </c>
      <c r="G32">
        <f t="shared" si="0"/>
        <v>6.4287427194577801E-3</v>
      </c>
    </row>
    <row r="33" spans="1:7" x14ac:dyDescent="0.2">
      <c r="A33">
        <v>2</v>
      </c>
      <c r="B33" t="s">
        <v>182</v>
      </c>
      <c r="C33">
        <v>-5.1839410344550604E-3</v>
      </c>
      <c r="E33">
        <v>2</v>
      </c>
      <c r="F33" t="s">
        <v>182</v>
      </c>
      <c r="G33">
        <f t="shared" si="0"/>
        <v>5.1839410344550604E-3</v>
      </c>
    </row>
    <row r="34" spans="1:7" x14ac:dyDescent="0.2">
      <c r="A34">
        <v>2</v>
      </c>
      <c r="B34" t="s">
        <v>178</v>
      </c>
      <c r="C34">
        <v>-4.1283198852312703E-3</v>
      </c>
      <c r="E34">
        <v>2</v>
      </c>
      <c r="F34" t="s">
        <v>178</v>
      </c>
      <c r="G34">
        <f t="shared" si="0"/>
        <v>4.1283198852312703E-3</v>
      </c>
    </row>
    <row r="35" spans="1:7" x14ac:dyDescent="0.2">
      <c r="A35">
        <v>2</v>
      </c>
      <c r="B35" t="s">
        <v>174</v>
      </c>
      <c r="C35">
        <v>2.9447549896725201E-3</v>
      </c>
      <c r="E35">
        <v>2</v>
      </c>
      <c r="F35" t="s">
        <v>174</v>
      </c>
      <c r="G35">
        <f t="shared" si="0"/>
        <v>2.9447549896725201E-3</v>
      </c>
    </row>
    <row r="36" spans="1:7" x14ac:dyDescent="0.2">
      <c r="A36">
        <v>2</v>
      </c>
      <c r="B36" t="s">
        <v>180</v>
      </c>
      <c r="C36">
        <v>-2.8850182369557602E-3</v>
      </c>
      <c r="E36">
        <v>2</v>
      </c>
      <c r="F36" t="s">
        <v>180</v>
      </c>
      <c r="G36">
        <f t="shared" si="0"/>
        <v>2.8850182369557602E-3</v>
      </c>
    </row>
    <row r="37" spans="1:7" x14ac:dyDescent="0.2">
      <c r="A37">
        <v>2</v>
      </c>
      <c r="B37" t="s">
        <v>150</v>
      </c>
      <c r="C37">
        <v>0</v>
      </c>
      <c r="E37">
        <v>2</v>
      </c>
      <c r="F37" t="s">
        <v>150</v>
      </c>
      <c r="G37">
        <f t="shared" si="0"/>
        <v>0</v>
      </c>
    </row>
    <row r="38" spans="1:7" x14ac:dyDescent="0.2">
      <c r="A38">
        <v>3</v>
      </c>
      <c r="B38" t="s">
        <v>3</v>
      </c>
      <c r="C38">
        <v>-0.72413114633017395</v>
      </c>
      <c r="E38">
        <v>3</v>
      </c>
      <c r="F38" t="s">
        <v>3</v>
      </c>
      <c r="G38">
        <f t="shared" si="0"/>
        <v>0.72413114633017395</v>
      </c>
    </row>
    <row r="39" spans="1:7" x14ac:dyDescent="0.2">
      <c r="A39">
        <v>3</v>
      </c>
      <c r="B39" t="s">
        <v>0</v>
      </c>
      <c r="C39">
        <v>-0.30527884760191398</v>
      </c>
      <c r="E39">
        <v>3</v>
      </c>
      <c r="F39" t="s">
        <v>0</v>
      </c>
      <c r="G39">
        <f t="shared" si="0"/>
        <v>0.30527884760191398</v>
      </c>
    </row>
    <row r="40" spans="1:7" x14ac:dyDescent="0.2">
      <c r="A40">
        <v>3</v>
      </c>
      <c r="B40" t="s">
        <v>170</v>
      </c>
      <c r="C40">
        <v>-2.6726222042156401E-2</v>
      </c>
      <c r="E40">
        <v>3</v>
      </c>
      <c r="F40" t="s">
        <v>170</v>
      </c>
      <c r="G40">
        <f t="shared" si="0"/>
        <v>2.6726222042156401E-2</v>
      </c>
    </row>
    <row r="41" spans="1:7" x14ac:dyDescent="0.2">
      <c r="A41">
        <v>3</v>
      </c>
      <c r="B41" t="s">
        <v>2</v>
      </c>
      <c r="C41">
        <v>2.4251560332864099E-2</v>
      </c>
      <c r="E41">
        <v>3</v>
      </c>
      <c r="F41" t="s">
        <v>2</v>
      </c>
      <c r="G41">
        <f t="shared" si="0"/>
        <v>2.4251560332864099E-2</v>
      </c>
    </row>
    <row r="42" spans="1:7" x14ac:dyDescent="0.2">
      <c r="A42">
        <v>3</v>
      </c>
      <c r="B42" t="s">
        <v>169</v>
      </c>
      <c r="C42">
        <v>2.06871002786292E-2</v>
      </c>
      <c r="E42">
        <v>3</v>
      </c>
      <c r="F42" t="s">
        <v>169</v>
      </c>
      <c r="G42">
        <f t="shared" si="0"/>
        <v>2.06871002786292E-2</v>
      </c>
    </row>
    <row r="43" spans="1:7" x14ac:dyDescent="0.2">
      <c r="A43">
        <v>3</v>
      </c>
      <c r="B43" t="s">
        <v>1</v>
      </c>
      <c r="C43">
        <v>-1.25469184312969E-2</v>
      </c>
      <c r="E43">
        <v>3</v>
      </c>
      <c r="F43" t="s">
        <v>1</v>
      </c>
      <c r="G43">
        <f t="shared" si="0"/>
        <v>1.25469184312969E-2</v>
      </c>
    </row>
    <row r="44" spans="1:7" x14ac:dyDescent="0.2">
      <c r="A44">
        <v>3</v>
      </c>
      <c r="B44" t="s">
        <v>176</v>
      </c>
      <c r="C44">
        <v>-8.6960876778393401E-3</v>
      </c>
      <c r="E44">
        <v>3</v>
      </c>
      <c r="F44" t="s">
        <v>176</v>
      </c>
      <c r="G44">
        <f t="shared" si="0"/>
        <v>8.6960876778393401E-3</v>
      </c>
    </row>
    <row r="45" spans="1:7" x14ac:dyDescent="0.2">
      <c r="A45">
        <v>3</v>
      </c>
      <c r="B45" t="s">
        <v>178</v>
      </c>
      <c r="C45">
        <v>-3.7858729363318701E-3</v>
      </c>
      <c r="E45">
        <v>3</v>
      </c>
      <c r="F45" t="s">
        <v>178</v>
      </c>
      <c r="G45">
        <f t="shared" si="0"/>
        <v>3.7858729363318701E-3</v>
      </c>
    </row>
    <row r="46" spans="1:7" x14ac:dyDescent="0.2">
      <c r="A46">
        <v>3</v>
      </c>
      <c r="B46" t="s">
        <v>174</v>
      </c>
      <c r="C46">
        <v>6.3573315949979801E-4</v>
      </c>
      <c r="E46">
        <v>3</v>
      </c>
      <c r="F46" t="s">
        <v>174</v>
      </c>
      <c r="G46">
        <f t="shared" si="0"/>
        <v>6.3573315949979801E-4</v>
      </c>
    </row>
    <row r="47" spans="1:7" x14ac:dyDescent="0.2">
      <c r="A47">
        <v>3</v>
      </c>
      <c r="B47" t="s">
        <v>180</v>
      </c>
      <c r="C47">
        <v>3.7160152429702598E-4</v>
      </c>
      <c r="E47">
        <v>3</v>
      </c>
      <c r="F47" t="s">
        <v>180</v>
      </c>
      <c r="G47">
        <f t="shared" si="0"/>
        <v>3.7160152429702598E-4</v>
      </c>
    </row>
    <row r="48" spans="1:7" x14ac:dyDescent="0.2">
      <c r="A48">
        <v>3</v>
      </c>
      <c r="B48" t="s">
        <v>182</v>
      </c>
      <c r="C48">
        <v>-2.0794710201820399E-4</v>
      </c>
      <c r="E48">
        <v>3</v>
      </c>
      <c r="F48" t="s">
        <v>182</v>
      </c>
      <c r="G48">
        <f t="shared" si="0"/>
        <v>2.0794710201820399E-4</v>
      </c>
    </row>
    <row r="49" spans="1:7" x14ac:dyDescent="0.2">
      <c r="A49">
        <v>3</v>
      </c>
      <c r="B49" t="s">
        <v>150</v>
      </c>
      <c r="C49">
        <v>0</v>
      </c>
      <c r="E49">
        <v>3</v>
      </c>
      <c r="F49" t="s">
        <v>150</v>
      </c>
      <c r="G49">
        <f t="shared" si="0"/>
        <v>0</v>
      </c>
    </row>
    <row r="50" spans="1:7" x14ac:dyDescent="0.2">
      <c r="A50">
        <v>4</v>
      </c>
      <c r="B50" t="s">
        <v>3</v>
      </c>
      <c r="C50">
        <v>0.72442026631224399</v>
      </c>
      <c r="E50">
        <v>4</v>
      </c>
      <c r="F50" t="s">
        <v>3</v>
      </c>
      <c r="G50">
        <f t="shared" si="0"/>
        <v>0.72442026631224399</v>
      </c>
    </row>
    <row r="51" spans="1:7" x14ac:dyDescent="0.2">
      <c r="A51">
        <v>4</v>
      </c>
      <c r="B51" t="s">
        <v>0</v>
      </c>
      <c r="C51">
        <v>-0.300364450178704</v>
      </c>
      <c r="E51">
        <v>4</v>
      </c>
      <c r="F51" t="s">
        <v>0</v>
      </c>
      <c r="G51">
        <f t="shared" si="0"/>
        <v>0.300364450178704</v>
      </c>
    </row>
    <row r="52" spans="1:7" x14ac:dyDescent="0.2">
      <c r="A52">
        <v>4</v>
      </c>
      <c r="B52" t="s">
        <v>169</v>
      </c>
      <c r="C52">
        <v>1.8730817774532799E-2</v>
      </c>
      <c r="E52">
        <v>4</v>
      </c>
      <c r="F52" t="s">
        <v>169</v>
      </c>
      <c r="G52">
        <f t="shared" si="0"/>
        <v>1.8730817774532799E-2</v>
      </c>
    </row>
    <row r="53" spans="1:7" x14ac:dyDescent="0.2">
      <c r="A53">
        <v>4</v>
      </c>
      <c r="B53" t="s">
        <v>2</v>
      </c>
      <c r="C53">
        <v>-1.8551917522723099E-2</v>
      </c>
      <c r="E53">
        <v>4</v>
      </c>
      <c r="F53" t="s">
        <v>2</v>
      </c>
      <c r="G53">
        <f t="shared" si="0"/>
        <v>1.8551917522723099E-2</v>
      </c>
    </row>
    <row r="54" spans="1:7" x14ac:dyDescent="0.2">
      <c r="A54">
        <v>4</v>
      </c>
      <c r="B54" t="s">
        <v>170</v>
      </c>
      <c r="C54">
        <v>1.5844809020567101E-2</v>
      </c>
      <c r="E54">
        <v>4</v>
      </c>
      <c r="F54" t="s">
        <v>170</v>
      </c>
      <c r="G54">
        <f t="shared" si="0"/>
        <v>1.5844809020567101E-2</v>
      </c>
    </row>
    <row r="55" spans="1:7" x14ac:dyDescent="0.2">
      <c r="A55">
        <v>4</v>
      </c>
      <c r="B55" t="s">
        <v>1</v>
      </c>
      <c r="C55">
        <v>-6.5586341327186198E-3</v>
      </c>
      <c r="E55">
        <v>4</v>
      </c>
      <c r="F55" t="s">
        <v>1</v>
      </c>
      <c r="G55">
        <f t="shared" si="0"/>
        <v>6.5586341327186198E-3</v>
      </c>
    </row>
    <row r="56" spans="1:7" x14ac:dyDescent="0.2">
      <c r="A56">
        <v>4</v>
      </c>
      <c r="B56" t="s">
        <v>178</v>
      </c>
      <c r="C56">
        <v>-5.0065235570870498E-3</v>
      </c>
      <c r="E56">
        <v>4</v>
      </c>
      <c r="F56" t="s">
        <v>178</v>
      </c>
      <c r="G56">
        <f t="shared" si="0"/>
        <v>5.0065235570870498E-3</v>
      </c>
    </row>
    <row r="57" spans="1:7" x14ac:dyDescent="0.2">
      <c r="A57">
        <v>4</v>
      </c>
      <c r="B57" t="s">
        <v>180</v>
      </c>
      <c r="C57">
        <v>-3.7346663668607299E-3</v>
      </c>
      <c r="E57">
        <v>4</v>
      </c>
      <c r="F57" t="s">
        <v>180</v>
      </c>
      <c r="G57">
        <f t="shared" si="0"/>
        <v>3.7346663668607299E-3</v>
      </c>
    </row>
    <row r="58" spans="1:7" x14ac:dyDescent="0.2">
      <c r="A58">
        <v>4</v>
      </c>
      <c r="B58" t="s">
        <v>176</v>
      </c>
      <c r="C58">
        <v>-3.63196549365779E-3</v>
      </c>
      <c r="E58">
        <v>4</v>
      </c>
      <c r="F58" t="s">
        <v>176</v>
      </c>
      <c r="G58">
        <f t="shared" si="0"/>
        <v>3.63196549365779E-3</v>
      </c>
    </row>
    <row r="59" spans="1:7" x14ac:dyDescent="0.2">
      <c r="A59">
        <v>4</v>
      </c>
      <c r="B59" t="s">
        <v>174</v>
      </c>
      <c r="C59">
        <v>1.4099355811472E-3</v>
      </c>
      <c r="E59">
        <v>4</v>
      </c>
      <c r="F59" t="s">
        <v>174</v>
      </c>
      <c r="G59">
        <f t="shared" si="0"/>
        <v>1.4099355811472E-3</v>
      </c>
    </row>
    <row r="60" spans="1:7" x14ac:dyDescent="0.2">
      <c r="A60">
        <v>4</v>
      </c>
      <c r="B60" t="s">
        <v>182</v>
      </c>
      <c r="C60">
        <v>-1.6714452616579901E-4</v>
      </c>
      <c r="E60">
        <v>4</v>
      </c>
      <c r="F60" t="s">
        <v>182</v>
      </c>
      <c r="G60">
        <f t="shared" si="0"/>
        <v>1.6714452616579901E-4</v>
      </c>
    </row>
    <row r="61" spans="1:7" x14ac:dyDescent="0.2">
      <c r="A61">
        <v>4</v>
      </c>
      <c r="B61" t="s">
        <v>150</v>
      </c>
      <c r="C61">
        <v>0</v>
      </c>
      <c r="E61">
        <v>4</v>
      </c>
      <c r="F61" t="s">
        <v>150</v>
      </c>
      <c r="G61">
        <f t="shared" si="0"/>
        <v>0</v>
      </c>
    </row>
    <row r="62" spans="1:7" x14ac:dyDescent="0.2">
      <c r="A62">
        <v>5</v>
      </c>
      <c r="B62" t="s">
        <v>3</v>
      </c>
      <c r="C62">
        <v>0.729458111423956</v>
      </c>
      <c r="E62">
        <v>5</v>
      </c>
      <c r="F62" t="s">
        <v>3</v>
      </c>
      <c r="G62">
        <f t="shared" si="0"/>
        <v>0.729458111423956</v>
      </c>
    </row>
    <row r="63" spans="1:7" x14ac:dyDescent="0.2">
      <c r="A63">
        <v>5</v>
      </c>
      <c r="B63" t="s">
        <v>0</v>
      </c>
      <c r="C63">
        <v>-0.299792554494688</v>
      </c>
      <c r="E63">
        <v>5</v>
      </c>
      <c r="F63" t="s">
        <v>0</v>
      </c>
      <c r="G63">
        <f t="shared" si="0"/>
        <v>0.299792554494688</v>
      </c>
    </row>
    <row r="64" spans="1:7" x14ac:dyDescent="0.2">
      <c r="A64">
        <v>5</v>
      </c>
      <c r="B64" t="s">
        <v>169</v>
      </c>
      <c r="C64">
        <v>-2.2732577526483499E-2</v>
      </c>
      <c r="E64">
        <v>5</v>
      </c>
      <c r="F64" t="s">
        <v>169</v>
      </c>
      <c r="G64">
        <f t="shared" si="0"/>
        <v>2.2732577526483499E-2</v>
      </c>
    </row>
    <row r="65" spans="1:7" x14ac:dyDescent="0.2">
      <c r="A65">
        <v>5</v>
      </c>
      <c r="B65" t="s">
        <v>2</v>
      </c>
      <c r="C65">
        <v>-1.7487307016193401E-2</v>
      </c>
      <c r="E65">
        <v>5</v>
      </c>
      <c r="F65" t="s">
        <v>2</v>
      </c>
      <c r="G65">
        <f t="shared" si="0"/>
        <v>1.7487307016193401E-2</v>
      </c>
    </row>
    <row r="66" spans="1:7" x14ac:dyDescent="0.2">
      <c r="A66">
        <v>5</v>
      </c>
      <c r="B66" t="s">
        <v>170</v>
      </c>
      <c r="C66">
        <v>-1.25656741825655E-2</v>
      </c>
      <c r="E66">
        <v>5</v>
      </c>
      <c r="F66" t="s">
        <v>170</v>
      </c>
      <c r="G66">
        <f t="shared" si="0"/>
        <v>1.25656741825655E-2</v>
      </c>
    </row>
    <row r="67" spans="1:7" x14ac:dyDescent="0.2">
      <c r="A67">
        <v>5</v>
      </c>
      <c r="B67" t="s">
        <v>1</v>
      </c>
      <c r="C67">
        <v>-7.0666376065475003E-3</v>
      </c>
      <c r="E67">
        <v>5</v>
      </c>
      <c r="F67" t="s">
        <v>1</v>
      </c>
      <c r="G67">
        <f t="shared" ref="G67:G130" si="1">ABS(C67)</f>
        <v>7.0666376065475003E-3</v>
      </c>
    </row>
    <row r="68" spans="1:7" x14ac:dyDescent="0.2">
      <c r="A68">
        <v>5</v>
      </c>
      <c r="B68" t="s">
        <v>174</v>
      </c>
      <c r="C68">
        <v>-4.9290738373230303E-3</v>
      </c>
      <c r="E68">
        <v>5</v>
      </c>
      <c r="F68" t="s">
        <v>174</v>
      </c>
      <c r="G68">
        <f t="shared" si="1"/>
        <v>4.9290738373230303E-3</v>
      </c>
    </row>
    <row r="69" spans="1:7" x14ac:dyDescent="0.2">
      <c r="A69">
        <v>5</v>
      </c>
      <c r="B69" t="s">
        <v>178</v>
      </c>
      <c r="C69">
        <v>-3.1737423591244101E-3</v>
      </c>
      <c r="E69">
        <v>5</v>
      </c>
      <c r="F69" t="s">
        <v>178</v>
      </c>
      <c r="G69">
        <f t="shared" si="1"/>
        <v>3.1737423591244101E-3</v>
      </c>
    </row>
    <row r="70" spans="1:7" x14ac:dyDescent="0.2">
      <c r="A70">
        <v>5</v>
      </c>
      <c r="B70" t="s">
        <v>182</v>
      </c>
      <c r="C70">
        <v>2.0464663821980001E-3</v>
      </c>
      <c r="E70">
        <v>5</v>
      </c>
      <c r="F70" t="s">
        <v>182</v>
      </c>
      <c r="G70">
        <f t="shared" si="1"/>
        <v>2.0464663821980001E-3</v>
      </c>
    </row>
    <row r="71" spans="1:7" x14ac:dyDescent="0.2">
      <c r="A71">
        <v>5</v>
      </c>
      <c r="B71" t="s">
        <v>180</v>
      </c>
      <c r="C71">
        <v>-1.5528533164061199E-3</v>
      </c>
      <c r="E71">
        <v>5</v>
      </c>
      <c r="F71" t="s">
        <v>180</v>
      </c>
      <c r="G71">
        <f t="shared" si="1"/>
        <v>1.5528533164061199E-3</v>
      </c>
    </row>
    <row r="72" spans="1:7" x14ac:dyDescent="0.2">
      <c r="A72">
        <v>5</v>
      </c>
      <c r="B72" t="s">
        <v>176</v>
      </c>
      <c r="C72">
        <v>4.3431494303992001E-4</v>
      </c>
      <c r="E72">
        <v>5</v>
      </c>
      <c r="F72" t="s">
        <v>176</v>
      </c>
      <c r="G72">
        <f t="shared" si="1"/>
        <v>4.3431494303992001E-4</v>
      </c>
    </row>
    <row r="73" spans="1:7" x14ac:dyDescent="0.2">
      <c r="A73">
        <v>5</v>
      </c>
      <c r="B73" t="s">
        <v>150</v>
      </c>
      <c r="C73">
        <v>0</v>
      </c>
      <c r="E73">
        <v>5</v>
      </c>
      <c r="F73" t="s">
        <v>150</v>
      </c>
      <c r="G73">
        <f t="shared" si="1"/>
        <v>0</v>
      </c>
    </row>
    <row r="74" spans="1:7" x14ac:dyDescent="0.2">
      <c r="A74">
        <v>6</v>
      </c>
      <c r="B74" t="s">
        <v>3</v>
      </c>
      <c r="C74">
        <v>0.73103350270710099</v>
      </c>
      <c r="E74">
        <v>6</v>
      </c>
      <c r="F74" t="s">
        <v>3</v>
      </c>
      <c r="G74">
        <f t="shared" si="1"/>
        <v>0.73103350270710099</v>
      </c>
    </row>
    <row r="75" spans="1:7" x14ac:dyDescent="0.2">
      <c r="A75">
        <v>6</v>
      </c>
      <c r="B75" t="s">
        <v>0</v>
      </c>
      <c r="C75">
        <v>-0.30282846635802302</v>
      </c>
      <c r="E75">
        <v>6</v>
      </c>
      <c r="F75" t="s">
        <v>0</v>
      </c>
      <c r="G75">
        <f t="shared" si="1"/>
        <v>0.30282846635802302</v>
      </c>
    </row>
    <row r="76" spans="1:7" x14ac:dyDescent="0.2">
      <c r="A76">
        <v>6</v>
      </c>
      <c r="B76" t="s">
        <v>170</v>
      </c>
      <c r="C76">
        <v>-2.8146299584839801E-2</v>
      </c>
      <c r="E76">
        <v>6</v>
      </c>
      <c r="F76" t="s">
        <v>170</v>
      </c>
      <c r="G76">
        <f t="shared" si="1"/>
        <v>2.8146299584839801E-2</v>
      </c>
    </row>
    <row r="77" spans="1:7" x14ac:dyDescent="0.2">
      <c r="A77">
        <v>6</v>
      </c>
      <c r="B77" t="s">
        <v>169</v>
      </c>
      <c r="C77">
        <v>-1.8784206337420901E-2</v>
      </c>
      <c r="E77">
        <v>6</v>
      </c>
      <c r="F77" t="s">
        <v>169</v>
      </c>
      <c r="G77">
        <f t="shared" si="1"/>
        <v>1.8784206337420901E-2</v>
      </c>
    </row>
    <row r="78" spans="1:7" x14ac:dyDescent="0.2">
      <c r="A78">
        <v>6</v>
      </c>
      <c r="B78" t="s">
        <v>2</v>
      </c>
      <c r="C78">
        <v>-1.4464260310784099E-2</v>
      </c>
      <c r="E78">
        <v>6</v>
      </c>
      <c r="F78" t="s">
        <v>2</v>
      </c>
      <c r="G78">
        <f t="shared" si="1"/>
        <v>1.4464260310784099E-2</v>
      </c>
    </row>
    <row r="79" spans="1:7" x14ac:dyDescent="0.2">
      <c r="A79">
        <v>6</v>
      </c>
      <c r="B79" t="s">
        <v>1</v>
      </c>
      <c r="C79">
        <v>-9.5249968688571694E-3</v>
      </c>
      <c r="E79">
        <v>6</v>
      </c>
      <c r="F79" t="s">
        <v>1</v>
      </c>
      <c r="G79">
        <f t="shared" si="1"/>
        <v>9.5249968688571694E-3</v>
      </c>
    </row>
    <row r="80" spans="1:7" x14ac:dyDescent="0.2">
      <c r="A80">
        <v>6</v>
      </c>
      <c r="B80" t="s">
        <v>176</v>
      </c>
      <c r="C80">
        <v>-5.0914424067971496E-3</v>
      </c>
      <c r="E80">
        <v>6</v>
      </c>
      <c r="F80" t="s">
        <v>176</v>
      </c>
      <c r="G80">
        <f t="shared" si="1"/>
        <v>5.0914424067971496E-3</v>
      </c>
    </row>
    <row r="81" spans="1:7" x14ac:dyDescent="0.2">
      <c r="A81">
        <v>6</v>
      </c>
      <c r="B81" t="s">
        <v>180</v>
      </c>
      <c r="C81">
        <v>-4.3954146619362196E-3</v>
      </c>
      <c r="E81">
        <v>6</v>
      </c>
      <c r="F81" t="s">
        <v>180</v>
      </c>
      <c r="G81">
        <f t="shared" si="1"/>
        <v>4.3954146619362196E-3</v>
      </c>
    </row>
    <row r="82" spans="1:7" x14ac:dyDescent="0.2">
      <c r="A82">
        <v>6</v>
      </c>
      <c r="B82" t="s">
        <v>182</v>
      </c>
      <c r="C82">
        <v>-3.0240182271980601E-3</v>
      </c>
      <c r="E82">
        <v>6</v>
      </c>
      <c r="F82" t="s">
        <v>182</v>
      </c>
      <c r="G82">
        <f t="shared" si="1"/>
        <v>3.0240182271980601E-3</v>
      </c>
    </row>
    <row r="83" spans="1:7" x14ac:dyDescent="0.2">
      <c r="A83">
        <v>6</v>
      </c>
      <c r="B83" t="s">
        <v>174</v>
      </c>
      <c r="C83">
        <v>-1.7939772242545999E-3</v>
      </c>
      <c r="E83">
        <v>6</v>
      </c>
      <c r="F83" t="s">
        <v>174</v>
      </c>
      <c r="G83">
        <f t="shared" si="1"/>
        <v>1.7939772242545999E-3</v>
      </c>
    </row>
    <row r="84" spans="1:7" x14ac:dyDescent="0.2">
      <c r="A84">
        <v>6</v>
      </c>
      <c r="B84" t="s">
        <v>178</v>
      </c>
      <c r="C84">
        <v>-1.07414807811661E-3</v>
      </c>
      <c r="E84">
        <v>6</v>
      </c>
      <c r="F84" t="s">
        <v>178</v>
      </c>
      <c r="G84">
        <f t="shared" si="1"/>
        <v>1.07414807811661E-3</v>
      </c>
    </row>
    <row r="85" spans="1:7" x14ac:dyDescent="0.2">
      <c r="A85">
        <v>6</v>
      </c>
      <c r="B85" t="s">
        <v>150</v>
      </c>
      <c r="C85">
        <v>0</v>
      </c>
      <c r="E85">
        <v>6</v>
      </c>
      <c r="F85" t="s">
        <v>150</v>
      </c>
      <c r="G85">
        <f t="shared" si="1"/>
        <v>0</v>
      </c>
    </row>
    <row r="86" spans="1:7" x14ac:dyDescent="0.2">
      <c r="A86">
        <v>7</v>
      </c>
      <c r="B86" t="s">
        <v>3</v>
      </c>
      <c r="C86">
        <v>-0.724423530822636</v>
      </c>
      <c r="E86">
        <v>7</v>
      </c>
      <c r="F86" t="s">
        <v>3</v>
      </c>
      <c r="G86">
        <f t="shared" si="1"/>
        <v>0.724423530822636</v>
      </c>
    </row>
    <row r="87" spans="1:7" x14ac:dyDescent="0.2">
      <c r="A87">
        <v>7</v>
      </c>
      <c r="B87" t="s">
        <v>0</v>
      </c>
      <c r="C87">
        <v>-0.30387906886592703</v>
      </c>
      <c r="E87">
        <v>7</v>
      </c>
      <c r="F87" t="s">
        <v>0</v>
      </c>
      <c r="G87">
        <f t="shared" si="1"/>
        <v>0.30387906886592703</v>
      </c>
    </row>
    <row r="88" spans="1:7" x14ac:dyDescent="0.2">
      <c r="A88">
        <v>7</v>
      </c>
      <c r="B88" t="s">
        <v>2</v>
      </c>
      <c r="C88">
        <v>-2.0918983167058199E-2</v>
      </c>
      <c r="E88">
        <v>7</v>
      </c>
      <c r="F88" t="s">
        <v>2</v>
      </c>
      <c r="G88">
        <f t="shared" si="1"/>
        <v>2.0918983167058199E-2</v>
      </c>
    </row>
    <row r="89" spans="1:7" x14ac:dyDescent="0.2">
      <c r="A89">
        <v>7</v>
      </c>
      <c r="B89" t="s">
        <v>169</v>
      </c>
      <c r="C89">
        <v>2.01998165908772E-2</v>
      </c>
      <c r="E89">
        <v>7</v>
      </c>
      <c r="F89" t="s">
        <v>169</v>
      </c>
      <c r="G89">
        <f t="shared" si="1"/>
        <v>2.01998165908772E-2</v>
      </c>
    </row>
    <row r="90" spans="1:7" x14ac:dyDescent="0.2">
      <c r="A90">
        <v>7</v>
      </c>
      <c r="B90" t="s">
        <v>170</v>
      </c>
      <c r="C90">
        <v>-1.4017193255730699E-2</v>
      </c>
      <c r="E90">
        <v>7</v>
      </c>
      <c r="F90" t="s">
        <v>170</v>
      </c>
      <c r="G90">
        <f t="shared" si="1"/>
        <v>1.4017193255730699E-2</v>
      </c>
    </row>
    <row r="91" spans="1:7" x14ac:dyDescent="0.2">
      <c r="A91">
        <v>7</v>
      </c>
      <c r="B91" t="s">
        <v>1</v>
      </c>
      <c r="C91">
        <v>-1.0427011720065001E-2</v>
      </c>
      <c r="E91">
        <v>7</v>
      </c>
      <c r="F91" t="s">
        <v>1</v>
      </c>
      <c r="G91">
        <f t="shared" si="1"/>
        <v>1.0427011720065001E-2</v>
      </c>
    </row>
    <row r="92" spans="1:7" x14ac:dyDescent="0.2">
      <c r="A92">
        <v>7</v>
      </c>
      <c r="B92" t="s">
        <v>176</v>
      </c>
      <c r="C92">
        <v>-6.1149757557134501E-3</v>
      </c>
      <c r="E92">
        <v>7</v>
      </c>
      <c r="F92" t="s">
        <v>176</v>
      </c>
      <c r="G92">
        <f t="shared" si="1"/>
        <v>6.1149757557134501E-3</v>
      </c>
    </row>
    <row r="93" spans="1:7" x14ac:dyDescent="0.2">
      <c r="A93">
        <v>7</v>
      </c>
      <c r="B93" t="s">
        <v>180</v>
      </c>
      <c r="C93">
        <v>-2.1855322893894599E-3</v>
      </c>
      <c r="E93">
        <v>7</v>
      </c>
      <c r="F93" t="s">
        <v>180</v>
      </c>
      <c r="G93">
        <f t="shared" si="1"/>
        <v>2.1855322893894599E-3</v>
      </c>
    </row>
    <row r="94" spans="1:7" x14ac:dyDescent="0.2">
      <c r="A94">
        <v>7</v>
      </c>
      <c r="B94" t="s">
        <v>174</v>
      </c>
      <c r="C94">
        <v>1.9159439443773301E-3</v>
      </c>
      <c r="E94">
        <v>7</v>
      </c>
      <c r="F94" t="s">
        <v>174</v>
      </c>
      <c r="G94">
        <f t="shared" si="1"/>
        <v>1.9159439443773301E-3</v>
      </c>
    </row>
    <row r="95" spans="1:7" x14ac:dyDescent="0.2">
      <c r="A95">
        <v>7</v>
      </c>
      <c r="B95" t="s">
        <v>178</v>
      </c>
      <c r="C95">
        <v>-1.6318490092016699E-3</v>
      </c>
      <c r="E95">
        <v>7</v>
      </c>
      <c r="F95" t="s">
        <v>178</v>
      </c>
      <c r="G95">
        <f t="shared" si="1"/>
        <v>1.6318490092016699E-3</v>
      </c>
    </row>
    <row r="96" spans="1:7" x14ac:dyDescent="0.2">
      <c r="A96">
        <v>7</v>
      </c>
      <c r="B96" t="s">
        <v>182</v>
      </c>
      <c r="C96">
        <v>1.3334576505542701E-3</v>
      </c>
      <c r="E96">
        <v>7</v>
      </c>
      <c r="F96" t="s">
        <v>182</v>
      </c>
      <c r="G96">
        <f t="shared" si="1"/>
        <v>1.3334576505542701E-3</v>
      </c>
    </row>
    <row r="97" spans="1:7" x14ac:dyDescent="0.2">
      <c r="A97">
        <v>7</v>
      </c>
      <c r="B97" t="s">
        <v>150</v>
      </c>
      <c r="C97">
        <v>0</v>
      </c>
      <c r="E97">
        <v>7</v>
      </c>
      <c r="F97" t="s">
        <v>150</v>
      </c>
      <c r="G97">
        <f t="shared" si="1"/>
        <v>0</v>
      </c>
    </row>
    <row r="98" spans="1:7" x14ac:dyDescent="0.2">
      <c r="A98">
        <v>8</v>
      </c>
      <c r="B98" t="s">
        <v>3</v>
      </c>
      <c r="C98">
        <v>-0.72508932093357403</v>
      </c>
      <c r="E98">
        <v>8</v>
      </c>
      <c r="F98" t="s">
        <v>3</v>
      </c>
      <c r="G98">
        <f t="shared" si="1"/>
        <v>0.72508932093357403</v>
      </c>
    </row>
    <row r="99" spans="1:7" x14ac:dyDescent="0.2">
      <c r="A99">
        <v>8</v>
      </c>
      <c r="B99" t="s">
        <v>0</v>
      </c>
      <c r="C99">
        <v>-0.30433215850520301</v>
      </c>
      <c r="E99">
        <v>8</v>
      </c>
      <c r="F99" t="s">
        <v>0</v>
      </c>
      <c r="G99">
        <f t="shared" si="1"/>
        <v>0.30433215850520301</v>
      </c>
    </row>
    <row r="100" spans="1:7" x14ac:dyDescent="0.2">
      <c r="A100">
        <v>8</v>
      </c>
      <c r="B100" t="s">
        <v>169</v>
      </c>
      <c r="C100">
        <v>-2.1558271741350402E-2</v>
      </c>
      <c r="E100">
        <v>8</v>
      </c>
      <c r="F100" t="s">
        <v>169</v>
      </c>
      <c r="G100">
        <f t="shared" si="1"/>
        <v>2.1558271741350402E-2</v>
      </c>
    </row>
    <row r="101" spans="1:7" x14ac:dyDescent="0.2">
      <c r="A101">
        <v>8</v>
      </c>
      <c r="B101" t="s">
        <v>170</v>
      </c>
      <c r="C101">
        <v>1.5791485306025501E-2</v>
      </c>
      <c r="E101">
        <v>8</v>
      </c>
      <c r="F101" t="s">
        <v>170</v>
      </c>
      <c r="G101">
        <f t="shared" si="1"/>
        <v>1.5791485306025501E-2</v>
      </c>
    </row>
    <row r="102" spans="1:7" x14ac:dyDescent="0.2">
      <c r="A102">
        <v>8</v>
      </c>
      <c r="B102" t="s">
        <v>2</v>
      </c>
      <c r="C102">
        <v>-1.55611922496246E-2</v>
      </c>
      <c r="E102">
        <v>8</v>
      </c>
      <c r="F102" t="s">
        <v>2</v>
      </c>
      <c r="G102">
        <f t="shared" si="1"/>
        <v>1.55611922496246E-2</v>
      </c>
    </row>
    <row r="103" spans="1:7" x14ac:dyDescent="0.2">
      <c r="A103">
        <v>8</v>
      </c>
      <c r="B103" t="s">
        <v>1</v>
      </c>
      <c r="C103">
        <v>-9.1534260738891007E-3</v>
      </c>
      <c r="E103">
        <v>8</v>
      </c>
      <c r="F103" t="s">
        <v>1</v>
      </c>
      <c r="G103">
        <f t="shared" si="1"/>
        <v>9.1534260738891007E-3</v>
      </c>
    </row>
    <row r="104" spans="1:7" x14ac:dyDescent="0.2">
      <c r="A104">
        <v>8</v>
      </c>
      <c r="B104" t="s">
        <v>180</v>
      </c>
      <c r="C104">
        <v>-4.0495351851418202E-3</v>
      </c>
      <c r="E104">
        <v>8</v>
      </c>
      <c r="F104" t="s">
        <v>180</v>
      </c>
      <c r="G104">
        <f t="shared" si="1"/>
        <v>4.0495351851418202E-3</v>
      </c>
    </row>
    <row r="105" spans="1:7" x14ac:dyDescent="0.2">
      <c r="A105">
        <v>8</v>
      </c>
      <c r="B105" t="s">
        <v>174</v>
      </c>
      <c r="C105">
        <v>-3.2817608864682199E-3</v>
      </c>
      <c r="E105">
        <v>8</v>
      </c>
      <c r="F105" t="s">
        <v>174</v>
      </c>
      <c r="G105">
        <f t="shared" si="1"/>
        <v>3.2817608864682199E-3</v>
      </c>
    </row>
    <row r="106" spans="1:7" x14ac:dyDescent="0.2">
      <c r="A106">
        <v>8</v>
      </c>
      <c r="B106" t="s">
        <v>176</v>
      </c>
      <c r="C106">
        <v>-2.2116719389673502E-3</v>
      </c>
      <c r="E106">
        <v>8</v>
      </c>
      <c r="F106" t="s">
        <v>176</v>
      </c>
      <c r="G106">
        <f t="shared" si="1"/>
        <v>2.2116719389673502E-3</v>
      </c>
    </row>
    <row r="107" spans="1:7" x14ac:dyDescent="0.2">
      <c r="A107">
        <v>8</v>
      </c>
      <c r="B107" t="s">
        <v>182</v>
      </c>
      <c r="C107">
        <v>1.7242196581454599E-3</v>
      </c>
      <c r="E107">
        <v>8</v>
      </c>
      <c r="F107" t="s">
        <v>182</v>
      </c>
      <c r="G107">
        <f t="shared" si="1"/>
        <v>1.7242196581454599E-3</v>
      </c>
    </row>
    <row r="108" spans="1:7" x14ac:dyDescent="0.2">
      <c r="A108">
        <v>8</v>
      </c>
      <c r="B108" t="s">
        <v>178</v>
      </c>
      <c r="C108">
        <v>9.1724449523379495E-4</v>
      </c>
      <c r="E108">
        <v>8</v>
      </c>
      <c r="F108" t="s">
        <v>178</v>
      </c>
      <c r="G108">
        <f t="shared" si="1"/>
        <v>9.1724449523379495E-4</v>
      </c>
    </row>
    <row r="109" spans="1:7" x14ac:dyDescent="0.2">
      <c r="A109">
        <v>8</v>
      </c>
      <c r="B109" t="s">
        <v>150</v>
      </c>
      <c r="C109">
        <v>0</v>
      </c>
      <c r="E109">
        <v>8</v>
      </c>
      <c r="F109" t="s">
        <v>150</v>
      </c>
      <c r="G109">
        <f t="shared" si="1"/>
        <v>0</v>
      </c>
    </row>
    <row r="110" spans="1:7" x14ac:dyDescent="0.2">
      <c r="A110">
        <v>9</v>
      </c>
      <c r="B110" t="s">
        <v>3</v>
      </c>
      <c r="C110">
        <v>-0.72249337406527803</v>
      </c>
      <c r="E110">
        <v>9</v>
      </c>
      <c r="F110" t="s">
        <v>3</v>
      </c>
      <c r="G110">
        <f t="shared" si="1"/>
        <v>0.72249337406527803</v>
      </c>
    </row>
    <row r="111" spans="1:7" x14ac:dyDescent="0.2">
      <c r="A111">
        <v>9</v>
      </c>
      <c r="B111" t="s">
        <v>0</v>
      </c>
      <c r="C111">
        <v>-0.30525205439884101</v>
      </c>
      <c r="E111">
        <v>9</v>
      </c>
      <c r="F111" t="s">
        <v>0</v>
      </c>
      <c r="G111">
        <f t="shared" si="1"/>
        <v>0.30525205439884101</v>
      </c>
    </row>
    <row r="112" spans="1:7" x14ac:dyDescent="0.2">
      <c r="A112">
        <v>9</v>
      </c>
      <c r="B112" t="s">
        <v>170</v>
      </c>
      <c r="C112">
        <v>1.66602005498689E-2</v>
      </c>
      <c r="E112">
        <v>9</v>
      </c>
      <c r="F112" t="s">
        <v>170</v>
      </c>
      <c r="G112">
        <f t="shared" si="1"/>
        <v>1.66602005498689E-2</v>
      </c>
    </row>
    <row r="113" spans="1:7" x14ac:dyDescent="0.2">
      <c r="A113">
        <v>9</v>
      </c>
      <c r="B113" t="s">
        <v>2</v>
      </c>
      <c r="C113">
        <v>-1.3023559630909501E-2</v>
      </c>
      <c r="E113">
        <v>9</v>
      </c>
      <c r="F113" t="s">
        <v>2</v>
      </c>
      <c r="G113">
        <f t="shared" si="1"/>
        <v>1.3023559630909501E-2</v>
      </c>
    </row>
    <row r="114" spans="1:7" x14ac:dyDescent="0.2">
      <c r="A114">
        <v>9</v>
      </c>
      <c r="B114" t="s">
        <v>1</v>
      </c>
      <c r="C114">
        <v>-9.9878804175903696E-3</v>
      </c>
      <c r="E114">
        <v>9</v>
      </c>
      <c r="F114" t="s">
        <v>1</v>
      </c>
      <c r="G114">
        <f t="shared" si="1"/>
        <v>9.9878804175903696E-3</v>
      </c>
    </row>
    <row r="115" spans="1:7" x14ac:dyDescent="0.2">
      <c r="A115">
        <v>9</v>
      </c>
      <c r="B115" t="s">
        <v>169</v>
      </c>
      <c r="C115">
        <v>-5.8874739087894897E-3</v>
      </c>
      <c r="E115">
        <v>9</v>
      </c>
      <c r="F115" t="s">
        <v>169</v>
      </c>
      <c r="G115">
        <f t="shared" si="1"/>
        <v>5.8874739087894897E-3</v>
      </c>
    </row>
    <row r="116" spans="1:7" x14ac:dyDescent="0.2">
      <c r="A116">
        <v>9</v>
      </c>
      <c r="B116" t="s">
        <v>180</v>
      </c>
      <c r="C116">
        <v>-5.2967635730854397E-3</v>
      </c>
      <c r="E116">
        <v>9</v>
      </c>
      <c r="F116" t="s">
        <v>180</v>
      </c>
      <c r="G116">
        <f t="shared" si="1"/>
        <v>5.2967635730854397E-3</v>
      </c>
    </row>
    <row r="117" spans="1:7" x14ac:dyDescent="0.2">
      <c r="A117">
        <v>9</v>
      </c>
      <c r="B117" t="s">
        <v>178</v>
      </c>
      <c r="C117">
        <v>-2.6867344736286698E-3</v>
      </c>
      <c r="E117">
        <v>9</v>
      </c>
      <c r="F117" t="s">
        <v>178</v>
      </c>
      <c r="G117">
        <f t="shared" si="1"/>
        <v>2.6867344736286698E-3</v>
      </c>
    </row>
    <row r="118" spans="1:7" x14ac:dyDescent="0.2">
      <c r="A118">
        <v>9</v>
      </c>
      <c r="B118" t="s">
        <v>174</v>
      </c>
      <c r="C118">
        <v>-2.2138942513854798E-3</v>
      </c>
      <c r="E118">
        <v>9</v>
      </c>
      <c r="F118" t="s">
        <v>174</v>
      </c>
      <c r="G118">
        <f t="shared" si="1"/>
        <v>2.2138942513854798E-3</v>
      </c>
    </row>
    <row r="119" spans="1:7" x14ac:dyDescent="0.2">
      <c r="A119">
        <v>9</v>
      </c>
      <c r="B119" t="s">
        <v>176</v>
      </c>
      <c r="C119">
        <v>5.3927183796150001E-4</v>
      </c>
      <c r="E119">
        <v>9</v>
      </c>
      <c r="F119" t="s">
        <v>176</v>
      </c>
      <c r="G119">
        <f t="shared" si="1"/>
        <v>5.3927183796150001E-4</v>
      </c>
    </row>
    <row r="120" spans="1:7" x14ac:dyDescent="0.2">
      <c r="A120">
        <v>9</v>
      </c>
      <c r="B120" t="s">
        <v>182</v>
      </c>
      <c r="C120">
        <v>-2.53191129296748E-4</v>
      </c>
      <c r="E120">
        <v>9</v>
      </c>
      <c r="F120" t="s">
        <v>182</v>
      </c>
      <c r="G120">
        <f t="shared" si="1"/>
        <v>2.53191129296748E-4</v>
      </c>
    </row>
    <row r="121" spans="1:7" x14ac:dyDescent="0.2">
      <c r="A121">
        <v>9</v>
      </c>
      <c r="B121" t="s">
        <v>150</v>
      </c>
      <c r="C121">
        <v>0</v>
      </c>
      <c r="E121">
        <v>9</v>
      </c>
      <c r="F121" t="s">
        <v>150</v>
      </c>
      <c r="G121">
        <f t="shared" si="1"/>
        <v>0</v>
      </c>
    </row>
    <row r="122" spans="1:7" x14ac:dyDescent="0.2">
      <c r="A122">
        <v>10</v>
      </c>
      <c r="B122" t="s">
        <v>3</v>
      </c>
      <c r="C122">
        <v>0.73045818190711598</v>
      </c>
      <c r="E122">
        <v>10</v>
      </c>
      <c r="F122" t="s">
        <v>3</v>
      </c>
      <c r="G122">
        <f t="shared" si="1"/>
        <v>0.73045818190711598</v>
      </c>
    </row>
    <row r="123" spans="1:7" x14ac:dyDescent="0.2">
      <c r="A123">
        <v>10</v>
      </c>
      <c r="B123" t="s">
        <v>0</v>
      </c>
      <c r="C123">
        <v>-0.30809125898157502</v>
      </c>
      <c r="E123">
        <v>10</v>
      </c>
      <c r="F123" t="s">
        <v>0</v>
      </c>
      <c r="G123">
        <f t="shared" si="1"/>
        <v>0.30809125898157502</v>
      </c>
    </row>
    <row r="124" spans="1:7" x14ac:dyDescent="0.2">
      <c r="A124">
        <v>10</v>
      </c>
      <c r="B124" t="s">
        <v>169</v>
      </c>
      <c r="C124">
        <v>2.0426886402303099E-2</v>
      </c>
      <c r="E124">
        <v>10</v>
      </c>
      <c r="F124" t="s">
        <v>169</v>
      </c>
      <c r="G124">
        <f t="shared" si="1"/>
        <v>2.0426886402303099E-2</v>
      </c>
    </row>
    <row r="125" spans="1:7" x14ac:dyDescent="0.2">
      <c r="A125">
        <v>10</v>
      </c>
      <c r="B125" t="s">
        <v>170</v>
      </c>
      <c r="C125">
        <v>-1.5469744909524699E-2</v>
      </c>
      <c r="E125">
        <v>10</v>
      </c>
      <c r="F125" t="s">
        <v>170</v>
      </c>
      <c r="G125">
        <f t="shared" si="1"/>
        <v>1.5469744909524699E-2</v>
      </c>
    </row>
    <row r="126" spans="1:7" x14ac:dyDescent="0.2">
      <c r="A126">
        <v>10</v>
      </c>
      <c r="B126" t="s">
        <v>2</v>
      </c>
      <c r="C126">
        <v>1.2996954407366101E-2</v>
      </c>
      <c r="E126">
        <v>10</v>
      </c>
      <c r="F126" t="s">
        <v>2</v>
      </c>
      <c r="G126">
        <f t="shared" si="1"/>
        <v>1.2996954407366101E-2</v>
      </c>
    </row>
    <row r="127" spans="1:7" x14ac:dyDescent="0.2">
      <c r="A127">
        <v>10</v>
      </c>
      <c r="B127" t="s">
        <v>1</v>
      </c>
      <c r="C127">
        <v>-1.20779741495228E-2</v>
      </c>
      <c r="E127">
        <v>10</v>
      </c>
      <c r="F127" t="s">
        <v>1</v>
      </c>
      <c r="G127">
        <f t="shared" si="1"/>
        <v>1.20779741495228E-2</v>
      </c>
    </row>
    <row r="128" spans="1:7" x14ac:dyDescent="0.2">
      <c r="A128">
        <v>10</v>
      </c>
      <c r="B128" t="s">
        <v>176</v>
      </c>
      <c r="C128">
        <v>3.4082217965636799E-3</v>
      </c>
      <c r="E128">
        <v>10</v>
      </c>
      <c r="F128" t="s">
        <v>176</v>
      </c>
      <c r="G128">
        <f t="shared" si="1"/>
        <v>3.4082217965636799E-3</v>
      </c>
    </row>
    <row r="129" spans="1:7" x14ac:dyDescent="0.2">
      <c r="A129">
        <v>10</v>
      </c>
      <c r="B129" t="s">
        <v>174</v>
      </c>
      <c r="C129">
        <v>-2.8113102415028698E-3</v>
      </c>
      <c r="E129">
        <v>10</v>
      </c>
      <c r="F129" t="s">
        <v>174</v>
      </c>
      <c r="G129">
        <f t="shared" si="1"/>
        <v>2.8113102415028698E-3</v>
      </c>
    </row>
    <row r="130" spans="1:7" x14ac:dyDescent="0.2">
      <c r="A130">
        <v>10</v>
      </c>
      <c r="B130" t="s">
        <v>182</v>
      </c>
      <c r="C130">
        <v>1.6829224646044401E-3</v>
      </c>
      <c r="E130">
        <v>10</v>
      </c>
      <c r="F130" t="s">
        <v>182</v>
      </c>
      <c r="G130">
        <f t="shared" si="1"/>
        <v>1.6829224646044401E-3</v>
      </c>
    </row>
    <row r="131" spans="1:7" x14ac:dyDescent="0.2">
      <c r="A131">
        <v>10</v>
      </c>
      <c r="B131" t="s">
        <v>178</v>
      </c>
      <c r="C131">
        <v>-1.0531239647459101E-3</v>
      </c>
      <c r="E131">
        <v>10</v>
      </c>
      <c r="F131" t="s">
        <v>178</v>
      </c>
      <c r="G131">
        <f t="shared" ref="G131:G194" si="2">ABS(C131)</f>
        <v>1.0531239647459101E-3</v>
      </c>
    </row>
    <row r="132" spans="1:7" x14ac:dyDescent="0.2">
      <c r="A132">
        <v>10</v>
      </c>
      <c r="B132" t="s">
        <v>180</v>
      </c>
      <c r="C132">
        <v>-1.0471850128533E-3</v>
      </c>
      <c r="E132">
        <v>10</v>
      </c>
      <c r="F132" t="s">
        <v>180</v>
      </c>
      <c r="G132">
        <f t="shared" si="2"/>
        <v>1.0471850128533E-3</v>
      </c>
    </row>
    <row r="133" spans="1:7" x14ac:dyDescent="0.2">
      <c r="A133">
        <v>10</v>
      </c>
      <c r="B133" t="s">
        <v>150</v>
      </c>
      <c r="C133">
        <v>0</v>
      </c>
      <c r="E133">
        <v>10</v>
      </c>
      <c r="F133" t="s">
        <v>150</v>
      </c>
      <c r="G133">
        <f t="shared" si="2"/>
        <v>0</v>
      </c>
    </row>
    <row r="134" spans="1:7" x14ac:dyDescent="0.2">
      <c r="A134">
        <v>11</v>
      </c>
      <c r="B134" t="s">
        <v>3</v>
      </c>
      <c r="C134">
        <v>-0.72540706840230695</v>
      </c>
      <c r="E134">
        <v>11</v>
      </c>
      <c r="F134" t="s">
        <v>3</v>
      </c>
      <c r="G134">
        <f t="shared" si="2"/>
        <v>0.72540706840230695</v>
      </c>
    </row>
    <row r="135" spans="1:7" x14ac:dyDescent="0.2">
      <c r="A135">
        <v>11</v>
      </c>
      <c r="B135" t="s">
        <v>0</v>
      </c>
      <c r="C135">
        <v>-0.31212902856750402</v>
      </c>
      <c r="E135">
        <v>11</v>
      </c>
      <c r="F135" t="s">
        <v>0</v>
      </c>
      <c r="G135">
        <f t="shared" si="2"/>
        <v>0.31212902856750402</v>
      </c>
    </row>
    <row r="136" spans="1:7" x14ac:dyDescent="0.2">
      <c r="A136">
        <v>11</v>
      </c>
      <c r="B136" t="s">
        <v>170</v>
      </c>
      <c r="C136">
        <v>2.0196290103165399E-2</v>
      </c>
      <c r="E136">
        <v>11</v>
      </c>
      <c r="F136" t="s">
        <v>170</v>
      </c>
      <c r="G136">
        <f t="shared" si="2"/>
        <v>2.0196290103165399E-2</v>
      </c>
    </row>
    <row r="137" spans="1:7" x14ac:dyDescent="0.2">
      <c r="A137">
        <v>11</v>
      </c>
      <c r="B137" t="s">
        <v>169</v>
      </c>
      <c r="C137">
        <v>1.8589938147606701E-2</v>
      </c>
      <c r="E137">
        <v>11</v>
      </c>
      <c r="F137" t="s">
        <v>169</v>
      </c>
      <c r="G137">
        <f t="shared" si="2"/>
        <v>1.8589938147606701E-2</v>
      </c>
    </row>
    <row r="138" spans="1:7" x14ac:dyDescent="0.2">
      <c r="A138">
        <v>11</v>
      </c>
      <c r="B138" t="s">
        <v>2</v>
      </c>
      <c r="C138">
        <v>1.2678157465144399E-2</v>
      </c>
      <c r="E138">
        <v>11</v>
      </c>
      <c r="F138" t="s">
        <v>2</v>
      </c>
      <c r="G138">
        <f t="shared" si="2"/>
        <v>1.2678157465144399E-2</v>
      </c>
    </row>
    <row r="139" spans="1:7" x14ac:dyDescent="0.2">
      <c r="A139">
        <v>11</v>
      </c>
      <c r="B139" t="s">
        <v>176</v>
      </c>
      <c r="C139">
        <v>-9.4746279855549408E-3</v>
      </c>
      <c r="E139">
        <v>11</v>
      </c>
      <c r="F139" t="s">
        <v>176</v>
      </c>
      <c r="G139">
        <f t="shared" si="2"/>
        <v>9.4746279855549408E-3</v>
      </c>
    </row>
    <row r="140" spans="1:7" x14ac:dyDescent="0.2">
      <c r="A140">
        <v>11</v>
      </c>
      <c r="B140" t="s">
        <v>1</v>
      </c>
      <c r="C140">
        <v>-7.4139463489275104E-3</v>
      </c>
      <c r="E140">
        <v>11</v>
      </c>
      <c r="F140" t="s">
        <v>1</v>
      </c>
      <c r="G140">
        <f t="shared" si="2"/>
        <v>7.4139463489275104E-3</v>
      </c>
    </row>
    <row r="141" spans="1:7" x14ac:dyDescent="0.2">
      <c r="A141">
        <v>11</v>
      </c>
      <c r="B141" t="s">
        <v>180</v>
      </c>
      <c r="C141">
        <v>-4.0561974579220398E-3</v>
      </c>
      <c r="E141">
        <v>11</v>
      </c>
      <c r="F141" t="s">
        <v>180</v>
      </c>
      <c r="G141">
        <f t="shared" si="2"/>
        <v>4.0561974579220398E-3</v>
      </c>
    </row>
    <row r="142" spans="1:7" x14ac:dyDescent="0.2">
      <c r="A142">
        <v>11</v>
      </c>
      <c r="B142" t="s">
        <v>182</v>
      </c>
      <c r="C142">
        <v>3.8174313450985201E-3</v>
      </c>
      <c r="E142">
        <v>11</v>
      </c>
      <c r="F142" t="s">
        <v>182</v>
      </c>
      <c r="G142">
        <f t="shared" si="2"/>
        <v>3.8174313450985201E-3</v>
      </c>
    </row>
    <row r="143" spans="1:7" x14ac:dyDescent="0.2">
      <c r="A143">
        <v>11</v>
      </c>
      <c r="B143" t="s">
        <v>178</v>
      </c>
      <c r="C143">
        <v>-3.53991740781523E-3</v>
      </c>
      <c r="E143">
        <v>11</v>
      </c>
      <c r="F143" t="s">
        <v>178</v>
      </c>
      <c r="G143">
        <f t="shared" si="2"/>
        <v>3.53991740781523E-3</v>
      </c>
    </row>
    <row r="144" spans="1:7" x14ac:dyDescent="0.2">
      <c r="A144">
        <v>11</v>
      </c>
      <c r="B144" t="s">
        <v>174</v>
      </c>
      <c r="C144">
        <v>-3.5092588709462599E-3</v>
      </c>
      <c r="E144">
        <v>11</v>
      </c>
      <c r="F144" t="s">
        <v>174</v>
      </c>
      <c r="G144">
        <f t="shared" si="2"/>
        <v>3.5092588709462599E-3</v>
      </c>
    </row>
    <row r="145" spans="1:7" x14ac:dyDescent="0.2">
      <c r="A145">
        <v>11</v>
      </c>
      <c r="B145" t="s">
        <v>150</v>
      </c>
      <c r="C145">
        <v>0</v>
      </c>
      <c r="E145">
        <v>11</v>
      </c>
      <c r="F145" t="s">
        <v>150</v>
      </c>
      <c r="G145">
        <f t="shared" si="2"/>
        <v>0</v>
      </c>
    </row>
    <row r="146" spans="1:7" x14ac:dyDescent="0.2">
      <c r="A146">
        <v>12</v>
      </c>
      <c r="B146" t="s">
        <v>3</v>
      </c>
      <c r="C146">
        <v>0.71912444915861795</v>
      </c>
      <c r="E146">
        <v>12</v>
      </c>
      <c r="F146" t="s">
        <v>3</v>
      </c>
      <c r="G146">
        <f t="shared" si="2"/>
        <v>0.71912444915861795</v>
      </c>
    </row>
    <row r="147" spans="1:7" x14ac:dyDescent="0.2">
      <c r="A147">
        <v>12</v>
      </c>
      <c r="B147" t="s">
        <v>0</v>
      </c>
      <c r="C147">
        <v>0.27633539934371798</v>
      </c>
      <c r="E147">
        <v>12</v>
      </c>
      <c r="F147" t="s">
        <v>0</v>
      </c>
      <c r="G147">
        <f t="shared" si="2"/>
        <v>0.27633539934371798</v>
      </c>
    </row>
    <row r="148" spans="1:7" x14ac:dyDescent="0.2">
      <c r="A148">
        <v>12</v>
      </c>
      <c r="B148" t="s">
        <v>2</v>
      </c>
      <c r="C148">
        <v>-1.97083987583371E-2</v>
      </c>
      <c r="E148">
        <v>12</v>
      </c>
      <c r="F148" t="s">
        <v>2</v>
      </c>
      <c r="G148">
        <f t="shared" si="2"/>
        <v>1.97083987583371E-2</v>
      </c>
    </row>
    <row r="149" spans="1:7" x14ac:dyDescent="0.2">
      <c r="A149">
        <v>12</v>
      </c>
      <c r="B149" t="s">
        <v>170</v>
      </c>
      <c r="C149">
        <v>1.9654279336223001E-2</v>
      </c>
      <c r="E149">
        <v>12</v>
      </c>
      <c r="F149" t="s">
        <v>170</v>
      </c>
      <c r="G149">
        <f t="shared" si="2"/>
        <v>1.9654279336223001E-2</v>
      </c>
    </row>
    <row r="150" spans="1:7" x14ac:dyDescent="0.2">
      <c r="A150">
        <v>12</v>
      </c>
      <c r="B150" t="s">
        <v>169</v>
      </c>
      <c r="C150">
        <v>1.70421131318171E-2</v>
      </c>
      <c r="E150">
        <v>12</v>
      </c>
      <c r="F150" t="s">
        <v>169</v>
      </c>
      <c r="G150">
        <f t="shared" si="2"/>
        <v>1.70421131318171E-2</v>
      </c>
    </row>
    <row r="151" spans="1:7" x14ac:dyDescent="0.2">
      <c r="A151">
        <v>12</v>
      </c>
      <c r="B151" t="s">
        <v>1</v>
      </c>
      <c r="C151">
        <v>7.4732956485026401E-3</v>
      </c>
      <c r="E151">
        <v>12</v>
      </c>
      <c r="F151" t="s">
        <v>1</v>
      </c>
      <c r="G151">
        <f t="shared" si="2"/>
        <v>7.4732956485026401E-3</v>
      </c>
    </row>
    <row r="152" spans="1:7" x14ac:dyDescent="0.2">
      <c r="A152">
        <v>12</v>
      </c>
      <c r="B152" t="s">
        <v>180</v>
      </c>
      <c r="C152">
        <v>6.4505270226661903E-3</v>
      </c>
      <c r="E152">
        <v>12</v>
      </c>
      <c r="F152" t="s">
        <v>180</v>
      </c>
      <c r="G152">
        <f t="shared" si="2"/>
        <v>6.4505270226661903E-3</v>
      </c>
    </row>
    <row r="153" spans="1:7" x14ac:dyDescent="0.2">
      <c r="A153">
        <v>12</v>
      </c>
      <c r="B153" t="s">
        <v>176</v>
      </c>
      <c r="C153">
        <v>-5.7462244037496599E-3</v>
      </c>
      <c r="E153">
        <v>12</v>
      </c>
      <c r="F153" t="s">
        <v>176</v>
      </c>
      <c r="G153">
        <f t="shared" si="2"/>
        <v>5.7462244037496599E-3</v>
      </c>
    </row>
    <row r="154" spans="1:7" x14ac:dyDescent="0.2">
      <c r="A154">
        <v>12</v>
      </c>
      <c r="B154" t="s">
        <v>174</v>
      </c>
      <c r="C154">
        <v>-4.3625872264406599E-3</v>
      </c>
      <c r="E154">
        <v>12</v>
      </c>
      <c r="F154" t="s">
        <v>174</v>
      </c>
      <c r="G154">
        <f t="shared" si="2"/>
        <v>4.3625872264406599E-3</v>
      </c>
    </row>
    <row r="155" spans="1:7" x14ac:dyDescent="0.2">
      <c r="A155">
        <v>12</v>
      </c>
      <c r="B155" t="s">
        <v>178</v>
      </c>
      <c r="C155">
        <v>3.8911691560704498E-3</v>
      </c>
      <c r="E155">
        <v>12</v>
      </c>
      <c r="F155" t="s">
        <v>178</v>
      </c>
      <c r="G155">
        <f t="shared" si="2"/>
        <v>3.8911691560704498E-3</v>
      </c>
    </row>
    <row r="156" spans="1:7" x14ac:dyDescent="0.2">
      <c r="A156">
        <v>12</v>
      </c>
      <c r="B156" t="s">
        <v>182</v>
      </c>
      <c r="C156">
        <v>-1.49533811711897E-3</v>
      </c>
      <c r="E156">
        <v>12</v>
      </c>
      <c r="F156" t="s">
        <v>182</v>
      </c>
      <c r="G156">
        <f t="shared" si="2"/>
        <v>1.49533811711897E-3</v>
      </c>
    </row>
    <row r="157" spans="1:7" x14ac:dyDescent="0.2">
      <c r="A157">
        <v>12</v>
      </c>
      <c r="B157" t="s">
        <v>150</v>
      </c>
      <c r="C157">
        <v>0</v>
      </c>
      <c r="E157">
        <v>12</v>
      </c>
      <c r="F157" t="s">
        <v>150</v>
      </c>
      <c r="G157">
        <f t="shared" si="2"/>
        <v>0</v>
      </c>
    </row>
    <row r="158" spans="1:7" x14ac:dyDescent="0.2">
      <c r="A158">
        <v>13</v>
      </c>
      <c r="B158" t="s">
        <v>3</v>
      </c>
      <c r="C158">
        <v>-0.72272567686734102</v>
      </c>
      <c r="E158">
        <v>13</v>
      </c>
      <c r="F158" t="s">
        <v>3</v>
      </c>
      <c r="G158">
        <f t="shared" si="2"/>
        <v>0.72272567686734102</v>
      </c>
    </row>
    <row r="159" spans="1:7" x14ac:dyDescent="0.2">
      <c r="A159">
        <v>13</v>
      </c>
      <c r="B159" t="s">
        <v>0</v>
      </c>
      <c r="C159">
        <v>-0.30819541972808601</v>
      </c>
      <c r="E159">
        <v>13</v>
      </c>
      <c r="F159" t="s">
        <v>0</v>
      </c>
      <c r="G159">
        <f t="shared" si="2"/>
        <v>0.30819541972808601</v>
      </c>
    </row>
    <row r="160" spans="1:7" x14ac:dyDescent="0.2">
      <c r="A160">
        <v>13</v>
      </c>
      <c r="B160" t="s">
        <v>170</v>
      </c>
      <c r="C160">
        <v>-2.48931151174905E-2</v>
      </c>
      <c r="E160">
        <v>13</v>
      </c>
      <c r="F160" t="s">
        <v>170</v>
      </c>
      <c r="G160">
        <f t="shared" si="2"/>
        <v>2.48931151174905E-2</v>
      </c>
    </row>
    <row r="161" spans="1:7" x14ac:dyDescent="0.2">
      <c r="A161">
        <v>13</v>
      </c>
      <c r="B161" t="s">
        <v>169</v>
      </c>
      <c r="C161">
        <v>-1.73770686937334E-2</v>
      </c>
      <c r="E161">
        <v>13</v>
      </c>
      <c r="F161" t="s">
        <v>169</v>
      </c>
      <c r="G161">
        <f t="shared" si="2"/>
        <v>1.73770686937334E-2</v>
      </c>
    </row>
    <row r="162" spans="1:7" x14ac:dyDescent="0.2">
      <c r="A162">
        <v>13</v>
      </c>
      <c r="B162" t="s">
        <v>2</v>
      </c>
      <c r="C162">
        <v>-1.4683944001229399E-2</v>
      </c>
      <c r="E162">
        <v>13</v>
      </c>
      <c r="F162" t="s">
        <v>2</v>
      </c>
      <c r="G162">
        <f t="shared" si="2"/>
        <v>1.4683944001229399E-2</v>
      </c>
    </row>
    <row r="163" spans="1:7" x14ac:dyDescent="0.2">
      <c r="A163">
        <v>13</v>
      </c>
      <c r="B163" t="s">
        <v>1</v>
      </c>
      <c r="C163">
        <v>9.9667583840219696E-3</v>
      </c>
      <c r="E163">
        <v>13</v>
      </c>
      <c r="F163" t="s">
        <v>1</v>
      </c>
      <c r="G163">
        <f t="shared" si="2"/>
        <v>9.9667583840219696E-3</v>
      </c>
    </row>
    <row r="164" spans="1:7" x14ac:dyDescent="0.2">
      <c r="A164">
        <v>13</v>
      </c>
      <c r="B164" t="s">
        <v>180</v>
      </c>
      <c r="C164">
        <v>7.2199059084826897E-3</v>
      </c>
      <c r="E164">
        <v>13</v>
      </c>
      <c r="F164" t="s">
        <v>180</v>
      </c>
      <c r="G164">
        <f t="shared" si="2"/>
        <v>7.2199059084826897E-3</v>
      </c>
    </row>
    <row r="165" spans="1:7" x14ac:dyDescent="0.2">
      <c r="A165">
        <v>13</v>
      </c>
      <c r="B165" t="s">
        <v>182</v>
      </c>
      <c r="C165">
        <v>-1.02476571790677E-3</v>
      </c>
      <c r="E165">
        <v>13</v>
      </c>
      <c r="F165" t="s">
        <v>182</v>
      </c>
      <c r="G165">
        <f t="shared" si="2"/>
        <v>1.02476571790677E-3</v>
      </c>
    </row>
    <row r="166" spans="1:7" x14ac:dyDescent="0.2">
      <c r="A166">
        <v>13</v>
      </c>
      <c r="B166" t="s">
        <v>174</v>
      </c>
      <c r="C166">
        <v>-9.7361547579461198E-4</v>
      </c>
      <c r="E166">
        <v>13</v>
      </c>
      <c r="F166" t="s">
        <v>174</v>
      </c>
      <c r="G166">
        <f t="shared" si="2"/>
        <v>9.7361547579461198E-4</v>
      </c>
    </row>
    <row r="167" spans="1:7" x14ac:dyDescent="0.2">
      <c r="A167">
        <v>13</v>
      </c>
      <c r="B167" t="s">
        <v>176</v>
      </c>
      <c r="C167">
        <v>-8.2636391760593502E-4</v>
      </c>
      <c r="E167">
        <v>13</v>
      </c>
      <c r="F167" t="s">
        <v>176</v>
      </c>
      <c r="G167">
        <f t="shared" si="2"/>
        <v>8.2636391760593502E-4</v>
      </c>
    </row>
    <row r="168" spans="1:7" x14ac:dyDescent="0.2">
      <c r="A168">
        <v>13</v>
      </c>
      <c r="B168" t="s">
        <v>178</v>
      </c>
      <c r="C168">
        <v>3.43097202235728E-4</v>
      </c>
      <c r="E168">
        <v>13</v>
      </c>
      <c r="F168" t="s">
        <v>178</v>
      </c>
      <c r="G168">
        <f t="shared" si="2"/>
        <v>3.43097202235728E-4</v>
      </c>
    </row>
    <row r="169" spans="1:7" x14ac:dyDescent="0.2">
      <c r="A169">
        <v>13</v>
      </c>
      <c r="B169" t="s">
        <v>150</v>
      </c>
      <c r="C169">
        <v>0</v>
      </c>
      <c r="E169">
        <v>13</v>
      </c>
      <c r="F169" t="s">
        <v>150</v>
      </c>
      <c r="G169">
        <f t="shared" si="2"/>
        <v>0</v>
      </c>
    </row>
    <row r="170" spans="1:7" x14ac:dyDescent="0.2">
      <c r="A170">
        <v>14</v>
      </c>
      <c r="B170" t="s">
        <v>3</v>
      </c>
      <c r="C170">
        <v>0.72605434118670797</v>
      </c>
      <c r="E170">
        <v>14</v>
      </c>
      <c r="F170" t="s">
        <v>3</v>
      </c>
      <c r="G170">
        <f t="shared" si="2"/>
        <v>0.72605434118670797</v>
      </c>
    </row>
    <row r="171" spans="1:7" x14ac:dyDescent="0.2">
      <c r="A171">
        <v>14</v>
      </c>
      <c r="B171" t="s">
        <v>0</v>
      </c>
      <c r="C171">
        <v>-0.28081504034965699</v>
      </c>
      <c r="E171">
        <v>14</v>
      </c>
      <c r="F171" t="s">
        <v>0</v>
      </c>
      <c r="G171">
        <f t="shared" si="2"/>
        <v>0.28081504034965699</v>
      </c>
    </row>
    <row r="172" spans="1:7" x14ac:dyDescent="0.2">
      <c r="A172">
        <v>14</v>
      </c>
      <c r="B172" t="s">
        <v>169</v>
      </c>
      <c r="C172">
        <v>2.25717872203152E-2</v>
      </c>
      <c r="E172">
        <v>14</v>
      </c>
      <c r="F172" t="s">
        <v>169</v>
      </c>
      <c r="G172">
        <f t="shared" si="2"/>
        <v>2.25717872203152E-2</v>
      </c>
    </row>
    <row r="173" spans="1:7" x14ac:dyDescent="0.2">
      <c r="A173">
        <v>14</v>
      </c>
      <c r="B173" t="s">
        <v>170</v>
      </c>
      <c r="C173">
        <v>1.6114011322372598E-2</v>
      </c>
      <c r="E173">
        <v>14</v>
      </c>
      <c r="F173" t="s">
        <v>170</v>
      </c>
      <c r="G173">
        <f t="shared" si="2"/>
        <v>1.6114011322372598E-2</v>
      </c>
    </row>
    <row r="174" spans="1:7" x14ac:dyDescent="0.2">
      <c r="A174">
        <v>14</v>
      </c>
      <c r="B174" t="s">
        <v>2</v>
      </c>
      <c r="C174">
        <v>-1.48743542803079E-2</v>
      </c>
      <c r="E174">
        <v>14</v>
      </c>
      <c r="F174" t="s">
        <v>2</v>
      </c>
      <c r="G174">
        <f t="shared" si="2"/>
        <v>1.48743542803079E-2</v>
      </c>
    </row>
    <row r="175" spans="1:7" x14ac:dyDescent="0.2">
      <c r="A175">
        <v>14</v>
      </c>
      <c r="B175" t="s">
        <v>1</v>
      </c>
      <c r="C175">
        <v>1.0247981607665E-2</v>
      </c>
      <c r="E175">
        <v>14</v>
      </c>
      <c r="F175" t="s">
        <v>1</v>
      </c>
      <c r="G175">
        <f t="shared" si="2"/>
        <v>1.0247981607665E-2</v>
      </c>
    </row>
    <row r="176" spans="1:7" x14ac:dyDescent="0.2">
      <c r="A176">
        <v>14</v>
      </c>
      <c r="B176" t="s">
        <v>178</v>
      </c>
      <c r="C176">
        <v>-4.5422751744844097E-3</v>
      </c>
      <c r="E176">
        <v>14</v>
      </c>
      <c r="F176" t="s">
        <v>178</v>
      </c>
      <c r="G176">
        <f t="shared" si="2"/>
        <v>4.5422751744844097E-3</v>
      </c>
    </row>
    <row r="177" spans="1:7" x14ac:dyDescent="0.2">
      <c r="A177">
        <v>14</v>
      </c>
      <c r="B177" t="s">
        <v>180</v>
      </c>
      <c r="C177">
        <v>-4.2611508820461297E-3</v>
      </c>
      <c r="E177">
        <v>14</v>
      </c>
      <c r="F177" t="s">
        <v>180</v>
      </c>
      <c r="G177">
        <f t="shared" si="2"/>
        <v>4.2611508820461297E-3</v>
      </c>
    </row>
    <row r="178" spans="1:7" x14ac:dyDescent="0.2">
      <c r="A178">
        <v>14</v>
      </c>
      <c r="B178" t="s">
        <v>182</v>
      </c>
      <c r="C178">
        <v>-2.8054534985340598E-3</v>
      </c>
      <c r="E178">
        <v>14</v>
      </c>
      <c r="F178" t="s">
        <v>182</v>
      </c>
      <c r="G178">
        <f t="shared" si="2"/>
        <v>2.8054534985340598E-3</v>
      </c>
    </row>
    <row r="179" spans="1:7" x14ac:dyDescent="0.2">
      <c r="A179">
        <v>14</v>
      </c>
      <c r="B179" t="s">
        <v>176</v>
      </c>
      <c r="C179">
        <v>1.9767518259953798E-3</v>
      </c>
      <c r="E179">
        <v>14</v>
      </c>
      <c r="F179" t="s">
        <v>176</v>
      </c>
      <c r="G179">
        <f t="shared" si="2"/>
        <v>1.9767518259953798E-3</v>
      </c>
    </row>
    <row r="180" spans="1:7" x14ac:dyDescent="0.2">
      <c r="A180">
        <v>14</v>
      </c>
      <c r="B180" t="s">
        <v>174</v>
      </c>
      <c r="C180">
        <v>-1.9245341495509401E-3</v>
      </c>
      <c r="E180">
        <v>14</v>
      </c>
      <c r="F180" t="s">
        <v>174</v>
      </c>
      <c r="G180">
        <f t="shared" si="2"/>
        <v>1.9245341495509401E-3</v>
      </c>
    </row>
    <row r="181" spans="1:7" x14ac:dyDescent="0.2">
      <c r="A181">
        <v>14</v>
      </c>
      <c r="B181" t="s">
        <v>150</v>
      </c>
      <c r="C181">
        <v>0</v>
      </c>
      <c r="E181">
        <v>14</v>
      </c>
      <c r="F181" t="s">
        <v>150</v>
      </c>
      <c r="G181">
        <f t="shared" si="2"/>
        <v>0</v>
      </c>
    </row>
    <row r="182" spans="1:7" x14ac:dyDescent="0.2">
      <c r="A182">
        <v>15</v>
      </c>
      <c r="B182" t="s">
        <v>3</v>
      </c>
      <c r="C182">
        <v>-0.72422433996933799</v>
      </c>
      <c r="E182">
        <v>15</v>
      </c>
      <c r="F182" t="s">
        <v>3</v>
      </c>
      <c r="G182">
        <f t="shared" si="2"/>
        <v>0.72422433996933799</v>
      </c>
    </row>
    <row r="183" spans="1:7" x14ac:dyDescent="0.2">
      <c r="A183">
        <v>15</v>
      </c>
      <c r="B183" t="s">
        <v>0</v>
      </c>
      <c r="C183">
        <v>-0.30963488478169798</v>
      </c>
      <c r="E183">
        <v>15</v>
      </c>
      <c r="F183" t="s">
        <v>0</v>
      </c>
      <c r="G183">
        <f t="shared" si="2"/>
        <v>0.30963488478169798</v>
      </c>
    </row>
    <row r="184" spans="1:7" x14ac:dyDescent="0.2">
      <c r="A184">
        <v>15</v>
      </c>
      <c r="B184" t="s">
        <v>170</v>
      </c>
      <c r="C184">
        <v>-3.1200176375747998E-2</v>
      </c>
      <c r="E184">
        <v>15</v>
      </c>
      <c r="F184" t="s">
        <v>170</v>
      </c>
      <c r="G184">
        <f t="shared" si="2"/>
        <v>3.1200176375747998E-2</v>
      </c>
    </row>
    <row r="185" spans="1:7" x14ac:dyDescent="0.2">
      <c r="A185">
        <v>15</v>
      </c>
      <c r="B185" t="s">
        <v>169</v>
      </c>
      <c r="C185">
        <v>-1.8990708526251801E-2</v>
      </c>
      <c r="E185">
        <v>15</v>
      </c>
      <c r="F185" t="s">
        <v>169</v>
      </c>
      <c r="G185">
        <f t="shared" si="2"/>
        <v>1.8990708526251801E-2</v>
      </c>
    </row>
    <row r="186" spans="1:7" x14ac:dyDescent="0.2">
      <c r="A186">
        <v>15</v>
      </c>
      <c r="B186" t="s">
        <v>2</v>
      </c>
      <c r="C186">
        <v>-1.5408824229319201E-2</v>
      </c>
      <c r="E186">
        <v>15</v>
      </c>
      <c r="F186" t="s">
        <v>2</v>
      </c>
      <c r="G186">
        <f t="shared" si="2"/>
        <v>1.5408824229319201E-2</v>
      </c>
    </row>
    <row r="187" spans="1:7" x14ac:dyDescent="0.2">
      <c r="A187">
        <v>15</v>
      </c>
      <c r="B187" t="s">
        <v>182</v>
      </c>
      <c r="C187">
        <v>8.664029043401E-3</v>
      </c>
      <c r="E187">
        <v>15</v>
      </c>
      <c r="F187" t="s">
        <v>182</v>
      </c>
      <c r="G187">
        <f t="shared" si="2"/>
        <v>8.664029043401E-3</v>
      </c>
    </row>
    <row r="188" spans="1:7" x14ac:dyDescent="0.2">
      <c r="A188">
        <v>15</v>
      </c>
      <c r="B188" t="s">
        <v>176</v>
      </c>
      <c r="C188">
        <v>7.10846747344089E-3</v>
      </c>
      <c r="E188">
        <v>15</v>
      </c>
      <c r="F188" t="s">
        <v>176</v>
      </c>
      <c r="G188">
        <f t="shared" si="2"/>
        <v>7.10846747344089E-3</v>
      </c>
    </row>
    <row r="189" spans="1:7" x14ac:dyDescent="0.2">
      <c r="A189">
        <v>15</v>
      </c>
      <c r="B189" t="s">
        <v>1</v>
      </c>
      <c r="C189">
        <v>6.8067072334288704E-3</v>
      </c>
      <c r="E189">
        <v>15</v>
      </c>
      <c r="F189" t="s">
        <v>1</v>
      </c>
      <c r="G189">
        <f t="shared" si="2"/>
        <v>6.8067072334288704E-3</v>
      </c>
    </row>
    <row r="190" spans="1:7" x14ac:dyDescent="0.2">
      <c r="A190">
        <v>15</v>
      </c>
      <c r="B190" t="s">
        <v>178</v>
      </c>
      <c r="C190">
        <v>-2.6696291184860701E-3</v>
      </c>
      <c r="E190">
        <v>15</v>
      </c>
      <c r="F190" t="s">
        <v>178</v>
      </c>
      <c r="G190">
        <f t="shared" si="2"/>
        <v>2.6696291184860701E-3</v>
      </c>
    </row>
    <row r="191" spans="1:7" x14ac:dyDescent="0.2">
      <c r="A191">
        <v>15</v>
      </c>
      <c r="B191" t="s">
        <v>180</v>
      </c>
      <c r="C191">
        <v>-1.3861151709524801E-3</v>
      </c>
      <c r="E191">
        <v>15</v>
      </c>
      <c r="F191" t="s">
        <v>180</v>
      </c>
      <c r="G191">
        <f t="shared" si="2"/>
        <v>1.3861151709524801E-3</v>
      </c>
    </row>
    <row r="192" spans="1:7" x14ac:dyDescent="0.2">
      <c r="A192">
        <v>15</v>
      </c>
      <c r="B192" t="s">
        <v>174</v>
      </c>
      <c r="C192">
        <v>1.3525978758422001E-3</v>
      </c>
      <c r="E192">
        <v>15</v>
      </c>
      <c r="F192" t="s">
        <v>174</v>
      </c>
      <c r="G192">
        <f t="shared" si="2"/>
        <v>1.3525978758422001E-3</v>
      </c>
    </row>
    <row r="193" spans="1:7" x14ac:dyDescent="0.2">
      <c r="A193">
        <v>15</v>
      </c>
      <c r="B193" t="s">
        <v>150</v>
      </c>
      <c r="C193">
        <v>0</v>
      </c>
      <c r="E193">
        <v>15</v>
      </c>
      <c r="F193" t="s">
        <v>150</v>
      </c>
      <c r="G193">
        <f t="shared" si="2"/>
        <v>0</v>
      </c>
    </row>
    <row r="194" spans="1:7" x14ac:dyDescent="0.2">
      <c r="A194">
        <v>16</v>
      </c>
      <c r="B194" t="s">
        <v>3</v>
      </c>
      <c r="C194">
        <v>0.72652264999973803</v>
      </c>
      <c r="E194">
        <v>16</v>
      </c>
      <c r="F194" t="s">
        <v>3</v>
      </c>
      <c r="G194">
        <f t="shared" si="2"/>
        <v>0.72652264999973803</v>
      </c>
    </row>
    <row r="195" spans="1:7" x14ac:dyDescent="0.2">
      <c r="A195">
        <v>16</v>
      </c>
      <c r="B195" t="s">
        <v>0</v>
      </c>
      <c r="C195">
        <v>-0.30586930888969399</v>
      </c>
      <c r="E195">
        <v>16</v>
      </c>
      <c r="F195" t="s">
        <v>0</v>
      </c>
      <c r="G195">
        <f t="shared" ref="G195:G241" si="3">ABS(C195)</f>
        <v>0.30586930888969399</v>
      </c>
    </row>
    <row r="196" spans="1:7" x14ac:dyDescent="0.2">
      <c r="A196">
        <v>16</v>
      </c>
      <c r="B196" t="s">
        <v>170</v>
      </c>
      <c r="C196">
        <v>-2.7355789828440901E-2</v>
      </c>
      <c r="E196">
        <v>16</v>
      </c>
      <c r="F196" t="s">
        <v>170</v>
      </c>
      <c r="G196">
        <f t="shared" si="3"/>
        <v>2.7355789828440901E-2</v>
      </c>
    </row>
    <row r="197" spans="1:7" x14ac:dyDescent="0.2">
      <c r="A197">
        <v>16</v>
      </c>
      <c r="B197" t="s">
        <v>169</v>
      </c>
      <c r="C197">
        <v>2.02155029826411E-2</v>
      </c>
      <c r="E197">
        <v>16</v>
      </c>
      <c r="F197" t="s">
        <v>169</v>
      </c>
      <c r="G197">
        <f t="shared" si="3"/>
        <v>2.02155029826411E-2</v>
      </c>
    </row>
    <row r="198" spans="1:7" x14ac:dyDescent="0.2">
      <c r="A198">
        <v>16</v>
      </c>
      <c r="B198" t="s">
        <v>2</v>
      </c>
      <c r="C198">
        <v>-1.5249383479127901E-2</v>
      </c>
      <c r="E198">
        <v>16</v>
      </c>
      <c r="F198" t="s">
        <v>2</v>
      </c>
      <c r="G198">
        <f t="shared" si="3"/>
        <v>1.5249383479127901E-2</v>
      </c>
    </row>
    <row r="199" spans="1:7" x14ac:dyDescent="0.2">
      <c r="A199">
        <v>16</v>
      </c>
      <c r="B199" t="s">
        <v>1</v>
      </c>
      <c r="C199">
        <v>7.9621736877833801E-3</v>
      </c>
      <c r="E199">
        <v>16</v>
      </c>
      <c r="F199" t="s">
        <v>1</v>
      </c>
      <c r="G199">
        <f t="shared" si="3"/>
        <v>7.9621736877833801E-3</v>
      </c>
    </row>
    <row r="200" spans="1:7" x14ac:dyDescent="0.2">
      <c r="A200">
        <v>16</v>
      </c>
      <c r="B200" t="s">
        <v>178</v>
      </c>
      <c r="C200">
        <v>-4.3207667364355403E-3</v>
      </c>
      <c r="E200">
        <v>16</v>
      </c>
      <c r="F200" t="s">
        <v>178</v>
      </c>
      <c r="G200">
        <f t="shared" si="3"/>
        <v>4.3207667364355403E-3</v>
      </c>
    </row>
    <row r="201" spans="1:7" x14ac:dyDescent="0.2">
      <c r="A201">
        <v>16</v>
      </c>
      <c r="B201" t="s">
        <v>180</v>
      </c>
      <c r="C201">
        <v>-2.95853795852622E-3</v>
      </c>
      <c r="E201">
        <v>16</v>
      </c>
      <c r="F201" t="s">
        <v>180</v>
      </c>
      <c r="G201">
        <f t="shared" si="3"/>
        <v>2.95853795852622E-3</v>
      </c>
    </row>
    <row r="202" spans="1:7" x14ac:dyDescent="0.2">
      <c r="A202">
        <v>16</v>
      </c>
      <c r="B202" t="s">
        <v>182</v>
      </c>
      <c r="C202">
        <v>2.0099189848874102E-3</v>
      </c>
      <c r="E202">
        <v>16</v>
      </c>
      <c r="F202" t="s">
        <v>182</v>
      </c>
      <c r="G202">
        <f t="shared" si="3"/>
        <v>2.0099189848874102E-3</v>
      </c>
    </row>
    <row r="203" spans="1:7" x14ac:dyDescent="0.2">
      <c r="A203">
        <v>16</v>
      </c>
      <c r="B203" t="s">
        <v>174</v>
      </c>
      <c r="C203">
        <v>-4.5215572368493097E-4</v>
      </c>
      <c r="E203">
        <v>16</v>
      </c>
      <c r="F203" t="s">
        <v>174</v>
      </c>
      <c r="G203">
        <f t="shared" si="3"/>
        <v>4.5215572368493097E-4</v>
      </c>
    </row>
    <row r="204" spans="1:7" x14ac:dyDescent="0.2">
      <c r="A204">
        <v>16</v>
      </c>
      <c r="B204" t="s">
        <v>176</v>
      </c>
      <c r="C204">
        <v>-2.0408404962124301E-4</v>
      </c>
      <c r="E204">
        <v>16</v>
      </c>
      <c r="F204" t="s">
        <v>176</v>
      </c>
      <c r="G204">
        <f t="shared" si="3"/>
        <v>2.0408404962124301E-4</v>
      </c>
    </row>
    <row r="205" spans="1:7" x14ac:dyDescent="0.2">
      <c r="A205">
        <v>16</v>
      </c>
      <c r="B205" t="s">
        <v>150</v>
      </c>
      <c r="C205">
        <v>0</v>
      </c>
      <c r="E205">
        <v>16</v>
      </c>
      <c r="F205" t="s">
        <v>150</v>
      </c>
      <c r="G205">
        <f t="shared" si="3"/>
        <v>0</v>
      </c>
    </row>
    <row r="206" spans="1:7" x14ac:dyDescent="0.2">
      <c r="A206">
        <v>17</v>
      </c>
      <c r="B206" t="s">
        <v>3</v>
      </c>
      <c r="C206">
        <v>0.72469209605165696</v>
      </c>
      <c r="E206">
        <v>17</v>
      </c>
      <c r="F206" t="s">
        <v>3</v>
      </c>
      <c r="G206">
        <f t="shared" si="3"/>
        <v>0.72469209605165696</v>
      </c>
    </row>
    <row r="207" spans="1:7" x14ac:dyDescent="0.2">
      <c r="A207">
        <v>17</v>
      </c>
      <c r="B207" t="s">
        <v>0</v>
      </c>
      <c r="C207">
        <v>-0.28869132347978899</v>
      </c>
      <c r="E207">
        <v>17</v>
      </c>
      <c r="F207" t="s">
        <v>0</v>
      </c>
      <c r="G207">
        <f t="shared" si="3"/>
        <v>0.28869132347978899</v>
      </c>
    </row>
    <row r="208" spans="1:7" x14ac:dyDescent="0.2">
      <c r="A208">
        <v>17</v>
      </c>
      <c r="B208" t="s">
        <v>170</v>
      </c>
      <c r="C208">
        <v>-1.5656724990042999E-2</v>
      </c>
      <c r="E208">
        <v>17</v>
      </c>
      <c r="F208" t="s">
        <v>170</v>
      </c>
      <c r="G208">
        <f t="shared" si="3"/>
        <v>1.5656724990042999E-2</v>
      </c>
    </row>
    <row r="209" spans="1:7" x14ac:dyDescent="0.2">
      <c r="A209">
        <v>17</v>
      </c>
      <c r="B209" t="s">
        <v>2</v>
      </c>
      <c r="C209">
        <v>-1.48678829187705E-2</v>
      </c>
      <c r="E209">
        <v>17</v>
      </c>
      <c r="F209" t="s">
        <v>2</v>
      </c>
      <c r="G209">
        <f t="shared" si="3"/>
        <v>1.48678829187705E-2</v>
      </c>
    </row>
    <row r="210" spans="1:7" x14ac:dyDescent="0.2">
      <c r="A210">
        <v>17</v>
      </c>
      <c r="B210" t="s">
        <v>169</v>
      </c>
      <c r="C210">
        <v>-7.9418419168941802E-3</v>
      </c>
      <c r="E210">
        <v>17</v>
      </c>
      <c r="F210" t="s">
        <v>169</v>
      </c>
      <c r="G210">
        <f t="shared" si="3"/>
        <v>7.9418419168941802E-3</v>
      </c>
    </row>
    <row r="211" spans="1:7" x14ac:dyDescent="0.2">
      <c r="A211">
        <v>17</v>
      </c>
      <c r="B211" t="s">
        <v>1</v>
      </c>
      <c r="C211">
        <v>7.65342591946192E-3</v>
      </c>
      <c r="E211">
        <v>17</v>
      </c>
      <c r="F211" t="s">
        <v>1</v>
      </c>
      <c r="G211">
        <f t="shared" si="3"/>
        <v>7.65342591946192E-3</v>
      </c>
    </row>
    <row r="212" spans="1:7" x14ac:dyDescent="0.2">
      <c r="A212">
        <v>17</v>
      </c>
      <c r="B212" t="s">
        <v>178</v>
      </c>
      <c r="C212">
        <v>-5.7877274318388601E-3</v>
      </c>
      <c r="E212">
        <v>17</v>
      </c>
      <c r="F212" t="s">
        <v>178</v>
      </c>
      <c r="G212">
        <f t="shared" si="3"/>
        <v>5.7877274318388601E-3</v>
      </c>
    </row>
    <row r="213" spans="1:7" x14ac:dyDescent="0.2">
      <c r="A213">
        <v>17</v>
      </c>
      <c r="B213" t="s">
        <v>180</v>
      </c>
      <c r="C213">
        <v>-3.1545101498294602E-3</v>
      </c>
      <c r="E213">
        <v>17</v>
      </c>
      <c r="F213" t="s">
        <v>180</v>
      </c>
      <c r="G213">
        <f t="shared" si="3"/>
        <v>3.1545101498294602E-3</v>
      </c>
    </row>
    <row r="214" spans="1:7" x14ac:dyDescent="0.2">
      <c r="A214">
        <v>17</v>
      </c>
      <c r="B214" t="s">
        <v>176</v>
      </c>
      <c r="C214">
        <v>-2.0033620596575001E-3</v>
      </c>
      <c r="E214">
        <v>17</v>
      </c>
      <c r="F214" t="s">
        <v>176</v>
      </c>
      <c r="G214">
        <f t="shared" si="3"/>
        <v>2.0033620596575001E-3</v>
      </c>
    </row>
    <row r="215" spans="1:7" x14ac:dyDescent="0.2">
      <c r="A215">
        <v>17</v>
      </c>
      <c r="B215" t="s">
        <v>182</v>
      </c>
      <c r="C215">
        <v>-1.2283867384969599E-3</v>
      </c>
      <c r="E215">
        <v>17</v>
      </c>
      <c r="F215" t="s">
        <v>182</v>
      </c>
      <c r="G215">
        <f t="shared" si="3"/>
        <v>1.2283867384969599E-3</v>
      </c>
    </row>
    <row r="216" spans="1:7" x14ac:dyDescent="0.2">
      <c r="A216">
        <v>17</v>
      </c>
      <c r="B216" t="s">
        <v>174</v>
      </c>
      <c r="C216">
        <v>-4.9686705987366105E-4</v>
      </c>
      <c r="E216">
        <v>17</v>
      </c>
      <c r="F216" t="s">
        <v>174</v>
      </c>
      <c r="G216">
        <f t="shared" si="3"/>
        <v>4.9686705987366105E-4</v>
      </c>
    </row>
    <row r="217" spans="1:7" x14ac:dyDescent="0.2">
      <c r="A217">
        <v>17</v>
      </c>
      <c r="B217" t="s">
        <v>150</v>
      </c>
      <c r="C217">
        <v>0</v>
      </c>
      <c r="E217">
        <v>17</v>
      </c>
      <c r="F217" t="s">
        <v>150</v>
      </c>
      <c r="G217">
        <f t="shared" si="3"/>
        <v>0</v>
      </c>
    </row>
    <row r="218" spans="1:7" x14ac:dyDescent="0.2">
      <c r="A218">
        <v>18</v>
      </c>
      <c r="B218" t="s">
        <v>3</v>
      </c>
      <c r="C218">
        <v>0.71643091328101205</v>
      </c>
      <c r="E218">
        <v>18</v>
      </c>
      <c r="F218" t="s">
        <v>3</v>
      </c>
      <c r="G218">
        <f t="shared" si="3"/>
        <v>0.71643091328101205</v>
      </c>
    </row>
    <row r="219" spans="1:7" x14ac:dyDescent="0.2">
      <c r="A219">
        <v>18</v>
      </c>
      <c r="B219" t="s">
        <v>0</v>
      </c>
      <c r="C219">
        <v>0.28142065656658299</v>
      </c>
      <c r="E219">
        <v>18</v>
      </c>
      <c r="F219" t="s">
        <v>0</v>
      </c>
      <c r="G219">
        <f t="shared" si="3"/>
        <v>0.28142065656658299</v>
      </c>
    </row>
    <row r="220" spans="1:7" x14ac:dyDescent="0.2">
      <c r="A220">
        <v>18</v>
      </c>
      <c r="B220" t="s">
        <v>170</v>
      </c>
      <c r="C220">
        <v>2.1482453457910201E-2</v>
      </c>
      <c r="E220">
        <v>18</v>
      </c>
      <c r="F220" t="s">
        <v>170</v>
      </c>
      <c r="G220">
        <f t="shared" si="3"/>
        <v>2.1482453457910201E-2</v>
      </c>
    </row>
    <row r="221" spans="1:7" x14ac:dyDescent="0.2">
      <c r="A221">
        <v>18</v>
      </c>
      <c r="B221" t="s">
        <v>2</v>
      </c>
      <c r="C221">
        <v>-1.48071854475504E-2</v>
      </c>
      <c r="E221">
        <v>18</v>
      </c>
      <c r="F221" t="s">
        <v>2</v>
      </c>
      <c r="G221">
        <f t="shared" si="3"/>
        <v>1.48071854475504E-2</v>
      </c>
    </row>
    <row r="222" spans="1:7" x14ac:dyDescent="0.2">
      <c r="A222">
        <v>18</v>
      </c>
      <c r="B222" t="s">
        <v>176</v>
      </c>
      <c r="C222">
        <v>-9.6968971690921304E-3</v>
      </c>
      <c r="E222">
        <v>18</v>
      </c>
      <c r="F222" t="s">
        <v>176</v>
      </c>
      <c r="G222">
        <f t="shared" si="3"/>
        <v>9.6968971690921304E-3</v>
      </c>
    </row>
    <row r="223" spans="1:7" x14ac:dyDescent="0.2">
      <c r="A223">
        <v>18</v>
      </c>
      <c r="B223" t="s">
        <v>178</v>
      </c>
      <c r="C223">
        <v>-8.7462958188461292E-3</v>
      </c>
      <c r="E223">
        <v>18</v>
      </c>
      <c r="F223" t="s">
        <v>178</v>
      </c>
      <c r="G223">
        <f t="shared" si="3"/>
        <v>8.7462958188461292E-3</v>
      </c>
    </row>
    <row r="224" spans="1:7" x14ac:dyDescent="0.2">
      <c r="A224">
        <v>18</v>
      </c>
      <c r="B224" t="s">
        <v>1</v>
      </c>
      <c r="C224">
        <v>7.7140104783017397E-3</v>
      </c>
      <c r="E224">
        <v>18</v>
      </c>
      <c r="F224" t="s">
        <v>1</v>
      </c>
      <c r="G224">
        <f t="shared" si="3"/>
        <v>7.7140104783017397E-3</v>
      </c>
    </row>
    <row r="225" spans="1:7" x14ac:dyDescent="0.2">
      <c r="A225">
        <v>18</v>
      </c>
      <c r="B225" t="s">
        <v>169</v>
      </c>
      <c r="C225">
        <v>-5.2323960246814898E-3</v>
      </c>
      <c r="E225">
        <v>18</v>
      </c>
      <c r="F225" t="s">
        <v>169</v>
      </c>
      <c r="G225">
        <f t="shared" si="3"/>
        <v>5.2323960246814898E-3</v>
      </c>
    </row>
    <row r="226" spans="1:7" x14ac:dyDescent="0.2">
      <c r="A226">
        <v>18</v>
      </c>
      <c r="B226" t="s">
        <v>182</v>
      </c>
      <c r="C226">
        <v>-4.3844805177684501E-3</v>
      </c>
      <c r="E226">
        <v>18</v>
      </c>
      <c r="F226" t="s">
        <v>182</v>
      </c>
      <c r="G226">
        <f t="shared" si="3"/>
        <v>4.3844805177684501E-3</v>
      </c>
    </row>
    <row r="227" spans="1:7" x14ac:dyDescent="0.2">
      <c r="A227">
        <v>18</v>
      </c>
      <c r="B227" t="s">
        <v>180</v>
      </c>
      <c r="C227">
        <v>-1.52707780997541E-3</v>
      </c>
      <c r="E227">
        <v>18</v>
      </c>
      <c r="F227" t="s">
        <v>180</v>
      </c>
      <c r="G227">
        <f t="shared" si="3"/>
        <v>1.52707780997541E-3</v>
      </c>
    </row>
    <row r="228" spans="1:7" x14ac:dyDescent="0.2">
      <c r="A228">
        <v>18</v>
      </c>
      <c r="B228" t="s">
        <v>174</v>
      </c>
      <c r="C228">
        <v>-9.9026222380280506E-4</v>
      </c>
      <c r="E228">
        <v>18</v>
      </c>
      <c r="F228" t="s">
        <v>174</v>
      </c>
      <c r="G228">
        <f t="shared" si="3"/>
        <v>9.9026222380280506E-4</v>
      </c>
    </row>
    <row r="229" spans="1:7" x14ac:dyDescent="0.2">
      <c r="A229">
        <v>18</v>
      </c>
      <c r="B229" t="s">
        <v>150</v>
      </c>
      <c r="C229">
        <v>0</v>
      </c>
      <c r="E229">
        <v>18</v>
      </c>
      <c r="F229" t="s">
        <v>150</v>
      </c>
      <c r="G229">
        <f t="shared" si="3"/>
        <v>0</v>
      </c>
    </row>
    <row r="230" spans="1:7" x14ac:dyDescent="0.2">
      <c r="A230">
        <v>19</v>
      </c>
      <c r="B230" t="s">
        <v>3</v>
      </c>
      <c r="C230">
        <v>-0.72509291329821202</v>
      </c>
      <c r="E230">
        <v>19</v>
      </c>
      <c r="F230" t="s">
        <v>3</v>
      </c>
      <c r="G230">
        <f t="shared" si="3"/>
        <v>0.72509291329821202</v>
      </c>
    </row>
    <row r="231" spans="1:7" x14ac:dyDescent="0.2">
      <c r="A231">
        <v>19</v>
      </c>
      <c r="B231" t="s">
        <v>0</v>
      </c>
      <c r="C231">
        <v>-0.304162919761294</v>
      </c>
      <c r="E231">
        <v>19</v>
      </c>
      <c r="F231" t="s">
        <v>0</v>
      </c>
      <c r="G231">
        <f t="shared" si="3"/>
        <v>0.304162919761294</v>
      </c>
    </row>
    <row r="232" spans="1:7" x14ac:dyDescent="0.2">
      <c r="A232">
        <v>19</v>
      </c>
      <c r="B232" t="s">
        <v>2</v>
      </c>
      <c r="C232">
        <v>-1.9861430708074002E-2</v>
      </c>
      <c r="E232">
        <v>19</v>
      </c>
      <c r="F232" t="s">
        <v>2</v>
      </c>
      <c r="G232">
        <f t="shared" si="3"/>
        <v>1.9861430708074002E-2</v>
      </c>
    </row>
    <row r="233" spans="1:7" x14ac:dyDescent="0.2">
      <c r="A233">
        <v>19</v>
      </c>
      <c r="B233" t="s">
        <v>169</v>
      </c>
      <c r="C233">
        <v>-1.8880219019354601E-2</v>
      </c>
      <c r="E233">
        <v>19</v>
      </c>
      <c r="F233" t="s">
        <v>169</v>
      </c>
      <c r="G233">
        <f t="shared" si="3"/>
        <v>1.8880219019354601E-2</v>
      </c>
    </row>
    <row r="234" spans="1:7" x14ac:dyDescent="0.2">
      <c r="A234">
        <v>19</v>
      </c>
      <c r="B234" t="s">
        <v>170</v>
      </c>
      <c r="C234">
        <v>-1.4561954119082199E-2</v>
      </c>
      <c r="E234">
        <v>19</v>
      </c>
      <c r="F234" t="s">
        <v>170</v>
      </c>
      <c r="G234">
        <f t="shared" si="3"/>
        <v>1.4561954119082199E-2</v>
      </c>
    </row>
    <row r="235" spans="1:7" x14ac:dyDescent="0.2">
      <c r="A235">
        <v>19</v>
      </c>
      <c r="B235" t="s">
        <v>1</v>
      </c>
      <c r="C235">
        <v>9.9995403134656193E-3</v>
      </c>
      <c r="E235">
        <v>19</v>
      </c>
      <c r="F235" t="s">
        <v>1</v>
      </c>
      <c r="G235">
        <f t="shared" si="3"/>
        <v>9.9995403134656193E-3</v>
      </c>
    </row>
    <row r="236" spans="1:7" x14ac:dyDescent="0.2">
      <c r="A236">
        <v>19</v>
      </c>
      <c r="B236" t="s">
        <v>178</v>
      </c>
      <c r="C236">
        <v>-6.01691086806191E-3</v>
      </c>
      <c r="E236">
        <v>19</v>
      </c>
      <c r="F236" t="s">
        <v>178</v>
      </c>
      <c r="G236">
        <f t="shared" si="3"/>
        <v>6.01691086806191E-3</v>
      </c>
    </row>
    <row r="237" spans="1:7" x14ac:dyDescent="0.2">
      <c r="A237">
        <v>19</v>
      </c>
      <c r="B237" t="s">
        <v>180</v>
      </c>
      <c r="C237">
        <v>-3.1182712251603302E-3</v>
      </c>
      <c r="E237">
        <v>19</v>
      </c>
      <c r="F237" t="s">
        <v>180</v>
      </c>
      <c r="G237">
        <f t="shared" si="3"/>
        <v>3.1182712251603302E-3</v>
      </c>
    </row>
    <row r="238" spans="1:7" x14ac:dyDescent="0.2">
      <c r="A238">
        <v>19</v>
      </c>
      <c r="B238" t="s">
        <v>174</v>
      </c>
      <c r="C238">
        <v>1.78041056600486E-3</v>
      </c>
      <c r="E238">
        <v>19</v>
      </c>
      <c r="F238" t="s">
        <v>174</v>
      </c>
      <c r="G238">
        <f t="shared" si="3"/>
        <v>1.78041056600486E-3</v>
      </c>
    </row>
    <row r="239" spans="1:7" x14ac:dyDescent="0.2">
      <c r="A239">
        <v>19</v>
      </c>
      <c r="B239" t="s">
        <v>182</v>
      </c>
      <c r="C239">
        <v>-1.73559546651431E-3</v>
      </c>
      <c r="E239">
        <v>19</v>
      </c>
      <c r="F239" t="s">
        <v>182</v>
      </c>
      <c r="G239">
        <f t="shared" si="3"/>
        <v>1.73559546651431E-3</v>
      </c>
    </row>
    <row r="240" spans="1:7" x14ac:dyDescent="0.2">
      <c r="A240">
        <v>19</v>
      </c>
      <c r="B240" t="s">
        <v>176</v>
      </c>
      <c r="C240">
        <v>-8.2065852565286004E-4</v>
      </c>
      <c r="E240">
        <v>19</v>
      </c>
      <c r="F240" t="s">
        <v>176</v>
      </c>
      <c r="G240">
        <f t="shared" si="3"/>
        <v>8.2065852565286004E-4</v>
      </c>
    </row>
    <row r="241" spans="1:7" x14ac:dyDescent="0.2">
      <c r="A241">
        <v>19</v>
      </c>
      <c r="B241" t="s">
        <v>150</v>
      </c>
      <c r="C241">
        <v>0</v>
      </c>
      <c r="E241">
        <v>19</v>
      </c>
      <c r="F241" t="s">
        <v>150</v>
      </c>
      <c r="G241">
        <f t="shared" si="3"/>
        <v>0</v>
      </c>
    </row>
  </sheetData>
  <pageMargins left="0.75" right="0.75" top="1" bottom="1" header="0.5" footer="0.5"/>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CCD9C-56FB-744E-BBC1-13CA846694A7}">
  <sheetPr>
    <tabColor rgb="FFC00000"/>
  </sheetPr>
  <dimension ref="A1:L181"/>
  <sheetViews>
    <sheetView showGridLines="0" workbookViewId="0">
      <selection activeCell="H22" sqref="H22"/>
    </sheetView>
  </sheetViews>
  <sheetFormatPr baseColWidth="10" defaultRowHeight="16" x14ac:dyDescent="0.2"/>
  <cols>
    <col min="1" max="1" width="12.5" bestFit="1" customWidth="1"/>
    <col min="2" max="2" width="16.6640625" bestFit="1" customWidth="1"/>
    <col min="3" max="3" width="24" bestFit="1" customWidth="1"/>
    <col min="5" max="5" width="12.5" bestFit="1" customWidth="1"/>
    <col min="6" max="6" width="16.6640625" bestFit="1" customWidth="1"/>
    <col min="7" max="7" width="28.5" bestFit="1" customWidth="1"/>
    <col min="10" max="10" width="16.6640625" bestFit="1" customWidth="1"/>
    <col min="11" max="11" width="38.33203125" bestFit="1" customWidth="1"/>
    <col min="12" max="12" width="20.1640625" bestFit="1" customWidth="1"/>
  </cols>
  <sheetData>
    <row r="1" spans="1:12" s="9" customFormat="1" x14ac:dyDescent="0.2">
      <c r="A1" s="9" t="s">
        <v>49</v>
      </c>
      <c r="B1" s="9" t="s">
        <v>50</v>
      </c>
      <c r="C1" s="9" t="s">
        <v>51</v>
      </c>
      <c r="E1" s="9" t="s">
        <v>49</v>
      </c>
      <c r="F1" s="9" t="s">
        <v>50</v>
      </c>
      <c r="G1" s="9" t="s">
        <v>102</v>
      </c>
      <c r="J1" s="31" t="s">
        <v>52</v>
      </c>
      <c r="K1" s="9" t="s">
        <v>103</v>
      </c>
      <c r="L1" s="9" t="s">
        <v>54</v>
      </c>
    </row>
    <row r="2" spans="1:12" x14ac:dyDescent="0.2">
      <c r="A2">
        <v>0</v>
      </c>
      <c r="B2" t="s">
        <v>169</v>
      </c>
      <c r="C2">
        <v>-7.6499500139033699E-2</v>
      </c>
      <c r="E2">
        <v>0</v>
      </c>
      <c r="F2" t="s">
        <v>169</v>
      </c>
      <c r="G2">
        <f>ABS(C2)</f>
        <v>7.6499500139033699E-2</v>
      </c>
      <c r="J2" s="3" t="s">
        <v>169</v>
      </c>
      <c r="K2">
        <v>7.0884685835086073E-2</v>
      </c>
      <c r="L2">
        <v>20</v>
      </c>
    </row>
    <row r="3" spans="1:12" x14ac:dyDescent="0.2">
      <c r="A3">
        <v>0</v>
      </c>
      <c r="B3" t="s">
        <v>170</v>
      </c>
      <c r="C3">
        <v>4.1602402945795598E-2</v>
      </c>
      <c r="E3">
        <v>0</v>
      </c>
      <c r="F3" t="s">
        <v>170</v>
      </c>
      <c r="G3">
        <f t="shared" ref="G3:G66" si="0">ABS(C3)</f>
        <v>4.1602402945795598E-2</v>
      </c>
      <c r="J3" s="3" t="s">
        <v>170</v>
      </c>
      <c r="K3">
        <v>4.9591664980363319E-2</v>
      </c>
      <c r="L3">
        <v>20</v>
      </c>
    </row>
    <row r="4" spans="1:12" x14ac:dyDescent="0.2">
      <c r="A4">
        <v>0</v>
      </c>
      <c r="B4" t="s">
        <v>176</v>
      </c>
      <c r="C4">
        <v>1.0533701671803701E-2</v>
      </c>
      <c r="E4">
        <v>0</v>
      </c>
      <c r="F4" t="s">
        <v>176</v>
      </c>
      <c r="G4">
        <f t="shared" si="0"/>
        <v>1.0533701671803701E-2</v>
      </c>
      <c r="J4" s="3" t="s">
        <v>176</v>
      </c>
      <c r="K4">
        <v>1.1214165667473575E-2</v>
      </c>
      <c r="L4">
        <v>20</v>
      </c>
    </row>
    <row r="5" spans="1:12" x14ac:dyDescent="0.2">
      <c r="A5">
        <v>0</v>
      </c>
      <c r="B5" t="s">
        <v>2</v>
      </c>
      <c r="C5">
        <v>8.0476345924073E-3</v>
      </c>
      <c r="E5">
        <v>0</v>
      </c>
      <c r="F5" t="s">
        <v>2</v>
      </c>
      <c r="G5">
        <f t="shared" si="0"/>
        <v>8.0476345924073E-3</v>
      </c>
      <c r="J5" s="3" t="s">
        <v>2</v>
      </c>
      <c r="K5">
        <v>5.2716305617239523E-3</v>
      </c>
      <c r="L5">
        <v>20</v>
      </c>
    </row>
    <row r="6" spans="1:12" x14ac:dyDescent="0.2">
      <c r="A6">
        <v>0</v>
      </c>
      <c r="B6" t="s">
        <v>180</v>
      </c>
      <c r="C6">
        <v>4.4910205173942204E-3</v>
      </c>
      <c r="E6">
        <v>0</v>
      </c>
      <c r="F6" t="s">
        <v>180</v>
      </c>
      <c r="G6">
        <f t="shared" si="0"/>
        <v>4.4910205173942204E-3</v>
      </c>
      <c r="J6" s="3" t="s">
        <v>178</v>
      </c>
      <c r="K6">
        <v>3.1449235387365901E-3</v>
      </c>
      <c r="L6">
        <v>20</v>
      </c>
    </row>
    <row r="7" spans="1:12" x14ac:dyDescent="0.2">
      <c r="A7">
        <v>0</v>
      </c>
      <c r="B7" t="s">
        <v>178</v>
      </c>
      <c r="C7">
        <v>-4.1641189713923499E-3</v>
      </c>
      <c r="E7">
        <v>0</v>
      </c>
      <c r="F7" t="s">
        <v>178</v>
      </c>
      <c r="G7">
        <f t="shared" si="0"/>
        <v>4.1641189713923499E-3</v>
      </c>
      <c r="J7" s="3" t="s">
        <v>174</v>
      </c>
      <c r="K7">
        <v>2.6404094379456995E-3</v>
      </c>
      <c r="L7">
        <v>20</v>
      </c>
    </row>
    <row r="8" spans="1:12" x14ac:dyDescent="0.2">
      <c r="A8">
        <v>0</v>
      </c>
      <c r="B8" t="s">
        <v>174</v>
      </c>
      <c r="C8">
        <v>2.8154889431679501E-3</v>
      </c>
      <c r="E8">
        <v>0</v>
      </c>
      <c r="F8" t="s">
        <v>174</v>
      </c>
      <c r="G8">
        <f t="shared" si="0"/>
        <v>2.8154889431679501E-3</v>
      </c>
      <c r="J8" s="3" t="s">
        <v>182</v>
      </c>
      <c r="K8">
        <v>2.3970329665616808E-3</v>
      </c>
      <c r="L8">
        <v>20</v>
      </c>
    </row>
    <row r="9" spans="1:12" x14ac:dyDescent="0.2">
      <c r="A9">
        <v>0</v>
      </c>
      <c r="B9" t="s">
        <v>1</v>
      </c>
      <c r="C9">
        <v>2.5455646777023302E-3</v>
      </c>
      <c r="E9">
        <v>0</v>
      </c>
      <c r="F9" t="s">
        <v>1</v>
      </c>
      <c r="G9">
        <f t="shared" si="0"/>
        <v>2.5455646777023302E-3</v>
      </c>
      <c r="J9" s="3" t="s">
        <v>180</v>
      </c>
      <c r="K9">
        <v>1.9145817777035899E-3</v>
      </c>
      <c r="L9">
        <v>20</v>
      </c>
    </row>
    <row r="10" spans="1:12" x14ac:dyDescent="0.2">
      <c r="A10">
        <v>0</v>
      </c>
      <c r="B10" t="s">
        <v>182</v>
      </c>
      <c r="C10">
        <v>-1.26029902006606E-3</v>
      </c>
      <c r="E10">
        <v>0</v>
      </c>
      <c r="F10" t="s">
        <v>182</v>
      </c>
      <c r="G10">
        <f t="shared" si="0"/>
        <v>1.26029902006606E-3</v>
      </c>
      <c r="J10" s="3" t="s">
        <v>1</v>
      </c>
      <c r="K10">
        <v>1.8997262528993829E-3</v>
      </c>
      <c r="L10">
        <v>20</v>
      </c>
    </row>
    <row r="11" spans="1:12" x14ac:dyDescent="0.2">
      <c r="A11">
        <v>1</v>
      </c>
      <c r="B11" t="s">
        <v>170</v>
      </c>
      <c r="C11">
        <v>5.8423742913643002E-2</v>
      </c>
      <c r="E11">
        <v>1</v>
      </c>
      <c r="F11" t="s">
        <v>170</v>
      </c>
      <c r="G11">
        <f t="shared" si="0"/>
        <v>5.8423742913643002E-2</v>
      </c>
      <c r="J11" s="3" t="s">
        <v>53</v>
      </c>
      <c r="K11">
        <v>1.6550980113165973E-2</v>
      </c>
      <c r="L11">
        <v>180</v>
      </c>
    </row>
    <row r="12" spans="1:12" x14ac:dyDescent="0.2">
      <c r="A12">
        <v>1</v>
      </c>
      <c r="B12" t="s">
        <v>169</v>
      </c>
      <c r="C12">
        <v>-2.0697426348014698E-2</v>
      </c>
      <c r="E12">
        <v>1</v>
      </c>
      <c r="F12" t="s">
        <v>169</v>
      </c>
      <c r="G12">
        <f t="shared" si="0"/>
        <v>2.0697426348014698E-2</v>
      </c>
    </row>
    <row r="13" spans="1:12" x14ac:dyDescent="0.2">
      <c r="A13">
        <v>1</v>
      </c>
      <c r="B13" t="s">
        <v>176</v>
      </c>
      <c r="C13">
        <v>7.2004347177544699E-3</v>
      </c>
      <c r="E13">
        <v>1</v>
      </c>
      <c r="F13" t="s">
        <v>176</v>
      </c>
      <c r="G13">
        <f t="shared" si="0"/>
        <v>7.2004347177544699E-3</v>
      </c>
    </row>
    <row r="14" spans="1:12" x14ac:dyDescent="0.2">
      <c r="A14">
        <v>1</v>
      </c>
      <c r="B14" t="s">
        <v>2</v>
      </c>
      <c r="C14">
        <v>6.3537801516421804E-3</v>
      </c>
      <c r="E14">
        <v>1</v>
      </c>
      <c r="F14" t="s">
        <v>2</v>
      </c>
      <c r="G14">
        <f t="shared" si="0"/>
        <v>6.3537801516421804E-3</v>
      </c>
    </row>
    <row r="15" spans="1:12" x14ac:dyDescent="0.2">
      <c r="A15">
        <v>1</v>
      </c>
      <c r="B15" t="s">
        <v>180</v>
      </c>
      <c r="C15">
        <v>5.2077048601316903E-3</v>
      </c>
      <c r="E15">
        <v>1</v>
      </c>
      <c r="F15" t="s">
        <v>180</v>
      </c>
      <c r="G15">
        <f t="shared" si="0"/>
        <v>5.2077048601316903E-3</v>
      </c>
      <c r="J15" s="1" t="s">
        <v>110</v>
      </c>
      <c r="K15" s="1" t="s">
        <v>103</v>
      </c>
    </row>
    <row r="16" spans="1:12" x14ac:dyDescent="0.2">
      <c r="A16">
        <v>1</v>
      </c>
      <c r="B16" t="s">
        <v>1</v>
      </c>
      <c r="C16">
        <v>-2.37916195142766E-3</v>
      </c>
      <c r="E16">
        <v>1</v>
      </c>
      <c r="F16" t="s">
        <v>1</v>
      </c>
      <c r="G16">
        <f t="shared" si="0"/>
        <v>2.37916195142766E-3</v>
      </c>
      <c r="J16" s="3" t="s">
        <v>169</v>
      </c>
      <c r="K16">
        <v>7.0884685835086073E-2</v>
      </c>
    </row>
    <row r="17" spans="1:11" x14ac:dyDescent="0.2">
      <c r="A17">
        <v>1</v>
      </c>
      <c r="B17" t="s">
        <v>178</v>
      </c>
      <c r="C17">
        <v>-2.1605757550060799E-3</v>
      </c>
      <c r="E17">
        <v>1</v>
      </c>
      <c r="F17" t="s">
        <v>178</v>
      </c>
      <c r="G17">
        <f t="shared" si="0"/>
        <v>2.1605757550060799E-3</v>
      </c>
      <c r="J17" s="3" t="s">
        <v>170</v>
      </c>
      <c r="K17">
        <v>4.9591664980363319E-2</v>
      </c>
    </row>
    <row r="18" spans="1:11" x14ac:dyDescent="0.2">
      <c r="A18">
        <v>1</v>
      </c>
      <c r="B18" t="s">
        <v>182</v>
      </c>
      <c r="C18">
        <v>1.28966652175088E-3</v>
      </c>
      <c r="E18">
        <v>1</v>
      </c>
      <c r="F18" t="s">
        <v>182</v>
      </c>
      <c r="G18">
        <f t="shared" si="0"/>
        <v>1.28966652175088E-3</v>
      </c>
      <c r="J18" s="3" t="s">
        <v>176</v>
      </c>
      <c r="K18">
        <v>1.1214165667473575E-2</v>
      </c>
    </row>
    <row r="19" spans="1:11" x14ac:dyDescent="0.2">
      <c r="A19">
        <v>1</v>
      </c>
      <c r="B19" t="s">
        <v>174</v>
      </c>
      <c r="C19">
        <v>9.3952933670027902E-4</v>
      </c>
      <c r="E19">
        <v>1</v>
      </c>
      <c r="F19" t="s">
        <v>174</v>
      </c>
      <c r="G19">
        <f t="shared" si="0"/>
        <v>9.3952933670027902E-4</v>
      </c>
      <c r="J19" s="3" t="s">
        <v>2</v>
      </c>
      <c r="K19">
        <v>5.2716305617239523E-3</v>
      </c>
    </row>
    <row r="20" spans="1:11" x14ac:dyDescent="0.2">
      <c r="A20">
        <v>2</v>
      </c>
      <c r="B20" t="s">
        <v>169</v>
      </c>
      <c r="C20">
        <v>8.4355274910158901E-2</v>
      </c>
      <c r="E20">
        <v>2</v>
      </c>
      <c r="F20" t="s">
        <v>169</v>
      </c>
      <c r="G20">
        <f t="shared" si="0"/>
        <v>8.4355274910158901E-2</v>
      </c>
      <c r="J20" s="3" t="s">
        <v>178</v>
      </c>
      <c r="K20">
        <v>3.1449235387365901E-3</v>
      </c>
    </row>
    <row r="21" spans="1:11" x14ac:dyDescent="0.2">
      <c r="A21">
        <v>2</v>
      </c>
      <c r="B21" t="s">
        <v>170</v>
      </c>
      <c r="C21">
        <v>3.7182660867105199E-2</v>
      </c>
      <c r="E21">
        <v>2</v>
      </c>
      <c r="F21" t="s">
        <v>170</v>
      </c>
      <c r="G21">
        <f t="shared" si="0"/>
        <v>3.7182660867105199E-2</v>
      </c>
      <c r="J21" s="3" t="s">
        <v>174</v>
      </c>
      <c r="K21">
        <v>2.6404094379456995E-3</v>
      </c>
    </row>
    <row r="22" spans="1:11" x14ac:dyDescent="0.2">
      <c r="A22">
        <v>2</v>
      </c>
      <c r="B22" t="s">
        <v>176</v>
      </c>
      <c r="C22">
        <v>1.0475670072899601E-2</v>
      </c>
      <c r="E22">
        <v>2</v>
      </c>
      <c r="F22" t="s">
        <v>176</v>
      </c>
      <c r="G22">
        <f t="shared" si="0"/>
        <v>1.0475670072899601E-2</v>
      </c>
      <c r="J22" s="3" t="s">
        <v>182</v>
      </c>
      <c r="K22">
        <v>2.3970329665616808E-3</v>
      </c>
    </row>
    <row r="23" spans="1:11" x14ac:dyDescent="0.2">
      <c r="A23">
        <v>2</v>
      </c>
      <c r="B23" t="s">
        <v>174</v>
      </c>
      <c r="C23">
        <v>4.1884602739565803E-3</v>
      </c>
      <c r="E23">
        <v>2</v>
      </c>
      <c r="F23" t="s">
        <v>174</v>
      </c>
      <c r="G23">
        <f t="shared" si="0"/>
        <v>4.1884602739565803E-3</v>
      </c>
      <c r="J23" s="3" t="s">
        <v>180</v>
      </c>
      <c r="K23">
        <v>1.9145817777035899E-3</v>
      </c>
    </row>
    <row r="24" spans="1:11" x14ac:dyDescent="0.2">
      <c r="A24">
        <v>2</v>
      </c>
      <c r="B24" t="s">
        <v>182</v>
      </c>
      <c r="C24">
        <v>4.02532241501508E-3</v>
      </c>
      <c r="E24">
        <v>2</v>
      </c>
      <c r="F24" t="s">
        <v>182</v>
      </c>
      <c r="G24">
        <f t="shared" si="0"/>
        <v>4.02532241501508E-3</v>
      </c>
      <c r="J24" s="3" t="s">
        <v>1</v>
      </c>
      <c r="K24">
        <v>1.8997262528993829E-3</v>
      </c>
    </row>
    <row r="25" spans="1:11" x14ac:dyDescent="0.2">
      <c r="A25">
        <v>2</v>
      </c>
      <c r="B25" t="s">
        <v>178</v>
      </c>
      <c r="C25">
        <v>2.7493528019495298E-3</v>
      </c>
      <c r="E25">
        <v>2</v>
      </c>
      <c r="F25" t="s">
        <v>178</v>
      </c>
      <c r="G25">
        <f t="shared" si="0"/>
        <v>2.7493528019495298E-3</v>
      </c>
    </row>
    <row r="26" spans="1:11" x14ac:dyDescent="0.2">
      <c r="A26">
        <v>2</v>
      </c>
      <c r="B26" t="s">
        <v>2</v>
      </c>
      <c r="C26">
        <v>1.0642934379417599E-3</v>
      </c>
      <c r="E26">
        <v>2</v>
      </c>
      <c r="F26" t="s">
        <v>2</v>
      </c>
      <c r="G26">
        <f t="shared" si="0"/>
        <v>1.0642934379417599E-3</v>
      </c>
    </row>
    <row r="27" spans="1:11" x14ac:dyDescent="0.2">
      <c r="A27">
        <v>2</v>
      </c>
      <c r="B27" t="s">
        <v>1</v>
      </c>
      <c r="C27">
        <v>-5.2615000896183005E-4</v>
      </c>
      <c r="E27">
        <v>2</v>
      </c>
      <c r="F27" t="s">
        <v>1</v>
      </c>
      <c r="G27">
        <f t="shared" si="0"/>
        <v>5.2615000896183005E-4</v>
      </c>
    </row>
    <row r="28" spans="1:11" x14ac:dyDescent="0.2">
      <c r="A28">
        <v>2</v>
      </c>
      <c r="B28" t="s">
        <v>180</v>
      </c>
      <c r="C28">
        <v>-4.60305069512042E-4</v>
      </c>
      <c r="E28">
        <v>2</v>
      </c>
      <c r="F28" t="s">
        <v>180</v>
      </c>
      <c r="G28">
        <f t="shared" si="0"/>
        <v>4.60305069512042E-4</v>
      </c>
    </row>
    <row r="29" spans="1:11" x14ac:dyDescent="0.2">
      <c r="A29">
        <v>3</v>
      </c>
      <c r="B29" t="s">
        <v>169</v>
      </c>
      <c r="C29">
        <v>8.6175775016430797E-2</v>
      </c>
      <c r="E29">
        <v>3</v>
      </c>
      <c r="F29" t="s">
        <v>169</v>
      </c>
      <c r="G29">
        <f t="shared" si="0"/>
        <v>8.6175775016430797E-2</v>
      </c>
    </row>
    <row r="30" spans="1:11" x14ac:dyDescent="0.2">
      <c r="A30">
        <v>3</v>
      </c>
      <c r="B30" t="s">
        <v>170</v>
      </c>
      <c r="C30">
        <v>-3.8717076663928297E-2</v>
      </c>
      <c r="E30">
        <v>3</v>
      </c>
      <c r="F30" t="s">
        <v>170</v>
      </c>
      <c r="G30">
        <f t="shared" si="0"/>
        <v>3.8717076663928297E-2</v>
      </c>
    </row>
    <row r="31" spans="1:11" x14ac:dyDescent="0.2">
      <c r="A31">
        <v>3</v>
      </c>
      <c r="B31" t="s">
        <v>176</v>
      </c>
      <c r="C31">
        <v>1.05053572478615E-2</v>
      </c>
      <c r="E31">
        <v>3</v>
      </c>
      <c r="F31" t="s">
        <v>176</v>
      </c>
      <c r="G31">
        <f t="shared" si="0"/>
        <v>1.05053572478615E-2</v>
      </c>
    </row>
    <row r="32" spans="1:11" x14ac:dyDescent="0.2">
      <c r="A32">
        <v>3</v>
      </c>
      <c r="B32" t="s">
        <v>2</v>
      </c>
      <c r="C32">
        <v>5.5590927692249102E-3</v>
      </c>
      <c r="E32">
        <v>3</v>
      </c>
      <c r="F32" t="s">
        <v>2</v>
      </c>
      <c r="G32">
        <f t="shared" si="0"/>
        <v>5.5590927692249102E-3</v>
      </c>
    </row>
    <row r="33" spans="1:7" x14ac:dyDescent="0.2">
      <c r="A33">
        <v>3</v>
      </c>
      <c r="B33" t="s">
        <v>1</v>
      </c>
      <c r="C33">
        <v>-2.64223497924756E-3</v>
      </c>
      <c r="E33">
        <v>3</v>
      </c>
      <c r="F33" t="s">
        <v>1</v>
      </c>
      <c r="G33">
        <f t="shared" si="0"/>
        <v>2.64223497924756E-3</v>
      </c>
    </row>
    <row r="34" spans="1:7" x14ac:dyDescent="0.2">
      <c r="A34">
        <v>3</v>
      </c>
      <c r="B34" t="s">
        <v>174</v>
      </c>
      <c r="C34">
        <v>2.09858649231651E-3</v>
      </c>
      <c r="E34">
        <v>3</v>
      </c>
      <c r="F34" t="s">
        <v>174</v>
      </c>
      <c r="G34">
        <f t="shared" si="0"/>
        <v>2.09858649231651E-3</v>
      </c>
    </row>
    <row r="35" spans="1:7" x14ac:dyDescent="0.2">
      <c r="A35">
        <v>3</v>
      </c>
      <c r="B35" t="s">
        <v>182</v>
      </c>
      <c r="C35">
        <v>1.9533435223936702E-3</v>
      </c>
      <c r="E35">
        <v>3</v>
      </c>
      <c r="F35" t="s">
        <v>182</v>
      </c>
      <c r="G35">
        <f t="shared" si="0"/>
        <v>1.9533435223936702E-3</v>
      </c>
    </row>
    <row r="36" spans="1:7" x14ac:dyDescent="0.2">
      <c r="A36">
        <v>3</v>
      </c>
      <c r="B36" t="s">
        <v>178</v>
      </c>
      <c r="C36">
        <v>1.73191870804424E-3</v>
      </c>
      <c r="E36">
        <v>3</v>
      </c>
      <c r="F36" t="s">
        <v>178</v>
      </c>
      <c r="G36">
        <f t="shared" si="0"/>
        <v>1.73191870804424E-3</v>
      </c>
    </row>
    <row r="37" spans="1:7" x14ac:dyDescent="0.2">
      <c r="A37">
        <v>3</v>
      </c>
      <c r="B37" t="s">
        <v>180</v>
      </c>
      <c r="C37">
        <v>1.0126405258159201E-3</v>
      </c>
      <c r="E37">
        <v>3</v>
      </c>
      <c r="F37" t="s">
        <v>180</v>
      </c>
      <c r="G37">
        <f t="shared" si="0"/>
        <v>1.0126405258159201E-3</v>
      </c>
    </row>
    <row r="38" spans="1:7" x14ac:dyDescent="0.2">
      <c r="A38">
        <v>4</v>
      </c>
      <c r="B38" t="s">
        <v>169</v>
      </c>
      <c r="C38">
        <v>8.6962502557497601E-2</v>
      </c>
      <c r="E38">
        <v>4</v>
      </c>
      <c r="F38" t="s">
        <v>169</v>
      </c>
      <c r="G38">
        <f t="shared" si="0"/>
        <v>8.6962502557497601E-2</v>
      </c>
    </row>
    <row r="39" spans="1:7" x14ac:dyDescent="0.2">
      <c r="A39">
        <v>4</v>
      </c>
      <c r="B39" t="s">
        <v>170</v>
      </c>
      <c r="C39">
        <v>5.7250348156032999E-2</v>
      </c>
      <c r="E39">
        <v>4</v>
      </c>
      <c r="F39" t="s">
        <v>170</v>
      </c>
      <c r="G39">
        <f t="shared" si="0"/>
        <v>5.7250348156032999E-2</v>
      </c>
    </row>
    <row r="40" spans="1:7" x14ac:dyDescent="0.2">
      <c r="A40">
        <v>4</v>
      </c>
      <c r="B40" t="s">
        <v>176</v>
      </c>
      <c r="C40">
        <v>1.22535711032788E-2</v>
      </c>
      <c r="E40">
        <v>4</v>
      </c>
      <c r="F40" t="s">
        <v>176</v>
      </c>
      <c r="G40">
        <f t="shared" si="0"/>
        <v>1.22535711032788E-2</v>
      </c>
    </row>
    <row r="41" spans="1:7" x14ac:dyDescent="0.2">
      <c r="A41">
        <v>4</v>
      </c>
      <c r="B41" t="s">
        <v>2</v>
      </c>
      <c r="C41">
        <v>-8.3094176633241798E-3</v>
      </c>
      <c r="E41">
        <v>4</v>
      </c>
      <c r="F41" t="s">
        <v>2</v>
      </c>
      <c r="G41">
        <f t="shared" si="0"/>
        <v>8.3094176633241798E-3</v>
      </c>
    </row>
    <row r="42" spans="1:7" x14ac:dyDescent="0.2">
      <c r="A42">
        <v>4</v>
      </c>
      <c r="B42" t="s">
        <v>174</v>
      </c>
      <c r="C42">
        <v>3.9210813121865699E-3</v>
      </c>
      <c r="E42">
        <v>4</v>
      </c>
      <c r="F42" t="s">
        <v>174</v>
      </c>
      <c r="G42">
        <f t="shared" si="0"/>
        <v>3.9210813121865699E-3</v>
      </c>
    </row>
    <row r="43" spans="1:7" x14ac:dyDescent="0.2">
      <c r="A43">
        <v>4</v>
      </c>
      <c r="B43" t="s">
        <v>182</v>
      </c>
      <c r="C43">
        <v>-3.7338072733613002E-3</v>
      </c>
      <c r="E43">
        <v>4</v>
      </c>
      <c r="F43" t="s">
        <v>182</v>
      </c>
      <c r="G43">
        <f t="shared" si="0"/>
        <v>3.7338072733613002E-3</v>
      </c>
    </row>
    <row r="44" spans="1:7" x14ac:dyDescent="0.2">
      <c r="A44">
        <v>4</v>
      </c>
      <c r="B44" t="s">
        <v>1</v>
      </c>
      <c r="C44">
        <v>-2.9940580356510801E-3</v>
      </c>
      <c r="E44">
        <v>4</v>
      </c>
      <c r="F44" t="s">
        <v>1</v>
      </c>
      <c r="G44">
        <f t="shared" si="0"/>
        <v>2.9940580356510801E-3</v>
      </c>
    </row>
    <row r="45" spans="1:7" x14ac:dyDescent="0.2">
      <c r="A45">
        <v>4</v>
      </c>
      <c r="B45" t="s">
        <v>180</v>
      </c>
      <c r="C45">
        <v>2.7618547649392801E-3</v>
      </c>
      <c r="E45">
        <v>4</v>
      </c>
      <c r="F45" t="s">
        <v>180</v>
      </c>
      <c r="G45">
        <f t="shared" si="0"/>
        <v>2.7618547649392801E-3</v>
      </c>
    </row>
    <row r="46" spans="1:7" x14ac:dyDescent="0.2">
      <c r="A46">
        <v>4</v>
      </c>
      <c r="B46" t="s">
        <v>178</v>
      </c>
      <c r="C46">
        <v>3.2884582011589298E-4</v>
      </c>
      <c r="E46">
        <v>4</v>
      </c>
      <c r="F46" t="s">
        <v>178</v>
      </c>
      <c r="G46">
        <f t="shared" si="0"/>
        <v>3.2884582011589298E-4</v>
      </c>
    </row>
    <row r="47" spans="1:7" x14ac:dyDescent="0.2">
      <c r="A47">
        <v>5</v>
      </c>
      <c r="B47" t="s">
        <v>169</v>
      </c>
      <c r="C47">
        <v>-7.3338712979724496E-2</v>
      </c>
      <c r="E47">
        <v>5</v>
      </c>
      <c r="F47" t="s">
        <v>169</v>
      </c>
      <c r="G47">
        <f t="shared" si="0"/>
        <v>7.3338712979724496E-2</v>
      </c>
    </row>
    <row r="48" spans="1:7" x14ac:dyDescent="0.2">
      <c r="A48">
        <v>5</v>
      </c>
      <c r="B48" t="s">
        <v>170</v>
      </c>
      <c r="C48">
        <v>-5.3869739252769798E-2</v>
      </c>
      <c r="E48">
        <v>5</v>
      </c>
      <c r="F48" t="s">
        <v>170</v>
      </c>
      <c r="G48">
        <f t="shared" si="0"/>
        <v>5.3869739252769798E-2</v>
      </c>
    </row>
    <row r="49" spans="1:7" x14ac:dyDescent="0.2">
      <c r="A49">
        <v>5</v>
      </c>
      <c r="B49" t="s">
        <v>176</v>
      </c>
      <c r="C49">
        <v>1.1261401716503999E-2</v>
      </c>
      <c r="E49">
        <v>5</v>
      </c>
      <c r="F49" t="s">
        <v>176</v>
      </c>
      <c r="G49">
        <f t="shared" si="0"/>
        <v>1.1261401716503999E-2</v>
      </c>
    </row>
    <row r="50" spans="1:7" x14ac:dyDescent="0.2">
      <c r="A50">
        <v>5</v>
      </c>
      <c r="B50" t="s">
        <v>178</v>
      </c>
      <c r="C50">
        <v>-5.3530599956014202E-3</v>
      </c>
      <c r="E50">
        <v>5</v>
      </c>
      <c r="F50" t="s">
        <v>178</v>
      </c>
      <c r="G50">
        <f t="shared" si="0"/>
        <v>5.3530599956014202E-3</v>
      </c>
    </row>
    <row r="51" spans="1:7" x14ac:dyDescent="0.2">
      <c r="A51">
        <v>5</v>
      </c>
      <c r="B51" t="s">
        <v>182</v>
      </c>
      <c r="C51">
        <v>3.7432608061423898E-3</v>
      </c>
      <c r="E51">
        <v>5</v>
      </c>
      <c r="F51" t="s">
        <v>182</v>
      </c>
      <c r="G51">
        <f t="shared" si="0"/>
        <v>3.7432608061423898E-3</v>
      </c>
    </row>
    <row r="52" spans="1:7" x14ac:dyDescent="0.2">
      <c r="A52">
        <v>5</v>
      </c>
      <c r="B52" t="s">
        <v>180</v>
      </c>
      <c r="C52">
        <v>-3.5891207975217499E-3</v>
      </c>
      <c r="E52">
        <v>5</v>
      </c>
      <c r="F52" t="s">
        <v>180</v>
      </c>
      <c r="G52">
        <f t="shared" si="0"/>
        <v>3.5891207975217499E-3</v>
      </c>
    </row>
    <row r="53" spans="1:7" x14ac:dyDescent="0.2">
      <c r="A53">
        <v>5</v>
      </c>
      <c r="B53" t="s">
        <v>2</v>
      </c>
      <c r="C53">
        <v>-3.3876429344725499E-3</v>
      </c>
      <c r="E53">
        <v>5</v>
      </c>
      <c r="F53" t="s">
        <v>2</v>
      </c>
      <c r="G53">
        <f t="shared" si="0"/>
        <v>3.3876429344725499E-3</v>
      </c>
    </row>
    <row r="54" spans="1:7" x14ac:dyDescent="0.2">
      <c r="A54">
        <v>5</v>
      </c>
      <c r="B54" t="s">
        <v>1</v>
      </c>
      <c r="C54">
        <v>1.8289390652962199E-3</v>
      </c>
      <c r="E54">
        <v>5</v>
      </c>
      <c r="F54" t="s">
        <v>1</v>
      </c>
      <c r="G54">
        <f t="shared" si="0"/>
        <v>1.8289390652962199E-3</v>
      </c>
    </row>
    <row r="55" spans="1:7" x14ac:dyDescent="0.2">
      <c r="A55">
        <v>5</v>
      </c>
      <c r="B55" t="s">
        <v>174</v>
      </c>
      <c r="C55">
        <v>6.8109602791071601E-4</v>
      </c>
      <c r="E55">
        <v>5</v>
      </c>
      <c r="F55" t="s">
        <v>174</v>
      </c>
      <c r="G55">
        <f t="shared" si="0"/>
        <v>6.8109602791071601E-4</v>
      </c>
    </row>
    <row r="56" spans="1:7" x14ac:dyDescent="0.2">
      <c r="A56">
        <v>6</v>
      </c>
      <c r="B56" t="s">
        <v>169</v>
      </c>
      <c r="C56">
        <v>-7.2977167085378006E-2</v>
      </c>
      <c r="E56">
        <v>6</v>
      </c>
      <c r="F56" t="s">
        <v>169</v>
      </c>
      <c r="G56">
        <f t="shared" si="0"/>
        <v>7.2977167085378006E-2</v>
      </c>
    </row>
    <row r="57" spans="1:7" x14ac:dyDescent="0.2">
      <c r="A57">
        <v>6</v>
      </c>
      <c r="B57" t="s">
        <v>170</v>
      </c>
      <c r="C57">
        <v>-4.3849401229403798E-2</v>
      </c>
      <c r="E57">
        <v>6</v>
      </c>
      <c r="F57" t="s">
        <v>170</v>
      </c>
      <c r="G57">
        <f t="shared" si="0"/>
        <v>4.3849401229403798E-2</v>
      </c>
    </row>
    <row r="58" spans="1:7" x14ac:dyDescent="0.2">
      <c r="A58">
        <v>6</v>
      </c>
      <c r="B58" t="s">
        <v>2</v>
      </c>
      <c r="C58">
        <v>-1.0017398178669999E-2</v>
      </c>
      <c r="E58">
        <v>6</v>
      </c>
      <c r="F58" t="s">
        <v>2</v>
      </c>
      <c r="G58">
        <f t="shared" si="0"/>
        <v>1.0017398178669999E-2</v>
      </c>
    </row>
    <row r="59" spans="1:7" x14ac:dyDescent="0.2">
      <c r="A59">
        <v>6</v>
      </c>
      <c r="B59" t="s">
        <v>174</v>
      </c>
      <c r="C59">
        <v>6.7279325174049104E-3</v>
      </c>
      <c r="E59">
        <v>6</v>
      </c>
      <c r="F59" t="s">
        <v>174</v>
      </c>
      <c r="G59">
        <f t="shared" si="0"/>
        <v>6.7279325174049104E-3</v>
      </c>
    </row>
    <row r="60" spans="1:7" x14ac:dyDescent="0.2">
      <c r="A60">
        <v>6</v>
      </c>
      <c r="B60" t="s">
        <v>182</v>
      </c>
      <c r="C60">
        <v>-3.0160172283236102E-3</v>
      </c>
      <c r="E60">
        <v>6</v>
      </c>
      <c r="F60" t="s">
        <v>182</v>
      </c>
      <c r="G60">
        <f t="shared" si="0"/>
        <v>3.0160172283236102E-3</v>
      </c>
    </row>
    <row r="61" spans="1:7" x14ac:dyDescent="0.2">
      <c r="A61">
        <v>6</v>
      </c>
      <c r="B61" t="s">
        <v>178</v>
      </c>
      <c r="C61">
        <v>1.9416341652587199E-3</v>
      </c>
      <c r="E61">
        <v>6</v>
      </c>
      <c r="F61" t="s">
        <v>178</v>
      </c>
      <c r="G61">
        <f t="shared" si="0"/>
        <v>1.9416341652587199E-3</v>
      </c>
    </row>
    <row r="62" spans="1:7" x14ac:dyDescent="0.2">
      <c r="A62">
        <v>6</v>
      </c>
      <c r="B62" t="s">
        <v>180</v>
      </c>
      <c r="C62">
        <v>1.9354562594514799E-3</v>
      </c>
      <c r="E62">
        <v>6</v>
      </c>
      <c r="F62" t="s">
        <v>180</v>
      </c>
      <c r="G62">
        <f t="shared" si="0"/>
        <v>1.9354562594514799E-3</v>
      </c>
    </row>
    <row r="63" spans="1:7" x14ac:dyDescent="0.2">
      <c r="A63">
        <v>6</v>
      </c>
      <c r="B63" t="s">
        <v>176</v>
      </c>
      <c r="C63">
        <v>1.3834382881222399E-3</v>
      </c>
      <c r="E63">
        <v>6</v>
      </c>
      <c r="F63" t="s">
        <v>176</v>
      </c>
      <c r="G63">
        <f t="shared" si="0"/>
        <v>1.3834382881222399E-3</v>
      </c>
    </row>
    <row r="64" spans="1:7" x14ac:dyDescent="0.2">
      <c r="A64">
        <v>6</v>
      </c>
      <c r="B64" t="s">
        <v>1</v>
      </c>
      <c r="C64">
        <v>3.0807048201474899E-4</v>
      </c>
      <c r="E64">
        <v>6</v>
      </c>
      <c r="F64" t="s">
        <v>1</v>
      </c>
      <c r="G64">
        <f t="shared" si="0"/>
        <v>3.0807048201474899E-4</v>
      </c>
    </row>
    <row r="65" spans="1:7" x14ac:dyDescent="0.2">
      <c r="A65">
        <v>7</v>
      </c>
      <c r="B65" t="s">
        <v>169</v>
      </c>
      <c r="C65">
        <v>8.71176663734477E-2</v>
      </c>
      <c r="E65">
        <v>7</v>
      </c>
      <c r="F65" t="s">
        <v>169</v>
      </c>
      <c r="G65">
        <f t="shared" si="0"/>
        <v>8.71176663734477E-2</v>
      </c>
    </row>
    <row r="66" spans="1:7" x14ac:dyDescent="0.2">
      <c r="A66">
        <v>7</v>
      </c>
      <c r="B66" t="s">
        <v>170</v>
      </c>
      <c r="C66">
        <v>-5.0444404310615101E-2</v>
      </c>
      <c r="E66">
        <v>7</v>
      </c>
      <c r="F66" t="s">
        <v>170</v>
      </c>
      <c r="G66">
        <f t="shared" si="0"/>
        <v>5.0444404310615101E-2</v>
      </c>
    </row>
    <row r="67" spans="1:7" x14ac:dyDescent="0.2">
      <c r="A67">
        <v>7</v>
      </c>
      <c r="B67" t="s">
        <v>2</v>
      </c>
      <c r="C67">
        <v>-6.1389443198224302E-3</v>
      </c>
      <c r="E67">
        <v>7</v>
      </c>
      <c r="F67" t="s">
        <v>2</v>
      </c>
      <c r="G67">
        <f t="shared" ref="G67:G130" si="1">ABS(C67)</f>
        <v>6.1389443198224302E-3</v>
      </c>
    </row>
    <row r="68" spans="1:7" x14ac:dyDescent="0.2">
      <c r="A68">
        <v>7</v>
      </c>
      <c r="B68" t="s">
        <v>178</v>
      </c>
      <c r="C68">
        <v>5.7338459005290103E-3</v>
      </c>
      <c r="E68">
        <v>7</v>
      </c>
      <c r="F68" t="s">
        <v>178</v>
      </c>
      <c r="G68">
        <f t="shared" si="1"/>
        <v>5.7338459005290103E-3</v>
      </c>
    </row>
    <row r="69" spans="1:7" x14ac:dyDescent="0.2">
      <c r="A69">
        <v>7</v>
      </c>
      <c r="B69" t="s">
        <v>176</v>
      </c>
      <c r="C69">
        <v>5.4791584507117696E-3</v>
      </c>
      <c r="E69">
        <v>7</v>
      </c>
      <c r="F69" t="s">
        <v>176</v>
      </c>
      <c r="G69">
        <f t="shared" si="1"/>
        <v>5.4791584507117696E-3</v>
      </c>
    </row>
    <row r="70" spans="1:7" x14ac:dyDescent="0.2">
      <c r="A70">
        <v>7</v>
      </c>
      <c r="B70" t="s">
        <v>182</v>
      </c>
      <c r="C70">
        <v>-4.1409259712507501E-3</v>
      </c>
      <c r="E70">
        <v>7</v>
      </c>
      <c r="F70" t="s">
        <v>182</v>
      </c>
      <c r="G70">
        <f t="shared" si="1"/>
        <v>4.1409259712507501E-3</v>
      </c>
    </row>
    <row r="71" spans="1:7" x14ac:dyDescent="0.2">
      <c r="A71">
        <v>7</v>
      </c>
      <c r="B71" t="s">
        <v>174</v>
      </c>
      <c r="C71">
        <v>1.61716823261437E-3</v>
      </c>
      <c r="E71">
        <v>7</v>
      </c>
      <c r="F71" t="s">
        <v>174</v>
      </c>
      <c r="G71">
        <f t="shared" si="1"/>
        <v>1.61716823261437E-3</v>
      </c>
    </row>
    <row r="72" spans="1:7" x14ac:dyDescent="0.2">
      <c r="A72">
        <v>7</v>
      </c>
      <c r="B72" t="s">
        <v>1</v>
      </c>
      <c r="C72">
        <v>4.9106443004858695E-4</v>
      </c>
      <c r="E72">
        <v>7</v>
      </c>
      <c r="F72" t="s">
        <v>1</v>
      </c>
      <c r="G72">
        <f t="shared" si="1"/>
        <v>4.9106443004858695E-4</v>
      </c>
    </row>
    <row r="73" spans="1:7" x14ac:dyDescent="0.2">
      <c r="A73">
        <v>7</v>
      </c>
      <c r="B73" t="s">
        <v>180</v>
      </c>
      <c r="C73">
        <v>-3.2476077368801101E-4</v>
      </c>
      <c r="E73">
        <v>7</v>
      </c>
      <c r="F73" t="s">
        <v>180</v>
      </c>
      <c r="G73">
        <f t="shared" si="1"/>
        <v>3.2476077368801101E-4</v>
      </c>
    </row>
    <row r="74" spans="1:7" x14ac:dyDescent="0.2">
      <c r="A74">
        <v>8</v>
      </c>
      <c r="B74" t="s">
        <v>169</v>
      </c>
      <c r="C74">
        <v>-7.8165254819425406E-2</v>
      </c>
      <c r="E74">
        <v>8</v>
      </c>
      <c r="F74" t="s">
        <v>169</v>
      </c>
      <c r="G74">
        <f t="shared" si="1"/>
        <v>7.8165254819425406E-2</v>
      </c>
    </row>
    <row r="75" spans="1:7" x14ac:dyDescent="0.2">
      <c r="A75">
        <v>8</v>
      </c>
      <c r="B75" t="s">
        <v>170</v>
      </c>
      <c r="C75">
        <v>5.81345281061365E-2</v>
      </c>
      <c r="E75">
        <v>8</v>
      </c>
      <c r="F75" t="s">
        <v>170</v>
      </c>
      <c r="G75">
        <f t="shared" si="1"/>
        <v>5.81345281061365E-2</v>
      </c>
    </row>
    <row r="76" spans="1:7" x14ac:dyDescent="0.2">
      <c r="A76">
        <v>8</v>
      </c>
      <c r="B76" t="s">
        <v>2</v>
      </c>
      <c r="C76">
        <v>-5.7857290854807404E-3</v>
      </c>
      <c r="E76">
        <v>8</v>
      </c>
      <c r="F76" t="s">
        <v>2</v>
      </c>
      <c r="G76">
        <f t="shared" si="1"/>
        <v>5.7857290854807404E-3</v>
      </c>
    </row>
    <row r="77" spans="1:7" x14ac:dyDescent="0.2">
      <c r="A77">
        <v>8</v>
      </c>
      <c r="B77" t="s">
        <v>182</v>
      </c>
      <c r="C77">
        <v>5.0452663050263502E-3</v>
      </c>
      <c r="E77">
        <v>8</v>
      </c>
      <c r="F77" t="s">
        <v>182</v>
      </c>
      <c r="G77">
        <f t="shared" si="1"/>
        <v>5.0452663050263502E-3</v>
      </c>
    </row>
    <row r="78" spans="1:7" x14ac:dyDescent="0.2">
      <c r="A78">
        <v>8</v>
      </c>
      <c r="B78" t="s">
        <v>1</v>
      </c>
      <c r="C78">
        <v>-2.9869351305865598E-3</v>
      </c>
      <c r="E78">
        <v>8</v>
      </c>
      <c r="F78" t="s">
        <v>1</v>
      </c>
      <c r="G78">
        <f t="shared" si="1"/>
        <v>2.9869351305865598E-3</v>
      </c>
    </row>
    <row r="79" spans="1:7" x14ac:dyDescent="0.2">
      <c r="A79">
        <v>8</v>
      </c>
      <c r="B79" t="s">
        <v>178</v>
      </c>
      <c r="C79">
        <v>-1.4464770039537701E-3</v>
      </c>
      <c r="E79">
        <v>8</v>
      </c>
      <c r="F79" t="s">
        <v>178</v>
      </c>
      <c r="G79">
        <f t="shared" si="1"/>
        <v>1.4464770039537701E-3</v>
      </c>
    </row>
    <row r="80" spans="1:7" x14ac:dyDescent="0.2">
      <c r="A80">
        <v>8</v>
      </c>
      <c r="B80" t="s">
        <v>174</v>
      </c>
      <c r="C80">
        <v>1.04506857484573E-3</v>
      </c>
      <c r="E80">
        <v>8</v>
      </c>
      <c r="F80" t="s">
        <v>174</v>
      </c>
      <c r="G80">
        <f t="shared" si="1"/>
        <v>1.04506857484573E-3</v>
      </c>
    </row>
    <row r="81" spans="1:7" x14ac:dyDescent="0.2">
      <c r="A81">
        <v>8</v>
      </c>
      <c r="B81" t="s">
        <v>180</v>
      </c>
      <c r="C81">
        <v>5.7681443282375105E-4</v>
      </c>
      <c r="E81">
        <v>8</v>
      </c>
      <c r="F81" t="s">
        <v>180</v>
      </c>
      <c r="G81">
        <f t="shared" si="1"/>
        <v>5.7681443282375105E-4</v>
      </c>
    </row>
    <row r="82" spans="1:7" x14ac:dyDescent="0.2">
      <c r="A82">
        <v>8</v>
      </c>
      <c r="B82" t="s">
        <v>176</v>
      </c>
      <c r="C82">
        <v>3.4080655843716102E-4</v>
      </c>
      <c r="E82">
        <v>8</v>
      </c>
      <c r="F82" t="s">
        <v>176</v>
      </c>
      <c r="G82">
        <f t="shared" si="1"/>
        <v>3.4080655843716102E-4</v>
      </c>
    </row>
    <row r="83" spans="1:7" x14ac:dyDescent="0.2">
      <c r="A83">
        <v>9</v>
      </c>
      <c r="B83" t="s">
        <v>170</v>
      </c>
      <c r="C83">
        <v>5.7223578321423198E-2</v>
      </c>
      <c r="E83">
        <v>9</v>
      </c>
      <c r="F83" t="s">
        <v>170</v>
      </c>
      <c r="G83">
        <f t="shared" si="1"/>
        <v>5.7223578321423198E-2</v>
      </c>
    </row>
    <row r="84" spans="1:7" x14ac:dyDescent="0.2">
      <c r="A84">
        <v>9</v>
      </c>
      <c r="B84" t="s">
        <v>169</v>
      </c>
      <c r="C84">
        <v>-2.8478775843900701E-2</v>
      </c>
      <c r="E84">
        <v>9</v>
      </c>
      <c r="F84" t="s">
        <v>169</v>
      </c>
      <c r="G84">
        <f t="shared" si="1"/>
        <v>2.8478775843900701E-2</v>
      </c>
    </row>
    <row r="85" spans="1:7" x14ac:dyDescent="0.2">
      <c r="A85">
        <v>9</v>
      </c>
      <c r="B85" t="s">
        <v>174</v>
      </c>
      <c r="C85">
        <v>6.5996948433496398E-3</v>
      </c>
      <c r="E85">
        <v>9</v>
      </c>
      <c r="F85" t="s">
        <v>174</v>
      </c>
      <c r="G85">
        <f t="shared" si="1"/>
        <v>6.5996948433496398E-3</v>
      </c>
    </row>
    <row r="86" spans="1:7" x14ac:dyDescent="0.2">
      <c r="A86">
        <v>9</v>
      </c>
      <c r="B86" t="s">
        <v>176</v>
      </c>
      <c r="C86">
        <v>5.86301264684578E-3</v>
      </c>
      <c r="E86">
        <v>9</v>
      </c>
      <c r="F86" t="s">
        <v>176</v>
      </c>
      <c r="G86">
        <f t="shared" si="1"/>
        <v>5.86301264684578E-3</v>
      </c>
    </row>
    <row r="87" spans="1:7" x14ac:dyDescent="0.2">
      <c r="A87">
        <v>9</v>
      </c>
      <c r="B87" t="s">
        <v>178</v>
      </c>
      <c r="C87">
        <v>-4.3606947166412299E-3</v>
      </c>
      <c r="E87">
        <v>9</v>
      </c>
      <c r="F87" t="s">
        <v>178</v>
      </c>
      <c r="G87">
        <f t="shared" si="1"/>
        <v>4.3606947166412299E-3</v>
      </c>
    </row>
    <row r="88" spans="1:7" x14ac:dyDescent="0.2">
      <c r="A88">
        <v>9</v>
      </c>
      <c r="B88" t="s">
        <v>2</v>
      </c>
      <c r="C88">
        <v>-4.2338930710618403E-3</v>
      </c>
      <c r="E88">
        <v>9</v>
      </c>
      <c r="F88" t="s">
        <v>2</v>
      </c>
      <c r="G88">
        <f t="shared" si="1"/>
        <v>4.2338930710618403E-3</v>
      </c>
    </row>
    <row r="89" spans="1:7" x14ac:dyDescent="0.2">
      <c r="A89">
        <v>9</v>
      </c>
      <c r="B89" t="s">
        <v>180</v>
      </c>
      <c r="C89">
        <v>-2.1882330175231799E-3</v>
      </c>
      <c r="E89">
        <v>9</v>
      </c>
      <c r="F89" t="s">
        <v>180</v>
      </c>
      <c r="G89">
        <f t="shared" si="1"/>
        <v>2.1882330175231799E-3</v>
      </c>
    </row>
    <row r="90" spans="1:7" x14ac:dyDescent="0.2">
      <c r="A90">
        <v>9</v>
      </c>
      <c r="B90" t="s">
        <v>182</v>
      </c>
      <c r="C90">
        <v>1.6199518388282401E-3</v>
      </c>
      <c r="E90">
        <v>9</v>
      </c>
      <c r="F90" t="s">
        <v>182</v>
      </c>
      <c r="G90">
        <f t="shared" si="1"/>
        <v>1.6199518388282401E-3</v>
      </c>
    </row>
    <row r="91" spans="1:7" x14ac:dyDescent="0.2">
      <c r="A91">
        <v>9</v>
      </c>
      <c r="B91" t="s">
        <v>1</v>
      </c>
      <c r="C91">
        <v>1.53532225222557E-4</v>
      </c>
      <c r="E91">
        <v>9</v>
      </c>
      <c r="F91" t="s">
        <v>1</v>
      </c>
      <c r="G91">
        <f t="shared" si="1"/>
        <v>1.53532225222557E-4</v>
      </c>
    </row>
    <row r="92" spans="1:7" x14ac:dyDescent="0.2">
      <c r="A92">
        <v>10</v>
      </c>
      <c r="B92" t="s">
        <v>169</v>
      </c>
      <c r="C92">
        <v>8.8069711993823699E-2</v>
      </c>
      <c r="E92">
        <v>10</v>
      </c>
      <c r="F92" t="s">
        <v>169</v>
      </c>
      <c r="G92">
        <f t="shared" si="1"/>
        <v>8.8069711993823699E-2</v>
      </c>
    </row>
    <row r="93" spans="1:7" x14ac:dyDescent="0.2">
      <c r="A93">
        <v>10</v>
      </c>
      <c r="B93" t="s">
        <v>170</v>
      </c>
      <c r="C93">
        <v>-5.2150462994343498E-2</v>
      </c>
      <c r="E93">
        <v>10</v>
      </c>
      <c r="F93" t="s">
        <v>170</v>
      </c>
      <c r="G93">
        <f t="shared" si="1"/>
        <v>5.2150462994343498E-2</v>
      </c>
    </row>
    <row r="94" spans="1:7" x14ac:dyDescent="0.2">
      <c r="A94">
        <v>10</v>
      </c>
      <c r="B94" t="s">
        <v>176</v>
      </c>
      <c r="C94">
        <v>2.4776270951443601E-2</v>
      </c>
      <c r="E94">
        <v>10</v>
      </c>
      <c r="F94" t="s">
        <v>176</v>
      </c>
      <c r="G94">
        <f t="shared" si="1"/>
        <v>2.4776270951443601E-2</v>
      </c>
    </row>
    <row r="95" spans="1:7" x14ac:dyDescent="0.2">
      <c r="A95">
        <v>10</v>
      </c>
      <c r="B95" t="s">
        <v>178</v>
      </c>
      <c r="C95">
        <v>-2.9644333709306298E-3</v>
      </c>
      <c r="E95">
        <v>10</v>
      </c>
      <c r="F95" t="s">
        <v>178</v>
      </c>
      <c r="G95">
        <f t="shared" si="1"/>
        <v>2.9644333709306298E-3</v>
      </c>
    </row>
    <row r="96" spans="1:7" x14ac:dyDescent="0.2">
      <c r="A96">
        <v>10</v>
      </c>
      <c r="B96" t="s">
        <v>2</v>
      </c>
      <c r="C96">
        <v>2.48070799378671E-3</v>
      </c>
      <c r="E96">
        <v>10</v>
      </c>
      <c r="F96" t="s">
        <v>2</v>
      </c>
      <c r="G96">
        <f t="shared" si="1"/>
        <v>2.48070799378671E-3</v>
      </c>
    </row>
    <row r="97" spans="1:7" x14ac:dyDescent="0.2">
      <c r="A97">
        <v>10</v>
      </c>
      <c r="B97" t="s">
        <v>182</v>
      </c>
      <c r="C97">
        <v>2.3522191753370999E-3</v>
      </c>
      <c r="E97">
        <v>10</v>
      </c>
      <c r="F97" t="s">
        <v>182</v>
      </c>
      <c r="G97">
        <f t="shared" si="1"/>
        <v>2.3522191753370999E-3</v>
      </c>
    </row>
    <row r="98" spans="1:7" x14ac:dyDescent="0.2">
      <c r="A98">
        <v>10</v>
      </c>
      <c r="B98" t="s">
        <v>174</v>
      </c>
      <c r="C98">
        <v>-8.0938651896230395E-4</v>
      </c>
      <c r="E98">
        <v>10</v>
      </c>
      <c r="F98" t="s">
        <v>174</v>
      </c>
      <c r="G98">
        <f t="shared" si="1"/>
        <v>8.0938651896230395E-4</v>
      </c>
    </row>
    <row r="99" spans="1:7" x14ac:dyDescent="0.2">
      <c r="A99">
        <v>10</v>
      </c>
      <c r="B99" t="s">
        <v>1</v>
      </c>
      <c r="C99">
        <v>-3.3331930691873701E-4</v>
      </c>
      <c r="E99">
        <v>10</v>
      </c>
      <c r="F99" t="s">
        <v>1</v>
      </c>
      <c r="G99">
        <f t="shared" si="1"/>
        <v>3.3331930691873701E-4</v>
      </c>
    </row>
    <row r="100" spans="1:7" x14ac:dyDescent="0.2">
      <c r="A100">
        <v>10</v>
      </c>
      <c r="B100" t="s">
        <v>180</v>
      </c>
      <c r="C100">
        <v>-2.2162203118546601E-4</v>
      </c>
      <c r="E100">
        <v>10</v>
      </c>
      <c r="F100" t="s">
        <v>180</v>
      </c>
      <c r="G100">
        <f t="shared" si="1"/>
        <v>2.2162203118546601E-4</v>
      </c>
    </row>
    <row r="101" spans="1:7" x14ac:dyDescent="0.2">
      <c r="A101">
        <v>11</v>
      </c>
      <c r="B101" t="s">
        <v>169</v>
      </c>
      <c r="C101">
        <v>8.7037917683273403E-2</v>
      </c>
      <c r="E101">
        <v>11</v>
      </c>
      <c r="F101" t="s">
        <v>169</v>
      </c>
      <c r="G101">
        <f t="shared" si="1"/>
        <v>8.7037917683273403E-2</v>
      </c>
    </row>
    <row r="102" spans="1:7" x14ac:dyDescent="0.2">
      <c r="A102">
        <v>11</v>
      </c>
      <c r="B102" t="s">
        <v>170</v>
      </c>
      <c r="C102">
        <v>5.8507481832309999E-2</v>
      </c>
      <c r="E102">
        <v>11</v>
      </c>
      <c r="F102" t="s">
        <v>170</v>
      </c>
      <c r="G102">
        <f t="shared" si="1"/>
        <v>5.8507481832309999E-2</v>
      </c>
    </row>
    <row r="103" spans="1:7" x14ac:dyDescent="0.2">
      <c r="A103">
        <v>11</v>
      </c>
      <c r="B103" t="s">
        <v>176</v>
      </c>
      <c r="C103">
        <v>1.2998813995962401E-2</v>
      </c>
      <c r="E103">
        <v>11</v>
      </c>
      <c r="F103" t="s">
        <v>176</v>
      </c>
      <c r="G103">
        <f t="shared" si="1"/>
        <v>1.2998813995962401E-2</v>
      </c>
    </row>
    <row r="104" spans="1:7" x14ac:dyDescent="0.2">
      <c r="A104">
        <v>11</v>
      </c>
      <c r="B104" t="s">
        <v>1</v>
      </c>
      <c r="C104">
        <v>4.3814159153364902E-3</v>
      </c>
      <c r="E104">
        <v>11</v>
      </c>
      <c r="F104" t="s">
        <v>1</v>
      </c>
      <c r="G104">
        <f t="shared" si="1"/>
        <v>4.3814159153364902E-3</v>
      </c>
    </row>
    <row r="105" spans="1:7" x14ac:dyDescent="0.2">
      <c r="A105">
        <v>11</v>
      </c>
      <c r="B105" t="s">
        <v>2</v>
      </c>
      <c r="C105">
        <v>2.9153441890530899E-3</v>
      </c>
      <c r="E105">
        <v>11</v>
      </c>
      <c r="F105" t="s">
        <v>2</v>
      </c>
      <c r="G105">
        <f t="shared" si="1"/>
        <v>2.9153441890530899E-3</v>
      </c>
    </row>
    <row r="106" spans="1:7" x14ac:dyDescent="0.2">
      <c r="A106">
        <v>11</v>
      </c>
      <c r="B106" t="s">
        <v>180</v>
      </c>
      <c r="C106">
        <v>-1.9340789709794599E-3</v>
      </c>
      <c r="E106">
        <v>11</v>
      </c>
      <c r="F106" t="s">
        <v>180</v>
      </c>
      <c r="G106">
        <f t="shared" si="1"/>
        <v>1.9340789709794599E-3</v>
      </c>
    </row>
    <row r="107" spans="1:7" x14ac:dyDescent="0.2">
      <c r="A107">
        <v>11</v>
      </c>
      <c r="B107" t="s">
        <v>182</v>
      </c>
      <c r="C107">
        <v>1.58423192880052E-3</v>
      </c>
      <c r="E107">
        <v>11</v>
      </c>
      <c r="F107" t="s">
        <v>182</v>
      </c>
      <c r="G107">
        <f t="shared" si="1"/>
        <v>1.58423192880052E-3</v>
      </c>
    </row>
    <row r="108" spans="1:7" x14ac:dyDescent="0.2">
      <c r="A108">
        <v>11</v>
      </c>
      <c r="B108" t="s">
        <v>178</v>
      </c>
      <c r="C108" s="30">
        <v>-9.4655154504869694E-5</v>
      </c>
      <c r="E108">
        <v>11</v>
      </c>
      <c r="F108" t="s">
        <v>178</v>
      </c>
      <c r="G108">
        <f t="shared" si="1"/>
        <v>9.4655154504869694E-5</v>
      </c>
    </row>
    <row r="109" spans="1:7" x14ac:dyDescent="0.2">
      <c r="A109">
        <v>11</v>
      </c>
      <c r="B109" t="s">
        <v>174</v>
      </c>
      <c r="C109" s="30">
        <v>1.45401102844473E-5</v>
      </c>
      <c r="E109">
        <v>11</v>
      </c>
      <c r="F109" t="s">
        <v>174</v>
      </c>
      <c r="G109">
        <f t="shared" si="1"/>
        <v>1.45401102844473E-5</v>
      </c>
    </row>
    <row r="110" spans="1:7" x14ac:dyDescent="0.2">
      <c r="A110">
        <v>12</v>
      </c>
      <c r="B110" t="s">
        <v>169</v>
      </c>
      <c r="C110">
        <v>8.6099699986287595E-2</v>
      </c>
      <c r="E110">
        <v>12</v>
      </c>
      <c r="F110" t="s">
        <v>169</v>
      </c>
      <c r="G110">
        <f t="shared" si="1"/>
        <v>8.6099699986287595E-2</v>
      </c>
    </row>
    <row r="111" spans="1:7" x14ac:dyDescent="0.2">
      <c r="A111">
        <v>12</v>
      </c>
      <c r="B111" t="s">
        <v>170</v>
      </c>
      <c r="C111">
        <v>5.1835564341593601E-2</v>
      </c>
      <c r="E111">
        <v>12</v>
      </c>
      <c r="F111" t="s">
        <v>170</v>
      </c>
      <c r="G111">
        <f t="shared" si="1"/>
        <v>5.1835564341593601E-2</v>
      </c>
    </row>
    <row r="112" spans="1:7" x14ac:dyDescent="0.2">
      <c r="A112">
        <v>12</v>
      </c>
      <c r="B112" t="s">
        <v>176</v>
      </c>
      <c r="C112">
        <v>1.98165731752162E-2</v>
      </c>
      <c r="E112">
        <v>12</v>
      </c>
      <c r="F112" t="s">
        <v>176</v>
      </c>
      <c r="G112">
        <f t="shared" si="1"/>
        <v>1.98165731752162E-2</v>
      </c>
    </row>
    <row r="113" spans="1:7" x14ac:dyDescent="0.2">
      <c r="A113">
        <v>12</v>
      </c>
      <c r="B113" t="s">
        <v>178</v>
      </c>
      <c r="C113">
        <v>-7.2630791919742598E-3</v>
      </c>
      <c r="E113">
        <v>12</v>
      </c>
      <c r="F113" t="s">
        <v>178</v>
      </c>
      <c r="G113">
        <f t="shared" si="1"/>
        <v>7.2630791919742598E-3</v>
      </c>
    </row>
    <row r="114" spans="1:7" x14ac:dyDescent="0.2">
      <c r="A114">
        <v>12</v>
      </c>
      <c r="B114" t="s">
        <v>2</v>
      </c>
      <c r="C114">
        <v>-7.18752443389314E-3</v>
      </c>
      <c r="E114">
        <v>12</v>
      </c>
      <c r="F114" t="s">
        <v>2</v>
      </c>
      <c r="G114">
        <f t="shared" si="1"/>
        <v>7.18752443389314E-3</v>
      </c>
    </row>
    <row r="115" spans="1:7" x14ac:dyDescent="0.2">
      <c r="A115">
        <v>12</v>
      </c>
      <c r="B115" t="s">
        <v>180</v>
      </c>
      <c r="C115">
        <v>4.8424927845852998E-3</v>
      </c>
      <c r="E115">
        <v>12</v>
      </c>
      <c r="F115" t="s">
        <v>180</v>
      </c>
      <c r="G115">
        <f t="shared" si="1"/>
        <v>4.8424927845852998E-3</v>
      </c>
    </row>
    <row r="116" spans="1:7" x14ac:dyDescent="0.2">
      <c r="A116">
        <v>12</v>
      </c>
      <c r="B116" t="s">
        <v>182</v>
      </c>
      <c r="C116">
        <v>-3.7151791064358301E-3</v>
      </c>
      <c r="E116">
        <v>12</v>
      </c>
      <c r="F116" t="s">
        <v>182</v>
      </c>
      <c r="G116">
        <f t="shared" si="1"/>
        <v>3.7151791064358301E-3</v>
      </c>
    </row>
    <row r="117" spans="1:7" x14ac:dyDescent="0.2">
      <c r="A117">
        <v>12</v>
      </c>
      <c r="B117" t="s">
        <v>1</v>
      </c>
      <c r="C117">
        <v>2.1500984657643199E-3</v>
      </c>
      <c r="E117">
        <v>12</v>
      </c>
      <c r="F117" t="s">
        <v>1</v>
      </c>
      <c r="G117">
        <f t="shared" si="1"/>
        <v>2.1500984657643199E-3</v>
      </c>
    </row>
    <row r="118" spans="1:7" x14ac:dyDescent="0.2">
      <c r="A118">
        <v>12</v>
      </c>
      <c r="B118" t="s">
        <v>174</v>
      </c>
      <c r="C118">
        <v>2.1490037051155502E-3</v>
      </c>
      <c r="E118">
        <v>12</v>
      </c>
      <c r="F118" t="s">
        <v>174</v>
      </c>
      <c r="G118">
        <f t="shared" si="1"/>
        <v>2.1490037051155502E-3</v>
      </c>
    </row>
    <row r="119" spans="1:7" x14ac:dyDescent="0.2">
      <c r="A119">
        <v>13</v>
      </c>
      <c r="B119" t="s">
        <v>169</v>
      </c>
      <c r="C119">
        <v>-7.5411463360199701E-2</v>
      </c>
      <c r="E119">
        <v>13</v>
      </c>
      <c r="F119" t="s">
        <v>169</v>
      </c>
      <c r="G119">
        <f t="shared" si="1"/>
        <v>7.5411463360199701E-2</v>
      </c>
    </row>
    <row r="120" spans="1:7" x14ac:dyDescent="0.2">
      <c r="A120">
        <v>13</v>
      </c>
      <c r="B120" t="s">
        <v>170</v>
      </c>
      <c r="C120">
        <v>-4.0996321018536501E-2</v>
      </c>
      <c r="E120">
        <v>13</v>
      </c>
      <c r="F120" t="s">
        <v>170</v>
      </c>
      <c r="G120">
        <f t="shared" si="1"/>
        <v>4.0996321018536501E-2</v>
      </c>
    </row>
    <row r="121" spans="1:7" x14ac:dyDescent="0.2">
      <c r="A121">
        <v>13</v>
      </c>
      <c r="B121" t="s">
        <v>176</v>
      </c>
      <c r="C121">
        <v>1.1223415707391301E-2</v>
      </c>
      <c r="E121">
        <v>13</v>
      </c>
      <c r="F121" t="s">
        <v>176</v>
      </c>
      <c r="G121">
        <f t="shared" si="1"/>
        <v>1.1223415707391301E-2</v>
      </c>
    </row>
    <row r="122" spans="1:7" x14ac:dyDescent="0.2">
      <c r="A122">
        <v>13</v>
      </c>
      <c r="B122" t="s">
        <v>2</v>
      </c>
      <c r="C122">
        <v>-3.3193552961975899E-3</v>
      </c>
      <c r="E122">
        <v>13</v>
      </c>
      <c r="F122" t="s">
        <v>2</v>
      </c>
      <c r="G122">
        <f t="shared" si="1"/>
        <v>3.3193552961975899E-3</v>
      </c>
    </row>
    <row r="123" spans="1:7" x14ac:dyDescent="0.2">
      <c r="A123">
        <v>13</v>
      </c>
      <c r="B123" t="s">
        <v>174</v>
      </c>
      <c r="C123">
        <v>-2.2151657519506002E-3</v>
      </c>
      <c r="E123">
        <v>13</v>
      </c>
      <c r="F123" t="s">
        <v>174</v>
      </c>
      <c r="G123">
        <f t="shared" si="1"/>
        <v>2.2151657519506002E-3</v>
      </c>
    </row>
    <row r="124" spans="1:7" x14ac:dyDescent="0.2">
      <c r="A124">
        <v>13</v>
      </c>
      <c r="B124" t="s">
        <v>1</v>
      </c>
      <c r="C124">
        <v>1.67229666317283E-3</v>
      </c>
      <c r="E124">
        <v>13</v>
      </c>
      <c r="F124" t="s">
        <v>1</v>
      </c>
      <c r="G124">
        <f t="shared" si="1"/>
        <v>1.67229666317283E-3</v>
      </c>
    </row>
    <row r="125" spans="1:7" x14ac:dyDescent="0.2">
      <c r="A125">
        <v>13</v>
      </c>
      <c r="B125" t="s">
        <v>180</v>
      </c>
      <c r="C125">
        <v>1.1583368300561801E-3</v>
      </c>
      <c r="E125">
        <v>13</v>
      </c>
      <c r="F125" t="s">
        <v>180</v>
      </c>
      <c r="G125">
        <f t="shared" si="1"/>
        <v>1.1583368300561801E-3</v>
      </c>
    </row>
    <row r="126" spans="1:7" x14ac:dyDescent="0.2">
      <c r="A126">
        <v>13</v>
      </c>
      <c r="B126" t="s">
        <v>182</v>
      </c>
      <c r="C126">
        <v>5.8468678175886799E-4</v>
      </c>
      <c r="E126">
        <v>13</v>
      </c>
      <c r="F126" t="s">
        <v>182</v>
      </c>
      <c r="G126">
        <f t="shared" si="1"/>
        <v>5.8468678175886799E-4</v>
      </c>
    </row>
    <row r="127" spans="1:7" x14ac:dyDescent="0.2">
      <c r="A127">
        <v>13</v>
      </c>
      <c r="B127" t="s">
        <v>178</v>
      </c>
      <c r="C127" s="30">
        <v>7.8528047228913899E-5</v>
      </c>
      <c r="E127">
        <v>13</v>
      </c>
      <c r="F127" t="s">
        <v>178</v>
      </c>
      <c r="G127">
        <f t="shared" si="1"/>
        <v>7.8528047228913899E-5</v>
      </c>
    </row>
    <row r="128" spans="1:7" x14ac:dyDescent="0.2">
      <c r="A128">
        <v>14</v>
      </c>
      <c r="B128" t="s">
        <v>169</v>
      </c>
      <c r="C128">
        <v>8.4221800465559299E-2</v>
      </c>
      <c r="E128">
        <v>14</v>
      </c>
      <c r="F128" t="s">
        <v>169</v>
      </c>
      <c r="G128">
        <f t="shared" si="1"/>
        <v>8.4221800465559299E-2</v>
      </c>
    </row>
    <row r="129" spans="1:7" x14ac:dyDescent="0.2">
      <c r="A129">
        <v>14</v>
      </c>
      <c r="B129" t="s">
        <v>170</v>
      </c>
      <c r="C129">
        <v>5.41370705058003E-2</v>
      </c>
      <c r="E129">
        <v>14</v>
      </c>
      <c r="F129" t="s">
        <v>170</v>
      </c>
      <c r="G129">
        <f t="shared" si="1"/>
        <v>5.41370705058003E-2</v>
      </c>
    </row>
    <row r="130" spans="1:7" x14ac:dyDescent="0.2">
      <c r="A130">
        <v>14</v>
      </c>
      <c r="B130" t="s">
        <v>176</v>
      </c>
      <c r="C130">
        <v>2.0293554555810001E-2</v>
      </c>
      <c r="E130">
        <v>14</v>
      </c>
      <c r="F130" t="s">
        <v>176</v>
      </c>
      <c r="G130">
        <f t="shared" si="1"/>
        <v>2.0293554555810001E-2</v>
      </c>
    </row>
    <row r="131" spans="1:7" x14ac:dyDescent="0.2">
      <c r="A131">
        <v>14</v>
      </c>
      <c r="B131" t="s">
        <v>178</v>
      </c>
      <c r="C131">
        <v>5.8350011201552298E-3</v>
      </c>
      <c r="E131">
        <v>14</v>
      </c>
      <c r="F131" t="s">
        <v>178</v>
      </c>
      <c r="G131">
        <f t="shared" ref="G131:G181" si="2">ABS(C131)</f>
        <v>5.8350011201552298E-3</v>
      </c>
    </row>
    <row r="132" spans="1:7" x14ac:dyDescent="0.2">
      <c r="A132">
        <v>14</v>
      </c>
      <c r="B132" t="s">
        <v>2</v>
      </c>
      <c r="C132">
        <v>-4.9621564803108099E-3</v>
      </c>
      <c r="E132">
        <v>14</v>
      </c>
      <c r="F132" t="s">
        <v>2</v>
      </c>
      <c r="G132">
        <f t="shared" si="2"/>
        <v>4.9621564803108099E-3</v>
      </c>
    </row>
    <row r="133" spans="1:7" x14ac:dyDescent="0.2">
      <c r="A133">
        <v>14</v>
      </c>
      <c r="B133" t="s">
        <v>1</v>
      </c>
      <c r="C133">
        <v>3.5628284916426399E-3</v>
      </c>
      <c r="E133">
        <v>14</v>
      </c>
      <c r="F133" t="s">
        <v>1</v>
      </c>
      <c r="G133">
        <f t="shared" si="2"/>
        <v>3.5628284916426399E-3</v>
      </c>
    </row>
    <row r="134" spans="1:7" x14ac:dyDescent="0.2">
      <c r="A134">
        <v>14</v>
      </c>
      <c r="B134" t="s">
        <v>182</v>
      </c>
      <c r="C134">
        <v>-2.6144122332004398E-3</v>
      </c>
      <c r="E134">
        <v>14</v>
      </c>
      <c r="F134" t="s">
        <v>182</v>
      </c>
      <c r="G134">
        <f t="shared" si="2"/>
        <v>2.6144122332004398E-3</v>
      </c>
    </row>
    <row r="135" spans="1:7" x14ac:dyDescent="0.2">
      <c r="A135">
        <v>14</v>
      </c>
      <c r="B135" t="s">
        <v>180</v>
      </c>
      <c r="C135">
        <v>-5.5604131642902302E-4</v>
      </c>
      <c r="E135">
        <v>14</v>
      </c>
      <c r="F135" t="s">
        <v>180</v>
      </c>
      <c r="G135">
        <f t="shared" si="2"/>
        <v>5.5604131642902302E-4</v>
      </c>
    </row>
    <row r="136" spans="1:7" x14ac:dyDescent="0.2">
      <c r="A136">
        <v>14</v>
      </c>
      <c r="B136" t="s">
        <v>174</v>
      </c>
      <c r="C136" s="30">
        <v>-9.3810479823969197E-5</v>
      </c>
      <c r="E136">
        <v>14</v>
      </c>
      <c r="F136" t="s">
        <v>174</v>
      </c>
      <c r="G136">
        <f t="shared" si="2"/>
        <v>9.3810479823969197E-5</v>
      </c>
    </row>
    <row r="137" spans="1:7" x14ac:dyDescent="0.2">
      <c r="A137">
        <v>15</v>
      </c>
      <c r="B137" t="s">
        <v>169</v>
      </c>
      <c r="C137">
        <v>-7.8975483686343606E-2</v>
      </c>
      <c r="E137">
        <v>15</v>
      </c>
      <c r="F137" t="s">
        <v>169</v>
      </c>
      <c r="G137">
        <f t="shared" si="2"/>
        <v>7.8975483686343606E-2</v>
      </c>
    </row>
    <row r="138" spans="1:7" x14ac:dyDescent="0.2">
      <c r="A138">
        <v>15</v>
      </c>
      <c r="B138" t="s">
        <v>170</v>
      </c>
      <c r="C138">
        <v>-3.8921837349923501E-2</v>
      </c>
      <c r="E138">
        <v>15</v>
      </c>
      <c r="F138" t="s">
        <v>170</v>
      </c>
      <c r="G138">
        <f t="shared" si="2"/>
        <v>3.8921837349923501E-2</v>
      </c>
    </row>
    <row r="139" spans="1:7" x14ac:dyDescent="0.2">
      <c r="A139">
        <v>15</v>
      </c>
      <c r="B139" t="s">
        <v>176</v>
      </c>
      <c r="C139">
        <v>2.0159691171456402E-2</v>
      </c>
      <c r="E139">
        <v>15</v>
      </c>
      <c r="F139" t="s">
        <v>176</v>
      </c>
      <c r="G139">
        <f t="shared" si="2"/>
        <v>2.0159691171456402E-2</v>
      </c>
    </row>
    <row r="140" spans="1:7" x14ac:dyDescent="0.2">
      <c r="A140">
        <v>15</v>
      </c>
      <c r="B140" t="s">
        <v>2</v>
      </c>
      <c r="C140">
        <v>-8.5263683672727499E-3</v>
      </c>
      <c r="E140">
        <v>15</v>
      </c>
      <c r="F140" t="s">
        <v>2</v>
      </c>
      <c r="G140">
        <f t="shared" si="2"/>
        <v>8.5263683672727499E-3</v>
      </c>
    </row>
    <row r="141" spans="1:7" x14ac:dyDescent="0.2">
      <c r="A141">
        <v>15</v>
      </c>
      <c r="B141" t="s">
        <v>180</v>
      </c>
      <c r="C141">
        <v>-1.79674828831117E-3</v>
      </c>
      <c r="E141">
        <v>15</v>
      </c>
      <c r="F141" t="s">
        <v>180</v>
      </c>
      <c r="G141">
        <f t="shared" si="2"/>
        <v>1.79674828831117E-3</v>
      </c>
    </row>
    <row r="142" spans="1:7" x14ac:dyDescent="0.2">
      <c r="A142">
        <v>15</v>
      </c>
      <c r="B142" t="s">
        <v>182</v>
      </c>
      <c r="C142">
        <v>-1.7397822217227899E-3</v>
      </c>
      <c r="E142">
        <v>15</v>
      </c>
      <c r="F142" t="s">
        <v>182</v>
      </c>
      <c r="G142">
        <f t="shared" si="2"/>
        <v>1.7397822217227899E-3</v>
      </c>
    </row>
    <row r="143" spans="1:7" x14ac:dyDescent="0.2">
      <c r="A143">
        <v>15</v>
      </c>
      <c r="B143" t="s">
        <v>178</v>
      </c>
      <c r="C143">
        <v>-8.9593673606867905E-4</v>
      </c>
      <c r="E143">
        <v>15</v>
      </c>
      <c r="F143" t="s">
        <v>178</v>
      </c>
      <c r="G143">
        <f t="shared" si="2"/>
        <v>8.9593673606867905E-4</v>
      </c>
    </row>
    <row r="144" spans="1:7" x14ac:dyDescent="0.2">
      <c r="A144">
        <v>15</v>
      </c>
      <c r="B144" t="s">
        <v>1</v>
      </c>
      <c r="C144">
        <v>7.6901899608931802E-4</v>
      </c>
      <c r="E144">
        <v>15</v>
      </c>
      <c r="F144" t="s">
        <v>1</v>
      </c>
      <c r="G144">
        <f t="shared" si="2"/>
        <v>7.6901899608931802E-4</v>
      </c>
    </row>
    <row r="145" spans="1:7" x14ac:dyDescent="0.2">
      <c r="A145">
        <v>15</v>
      </c>
      <c r="B145" t="s">
        <v>174</v>
      </c>
      <c r="C145">
        <v>-5.5717785613017105E-4</v>
      </c>
      <c r="E145">
        <v>15</v>
      </c>
      <c r="F145" t="s">
        <v>174</v>
      </c>
      <c r="G145">
        <f t="shared" si="2"/>
        <v>5.5717785613017105E-4</v>
      </c>
    </row>
    <row r="146" spans="1:7" x14ac:dyDescent="0.2">
      <c r="A146">
        <v>16</v>
      </c>
      <c r="B146" t="s">
        <v>169</v>
      </c>
      <c r="C146">
        <v>8.6788530941224698E-2</v>
      </c>
      <c r="E146">
        <v>16</v>
      </c>
      <c r="F146" t="s">
        <v>169</v>
      </c>
      <c r="G146">
        <f t="shared" si="2"/>
        <v>8.6788530941224698E-2</v>
      </c>
    </row>
    <row r="147" spans="1:7" x14ac:dyDescent="0.2">
      <c r="A147">
        <v>16</v>
      </c>
      <c r="B147" t="s">
        <v>170</v>
      </c>
      <c r="C147">
        <v>-4.5514422751491999E-2</v>
      </c>
      <c r="E147">
        <v>16</v>
      </c>
      <c r="F147" t="s">
        <v>170</v>
      </c>
      <c r="G147">
        <f t="shared" si="2"/>
        <v>4.5514422751491999E-2</v>
      </c>
    </row>
    <row r="148" spans="1:7" x14ac:dyDescent="0.2">
      <c r="A148">
        <v>16</v>
      </c>
      <c r="B148" t="s">
        <v>176</v>
      </c>
      <c r="C148">
        <v>2.4665307459963599E-2</v>
      </c>
      <c r="E148">
        <v>16</v>
      </c>
      <c r="F148" t="s">
        <v>176</v>
      </c>
      <c r="G148">
        <f t="shared" si="2"/>
        <v>2.4665307459963599E-2</v>
      </c>
    </row>
    <row r="149" spans="1:7" x14ac:dyDescent="0.2">
      <c r="A149">
        <v>16</v>
      </c>
      <c r="B149" t="s">
        <v>2</v>
      </c>
      <c r="C149">
        <v>-6.5965525388686497E-3</v>
      </c>
      <c r="E149">
        <v>16</v>
      </c>
      <c r="F149" t="s">
        <v>2</v>
      </c>
      <c r="G149">
        <f t="shared" si="2"/>
        <v>6.5965525388686497E-3</v>
      </c>
    </row>
    <row r="150" spans="1:7" x14ac:dyDescent="0.2">
      <c r="A150">
        <v>16</v>
      </c>
      <c r="B150" t="s">
        <v>174</v>
      </c>
      <c r="C150">
        <v>5.9317102067564104E-3</v>
      </c>
      <c r="E150">
        <v>16</v>
      </c>
      <c r="F150" t="s">
        <v>174</v>
      </c>
      <c r="G150">
        <f t="shared" si="2"/>
        <v>5.9317102067564104E-3</v>
      </c>
    </row>
    <row r="151" spans="1:7" x14ac:dyDescent="0.2">
      <c r="A151">
        <v>16</v>
      </c>
      <c r="B151" t="s">
        <v>1</v>
      </c>
      <c r="C151">
        <v>-4.6846520498629203E-3</v>
      </c>
      <c r="E151">
        <v>16</v>
      </c>
      <c r="F151" t="s">
        <v>1</v>
      </c>
      <c r="G151">
        <f t="shared" si="2"/>
        <v>4.6846520498629203E-3</v>
      </c>
    </row>
    <row r="152" spans="1:7" x14ac:dyDescent="0.2">
      <c r="A152">
        <v>16</v>
      </c>
      <c r="B152" t="s">
        <v>178</v>
      </c>
      <c r="C152">
        <v>-3.56515280879379E-3</v>
      </c>
      <c r="E152">
        <v>16</v>
      </c>
      <c r="F152" t="s">
        <v>178</v>
      </c>
      <c r="G152">
        <f t="shared" si="2"/>
        <v>3.56515280879379E-3</v>
      </c>
    </row>
    <row r="153" spans="1:7" x14ac:dyDescent="0.2">
      <c r="A153">
        <v>16</v>
      </c>
      <c r="B153" t="s">
        <v>182</v>
      </c>
      <c r="C153">
        <v>-1.9385213239464399E-3</v>
      </c>
      <c r="E153">
        <v>16</v>
      </c>
      <c r="F153" t="s">
        <v>182</v>
      </c>
      <c r="G153">
        <f t="shared" si="2"/>
        <v>1.9385213239464399E-3</v>
      </c>
    </row>
    <row r="154" spans="1:7" x14ac:dyDescent="0.2">
      <c r="A154">
        <v>16</v>
      </c>
      <c r="B154" t="s">
        <v>180</v>
      </c>
      <c r="C154">
        <v>-1.57080934270546E-3</v>
      </c>
      <c r="E154">
        <v>16</v>
      </c>
      <c r="F154" t="s">
        <v>180</v>
      </c>
      <c r="G154">
        <f t="shared" si="2"/>
        <v>1.57080934270546E-3</v>
      </c>
    </row>
    <row r="155" spans="1:7" x14ac:dyDescent="0.2">
      <c r="A155">
        <v>17</v>
      </c>
      <c r="B155" t="s">
        <v>170</v>
      </c>
      <c r="C155">
        <v>-5.8313070006173202E-2</v>
      </c>
      <c r="E155">
        <v>17</v>
      </c>
      <c r="F155" t="s">
        <v>170</v>
      </c>
      <c r="G155">
        <f t="shared" si="2"/>
        <v>5.8313070006173202E-2</v>
      </c>
    </row>
    <row r="156" spans="1:7" x14ac:dyDescent="0.2">
      <c r="A156">
        <v>17</v>
      </c>
      <c r="B156" t="s">
        <v>169</v>
      </c>
      <c r="C156">
        <v>-2.3061344874398999E-2</v>
      </c>
      <c r="E156">
        <v>17</v>
      </c>
      <c r="F156" t="s">
        <v>169</v>
      </c>
      <c r="G156">
        <f t="shared" si="2"/>
        <v>2.3061344874398999E-2</v>
      </c>
    </row>
    <row r="157" spans="1:7" x14ac:dyDescent="0.2">
      <c r="A157">
        <v>17</v>
      </c>
      <c r="B157" t="s">
        <v>176</v>
      </c>
      <c r="C157">
        <v>1.1479141435399199E-2</v>
      </c>
      <c r="E157">
        <v>17</v>
      </c>
      <c r="F157" t="s">
        <v>176</v>
      </c>
      <c r="G157">
        <f t="shared" si="2"/>
        <v>1.1479141435399199E-2</v>
      </c>
    </row>
    <row r="158" spans="1:7" x14ac:dyDescent="0.2">
      <c r="A158">
        <v>17</v>
      </c>
      <c r="B158" t="s">
        <v>182</v>
      </c>
      <c r="C158">
        <v>1.8843494169246001E-3</v>
      </c>
      <c r="E158">
        <v>17</v>
      </c>
      <c r="F158" t="s">
        <v>182</v>
      </c>
      <c r="G158">
        <f t="shared" si="2"/>
        <v>1.8843494169246001E-3</v>
      </c>
    </row>
    <row r="159" spans="1:7" x14ac:dyDescent="0.2">
      <c r="A159">
        <v>17</v>
      </c>
      <c r="B159" t="s">
        <v>2</v>
      </c>
      <c r="C159">
        <v>1.6087522308899801E-3</v>
      </c>
      <c r="E159">
        <v>17</v>
      </c>
      <c r="F159" t="s">
        <v>2</v>
      </c>
      <c r="G159">
        <f t="shared" si="2"/>
        <v>1.6087522308899801E-3</v>
      </c>
    </row>
    <row r="160" spans="1:7" x14ac:dyDescent="0.2">
      <c r="A160">
        <v>17</v>
      </c>
      <c r="B160" t="s">
        <v>178</v>
      </c>
      <c r="C160">
        <v>-1.4424454692841E-3</v>
      </c>
      <c r="E160">
        <v>17</v>
      </c>
      <c r="F160" t="s">
        <v>178</v>
      </c>
      <c r="G160">
        <f t="shared" si="2"/>
        <v>1.4424454692841E-3</v>
      </c>
    </row>
    <row r="161" spans="1:7" x14ac:dyDescent="0.2">
      <c r="A161">
        <v>17</v>
      </c>
      <c r="B161" t="s">
        <v>174</v>
      </c>
      <c r="C161">
        <v>-1.0069412834744201E-3</v>
      </c>
      <c r="E161">
        <v>17</v>
      </c>
      <c r="F161" t="s">
        <v>174</v>
      </c>
      <c r="G161">
        <f t="shared" si="2"/>
        <v>1.0069412834744201E-3</v>
      </c>
    </row>
    <row r="162" spans="1:7" x14ac:dyDescent="0.2">
      <c r="A162">
        <v>17</v>
      </c>
      <c r="B162" t="s">
        <v>1</v>
      </c>
      <c r="C162">
        <v>4.95661770546069E-4</v>
      </c>
      <c r="E162">
        <v>17</v>
      </c>
      <c r="F162" t="s">
        <v>1</v>
      </c>
      <c r="G162">
        <f t="shared" si="2"/>
        <v>4.95661770546069E-4</v>
      </c>
    </row>
    <row r="163" spans="1:7" x14ac:dyDescent="0.2">
      <c r="A163">
        <v>17</v>
      </c>
      <c r="B163" t="s">
        <v>180</v>
      </c>
      <c r="C163">
        <v>-1.18206633547422E-4</v>
      </c>
      <c r="E163">
        <v>17</v>
      </c>
      <c r="F163" t="s">
        <v>180</v>
      </c>
      <c r="G163">
        <f t="shared" si="2"/>
        <v>1.18206633547422E-4</v>
      </c>
    </row>
    <row r="164" spans="1:7" x14ac:dyDescent="0.2">
      <c r="A164">
        <v>18</v>
      </c>
      <c r="B164" t="s">
        <v>170</v>
      </c>
      <c r="C164">
        <v>4.1056134611013297E-2</v>
      </c>
      <c r="E164">
        <v>18</v>
      </c>
      <c r="F164" t="s">
        <v>170</v>
      </c>
      <c r="G164">
        <f t="shared" si="2"/>
        <v>4.1056134611013297E-2</v>
      </c>
    </row>
    <row r="165" spans="1:7" x14ac:dyDescent="0.2">
      <c r="A165">
        <v>18</v>
      </c>
      <c r="B165" t="s">
        <v>169</v>
      </c>
      <c r="C165">
        <v>-3.63392369204385E-2</v>
      </c>
      <c r="E165">
        <v>18</v>
      </c>
      <c r="F165" t="s">
        <v>169</v>
      </c>
      <c r="G165">
        <f t="shared" si="2"/>
        <v>3.63392369204385E-2</v>
      </c>
    </row>
    <row r="166" spans="1:7" x14ac:dyDescent="0.2">
      <c r="A166">
        <v>18</v>
      </c>
      <c r="B166" t="s">
        <v>178</v>
      </c>
      <c r="C166">
        <v>4.6024724089023597E-3</v>
      </c>
      <c r="E166">
        <v>18</v>
      </c>
      <c r="F166" t="s">
        <v>178</v>
      </c>
      <c r="G166">
        <f t="shared" si="2"/>
        <v>4.6024724089023597E-3</v>
      </c>
    </row>
    <row r="167" spans="1:7" x14ac:dyDescent="0.2">
      <c r="A167">
        <v>18</v>
      </c>
      <c r="B167" t="s">
        <v>2</v>
      </c>
      <c r="C167">
        <v>-3.5383806378790801E-3</v>
      </c>
      <c r="E167">
        <v>18</v>
      </c>
      <c r="F167" t="s">
        <v>2</v>
      </c>
      <c r="G167">
        <f t="shared" si="2"/>
        <v>3.5383806378790801E-3</v>
      </c>
    </row>
    <row r="168" spans="1:7" x14ac:dyDescent="0.2">
      <c r="A168">
        <v>18</v>
      </c>
      <c r="B168" t="s">
        <v>174</v>
      </c>
      <c r="C168">
        <v>2.56274872402884E-3</v>
      </c>
      <c r="E168">
        <v>18</v>
      </c>
      <c r="F168" t="s">
        <v>174</v>
      </c>
      <c r="G168">
        <f t="shared" si="2"/>
        <v>2.56274872402884E-3</v>
      </c>
    </row>
    <row r="169" spans="1:7" x14ac:dyDescent="0.2">
      <c r="A169">
        <v>18</v>
      </c>
      <c r="B169" t="s">
        <v>176</v>
      </c>
      <c r="C169">
        <v>2.5462024516180498E-3</v>
      </c>
      <c r="E169">
        <v>18</v>
      </c>
      <c r="F169" t="s">
        <v>176</v>
      </c>
      <c r="G169">
        <f t="shared" si="2"/>
        <v>2.5462024516180498E-3</v>
      </c>
    </row>
    <row r="170" spans="1:7" x14ac:dyDescent="0.2">
      <c r="A170">
        <v>18</v>
      </c>
      <c r="B170" t="s">
        <v>180</v>
      </c>
      <c r="C170">
        <v>-2.2111913070197802E-3</v>
      </c>
      <c r="E170">
        <v>18</v>
      </c>
      <c r="F170" t="s">
        <v>180</v>
      </c>
      <c r="G170">
        <f t="shared" si="2"/>
        <v>2.2111913070197802E-3</v>
      </c>
    </row>
    <row r="171" spans="1:7" x14ac:dyDescent="0.2">
      <c r="A171">
        <v>18</v>
      </c>
      <c r="B171" t="s">
        <v>1</v>
      </c>
      <c r="C171">
        <v>-7.8806109544433598E-4</v>
      </c>
      <c r="E171">
        <v>18</v>
      </c>
      <c r="F171" t="s">
        <v>1</v>
      </c>
      <c r="G171">
        <f t="shared" si="2"/>
        <v>7.8806109544433598E-4</v>
      </c>
    </row>
    <row r="172" spans="1:7" x14ac:dyDescent="0.2">
      <c r="A172">
        <v>18</v>
      </c>
      <c r="B172" t="s">
        <v>182</v>
      </c>
      <c r="C172">
        <v>3.2763738145306302E-4</v>
      </c>
      <c r="E172">
        <v>18</v>
      </c>
      <c r="F172" t="s">
        <v>182</v>
      </c>
      <c r="G172">
        <f t="shared" si="2"/>
        <v>3.2763738145306302E-4</v>
      </c>
    </row>
    <row r="173" spans="1:7" x14ac:dyDescent="0.2">
      <c r="A173">
        <v>19</v>
      </c>
      <c r="B173" t="s">
        <v>169</v>
      </c>
      <c r="C173">
        <v>-7.6920470717159697E-2</v>
      </c>
      <c r="E173">
        <v>19</v>
      </c>
      <c r="F173" t="s">
        <v>169</v>
      </c>
      <c r="G173">
        <f t="shared" si="2"/>
        <v>7.6920470717159697E-2</v>
      </c>
    </row>
    <row r="174" spans="1:7" x14ac:dyDescent="0.2">
      <c r="A174">
        <v>19</v>
      </c>
      <c r="B174" t="s">
        <v>170</v>
      </c>
      <c r="C174">
        <v>-5.3703051429227003E-2</v>
      </c>
      <c r="E174">
        <v>19</v>
      </c>
      <c r="F174" t="s">
        <v>170</v>
      </c>
      <c r="G174">
        <f t="shared" si="2"/>
        <v>5.3703051429227003E-2</v>
      </c>
    </row>
    <row r="175" spans="1:7" x14ac:dyDescent="0.2">
      <c r="A175">
        <v>19</v>
      </c>
      <c r="B175" t="s">
        <v>174</v>
      </c>
      <c r="C175">
        <v>6.83359756793401E-3</v>
      </c>
      <c r="E175">
        <v>19</v>
      </c>
      <c r="F175" t="s">
        <v>174</v>
      </c>
      <c r="G175">
        <f t="shared" si="2"/>
        <v>6.83359756793401E-3</v>
      </c>
    </row>
    <row r="176" spans="1:7" x14ac:dyDescent="0.2">
      <c r="A176">
        <v>19</v>
      </c>
      <c r="B176" t="s">
        <v>178</v>
      </c>
      <c r="C176">
        <v>-6.1862426283967303E-3</v>
      </c>
      <c r="E176">
        <v>19</v>
      </c>
      <c r="F176" t="s">
        <v>178</v>
      </c>
      <c r="G176">
        <f t="shared" si="2"/>
        <v>6.1862426283967303E-3</v>
      </c>
    </row>
    <row r="177" spans="1:7" x14ac:dyDescent="0.2">
      <c r="A177">
        <v>19</v>
      </c>
      <c r="B177" t="s">
        <v>2</v>
      </c>
      <c r="C177">
        <v>-5.3996428622793604E-3</v>
      </c>
      <c r="E177">
        <v>19</v>
      </c>
      <c r="F177" t="s">
        <v>2</v>
      </c>
      <c r="G177">
        <f t="shared" si="2"/>
        <v>5.3996428622793604E-3</v>
      </c>
    </row>
    <row r="178" spans="1:7" x14ac:dyDescent="0.2">
      <c r="A178">
        <v>19</v>
      </c>
      <c r="B178" t="s">
        <v>1</v>
      </c>
      <c r="C178">
        <v>-2.3014613170508698E-3</v>
      </c>
      <c r="E178">
        <v>19</v>
      </c>
      <c r="F178" t="s">
        <v>1</v>
      </c>
      <c r="G178">
        <f t="shared" si="2"/>
        <v>2.3014613170508698E-3</v>
      </c>
    </row>
    <row r="179" spans="1:7" x14ac:dyDescent="0.2">
      <c r="A179">
        <v>19</v>
      </c>
      <c r="B179" t="s">
        <v>182</v>
      </c>
      <c r="C179">
        <v>1.37177885949564E-3</v>
      </c>
      <c r="E179">
        <v>19</v>
      </c>
      <c r="F179" t="s">
        <v>182</v>
      </c>
      <c r="G179">
        <f t="shared" si="2"/>
        <v>1.37177885949564E-3</v>
      </c>
    </row>
    <row r="180" spans="1:7" x14ac:dyDescent="0.2">
      <c r="A180">
        <v>19</v>
      </c>
      <c r="B180" t="s">
        <v>180</v>
      </c>
      <c r="C180">
        <v>1.3341970304512299E-3</v>
      </c>
      <c r="E180">
        <v>19</v>
      </c>
      <c r="F180" t="s">
        <v>180</v>
      </c>
      <c r="G180">
        <f t="shared" si="2"/>
        <v>1.3341970304512299E-3</v>
      </c>
    </row>
    <row r="181" spans="1:7" x14ac:dyDescent="0.2">
      <c r="A181">
        <v>19</v>
      </c>
      <c r="B181" t="s">
        <v>176</v>
      </c>
      <c r="C181">
        <v>-1.02778997099173E-3</v>
      </c>
      <c r="E181">
        <v>19</v>
      </c>
      <c r="F181" t="s">
        <v>176</v>
      </c>
      <c r="G181">
        <f t="shared" si="2"/>
        <v>1.02778997099173E-3</v>
      </c>
    </row>
  </sheetData>
  <autoFilter ref="A1:C181" xr:uid="{4E6CCD9C-56FB-744E-BBC1-13CA846694A7}"/>
  <conditionalFormatting sqref="C1:C181">
    <cfRule type="cellIs" dxfId="0" priority="1" operator="greaterThan">
      <formula>0</formula>
    </cfRule>
  </conditionalFormatting>
  <pageMargins left="0.75" right="0.75" top="1" bottom="1" header="0.5" footer="0.5"/>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915E4-B007-DF40-A751-90FE2627790F}">
  <sheetPr>
    <tabColor rgb="FFC00000"/>
  </sheetPr>
  <dimension ref="A1:K62"/>
  <sheetViews>
    <sheetView showGridLines="0" workbookViewId="0">
      <selection activeCell="G23" sqref="G23"/>
    </sheetView>
  </sheetViews>
  <sheetFormatPr baseColWidth="10" defaultRowHeight="16" x14ac:dyDescent="0.2"/>
  <cols>
    <col min="1" max="1" width="13" bestFit="1" customWidth="1"/>
    <col min="2" max="2" width="38.33203125" bestFit="1" customWidth="1"/>
    <col min="3" max="3" width="20.1640625" bestFit="1" customWidth="1"/>
    <col min="7" max="7" width="24" bestFit="1" customWidth="1"/>
  </cols>
  <sheetData>
    <row r="1" spans="1:11" x14ac:dyDescent="0.2">
      <c r="E1" t="s">
        <v>107</v>
      </c>
      <c r="I1" t="s">
        <v>202</v>
      </c>
    </row>
    <row r="2" spans="1:11" x14ac:dyDescent="0.2">
      <c r="A2" s="2" t="s">
        <v>52</v>
      </c>
      <c r="B2" t="s">
        <v>103</v>
      </c>
      <c r="C2" t="s">
        <v>54</v>
      </c>
      <c r="E2" t="s">
        <v>49</v>
      </c>
      <c r="F2" t="s">
        <v>50</v>
      </c>
      <c r="G2" t="s">
        <v>102</v>
      </c>
      <c r="I2" t="s">
        <v>49</v>
      </c>
      <c r="J2" t="s">
        <v>50</v>
      </c>
      <c r="K2" t="s">
        <v>51</v>
      </c>
    </row>
    <row r="3" spans="1:11" x14ac:dyDescent="0.2">
      <c r="A3" s="3" t="s">
        <v>3</v>
      </c>
      <c r="B3">
        <v>0.70508675289799494</v>
      </c>
      <c r="C3">
        <v>20</v>
      </c>
      <c r="E3">
        <v>0</v>
      </c>
      <c r="F3" t="s">
        <v>3</v>
      </c>
      <c r="G3">
        <f t="shared" ref="G3:G34" si="0">ABS(K3)</f>
        <v>0.70786319534654996</v>
      </c>
      <c r="I3">
        <v>0</v>
      </c>
      <c r="J3" t="s">
        <v>3</v>
      </c>
      <c r="K3">
        <v>0.70786319534654996</v>
      </c>
    </row>
    <row r="4" spans="1:11" x14ac:dyDescent="0.2">
      <c r="A4" s="3" t="s">
        <v>0</v>
      </c>
      <c r="B4">
        <v>0.3071367125402174</v>
      </c>
      <c r="C4">
        <v>20</v>
      </c>
      <c r="E4">
        <v>0</v>
      </c>
      <c r="F4" t="s">
        <v>0</v>
      </c>
      <c r="G4">
        <f t="shared" si="0"/>
        <v>0.28960792519332501</v>
      </c>
      <c r="I4">
        <v>0</v>
      </c>
      <c r="J4" t="s">
        <v>0</v>
      </c>
      <c r="K4">
        <v>-0.28960792519332501</v>
      </c>
    </row>
    <row r="5" spans="1:11" x14ac:dyDescent="0.2">
      <c r="A5" s="3" t="s">
        <v>150</v>
      </c>
      <c r="B5">
        <v>0</v>
      </c>
      <c r="C5">
        <v>20</v>
      </c>
      <c r="E5">
        <v>0</v>
      </c>
      <c r="F5" t="s">
        <v>150</v>
      </c>
      <c r="G5">
        <f t="shared" si="0"/>
        <v>0</v>
      </c>
      <c r="I5">
        <v>0</v>
      </c>
      <c r="J5" t="s">
        <v>150</v>
      </c>
      <c r="K5">
        <v>0</v>
      </c>
    </row>
    <row r="6" spans="1:11" x14ac:dyDescent="0.2">
      <c r="A6" s="3" t="s">
        <v>53</v>
      </c>
      <c r="B6">
        <v>0.33740782181273743</v>
      </c>
      <c r="C6">
        <v>60</v>
      </c>
      <c r="E6">
        <v>1</v>
      </c>
      <c r="F6" t="s">
        <v>3</v>
      </c>
      <c r="G6">
        <f t="shared" si="0"/>
        <v>0.70667597247916103</v>
      </c>
      <c r="I6">
        <v>1</v>
      </c>
      <c r="J6" t="s">
        <v>3</v>
      </c>
      <c r="K6">
        <v>-0.70667597247916103</v>
      </c>
    </row>
    <row r="7" spans="1:11" x14ac:dyDescent="0.2">
      <c r="E7">
        <v>1</v>
      </c>
      <c r="F7" t="s">
        <v>0</v>
      </c>
      <c r="G7">
        <f t="shared" si="0"/>
        <v>0.33833056917544102</v>
      </c>
      <c r="I7">
        <v>1</v>
      </c>
      <c r="J7" t="s">
        <v>0</v>
      </c>
      <c r="K7">
        <v>-0.33833056917544102</v>
      </c>
    </row>
    <row r="8" spans="1:11" x14ac:dyDescent="0.2">
      <c r="E8">
        <v>1</v>
      </c>
      <c r="F8" t="s">
        <v>150</v>
      </c>
      <c r="G8">
        <f t="shared" si="0"/>
        <v>0</v>
      </c>
      <c r="I8">
        <v>1</v>
      </c>
      <c r="J8" t="s">
        <v>150</v>
      </c>
      <c r="K8">
        <v>0</v>
      </c>
    </row>
    <row r="9" spans="1:11" x14ac:dyDescent="0.2">
      <c r="A9" s="1" t="s">
        <v>110</v>
      </c>
      <c r="B9" s="1" t="s">
        <v>103</v>
      </c>
      <c r="E9">
        <v>2</v>
      </c>
      <c r="F9" t="s">
        <v>3</v>
      </c>
      <c r="G9">
        <f t="shared" si="0"/>
        <v>0.70867006035846203</v>
      </c>
      <c r="I9">
        <v>2</v>
      </c>
      <c r="J9" t="s">
        <v>3</v>
      </c>
      <c r="K9">
        <v>-0.70867006035846203</v>
      </c>
    </row>
    <row r="10" spans="1:11" x14ac:dyDescent="0.2">
      <c r="A10" s="3" t="s">
        <v>3</v>
      </c>
      <c r="B10">
        <v>0.70508675289799494</v>
      </c>
      <c r="E10">
        <v>2</v>
      </c>
      <c r="F10" t="s">
        <v>0</v>
      </c>
      <c r="G10">
        <f t="shared" si="0"/>
        <v>0.33412889054297601</v>
      </c>
      <c r="I10">
        <v>2</v>
      </c>
      <c r="J10" t="s">
        <v>0</v>
      </c>
      <c r="K10">
        <v>-0.33412889054297601</v>
      </c>
    </row>
    <row r="11" spans="1:11" x14ac:dyDescent="0.2">
      <c r="A11" s="3" t="s">
        <v>0</v>
      </c>
      <c r="B11">
        <v>0.3071367125402174</v>
      </c>
      <c r="E11">
        <v>2</v>
      </c>
      <c r="F11" t="s">
        <v>150</v>
      </c>
      <c r="G11">
        <f t="shared" si="0"/>
        <v>0</v>
      </c>
      <c r="I11">
        <v>2</v>
      </c>
      <c r="J11" t="s">
        <v>150</v>
      </c>
      <c r="K11">
        <v>0</v>
      </c>
    </row>
    <row r="12" spans="1:11" x14ac:dyDescent="0.2">
      <c r="A12" s="3" t="s">
        <v>150</v>
      </c>
      <c r="B12">
        <v>0</v>
      </c>
      <c r="E12">
        <v>3</v>
      </c>
      <c r="F12" t="s">
        <v>3</v>
      </c>
      <c r="G12">
        <f t="shared" si="0"/>
        <v>0.710413741879934</v>
      </c>
      <c r="I12">
        <v>3</v>
      </c>
      <c r="J12" t="s">
        <v>3</v>
      </c>
      <c r="K12">
        <v>-0.710413741879934</v>
      </c>
    </row>
    <row r="13" spans="1:11" x14ac:dyDescent="0.2">
      <c r="E13">
        <v>3</v>
      </c>
      <c r="F13" t="s">
        <v>0</v>
      </c>
      <c r="G13">
        <f t="shared" si="0"/>
        <v>0.33141539283409799</v>
      </c>
      <c r="I13">
        <v>3</v>
      </c>
      <c r="J13" t="s">
        <v>0</v>
      </c>
      <c r="K13">
        <v>-0.33141539283409799</v>
      </c>
    </row>
    <row r="14" spans="1:11" x14ac:dyDescent="0.2">
      <c r="E14">
        <v>3</v>
      </c>
      <c r="F14" t="s">
        <v>150</v>
      </c>
      <c r="G14">
        <f t="shared" si="0"/>
        <v>0</v>
      </c>
      <c r="I14">
        <v>3</v>
      </c>
      <c r="J14" t="s">
        <v>150</v>
      </c>
      <c r="K14">
        <v>0</v>
      </c>
    </row>
    <row r="15" spans="1:11" x14ac:dyDescent="0.2">
      <c r="E15">
        <v>4</v>
      </c>
      <c r="F15" t="s">
        <v>3</v>
      </c>
      <c r="G15">
        <f t="shared" si="0"/>
        <v>0.70903657311549495</v>
      </c>
      <c r="I15">
        <v>4</v>
      </c>
      <c r="J15" t="s">
        <v>3</v>
      </c>
      <c r="K15">
        <v>0.70903657311549495</v>
      </c>
    </row>
    <row r="16" spans="1:11" x14ac:dyDescent="0.2">
      <c r="E16">
        <v>4</v>
      </c>
      <c r="F16" t="s">
        <v>0</v>
      </c>
      <c r="G16">
        <f t="shared" si="0"/>
        <v>0.26285454036378098</v>
      </c>
      <c r="I16">
        <v>4</v>
      </c>
      <c r="J16" t="s">
        <v>0</v>
      </c>
      <c r="K16">
        <v>-0.26285454036378098</v>
      </c>
    </row>
    <row r="17" spans="5:11" x14ac:dyDescent="0.2">
      <c r="E17">
        <v>4</v>
      </c>
      <c r="F17" t="s">
        <v>150</v>
      </c>
      <c r="G17">
        <f t="shared" si="0"/>
        <v>0</v>
      </c>
      <c r="I17">
        <v>4</v>
      </c>
      <c r="J17" t="s">
        <v>150</v>
      </c>
      <c r="K17">
        <v>0</v>
      </c>
    </row>
    <row r="18" spans="5:11" x14ac:dyDescent="0.2">
      <c r="E18">
        <v>5</v>
      </c>
      <c r="F18" t="s">
        <v>3</v>
      </c>
      <c r="G18">
        <f t="shared" si="0"/>
        <v>0.70827566657721597</v>
      </c>
      <c r="I18">
        <v>5</v>
      </c>
      <c r="J18" t="s">
        <v>3</v>
      </c>
      <c r="K18">
        <v>0.70827566657721597</v>
      </c>
    </row>
    <row r="19" spans="5:11" x14ac:dyDescent="0.2">
      <c r="E19">
        <v>5</v>
      </c>
      <c r="F19" t="s">
        <v>0</v>
      </c>
      <c r="G19">
        <f t="shared" si="0"/>
        <v>0.28498500887730599</v>
      </c>
      <c r="I19">
        <v>5</v>
      </c>
      <c r="J19" t="s">
        <v>0</v>
      </c>
      <c r="K19">
        <v>-0.28498500887730599</v>
      </c>
    </row>
    <row r="20" spans="5:11" x14ac:dyDescent="0.2">
      <c r="E20">
        <v>5</v>
      </c>
      <c r="F20" t="s">
        <v>150</v>
      </c>
      <c r="G20">
        <f t="shared" si="0"/>
        <v>0</v>
      </c>
      <c r="I20">
        <v>5</v>
      </c>
      <c r="J20" t="s">
        <v>150</v>
      </c>
      <c r="K20">
        <v>0</v>
      </c>
    </row>
    <row r="21" spans="5:11" x14ac:dyDescent="0.2">
      <c r="E21">
        <v>6</v>
      </c>
      <c r="F21" t="s">
        <v>3</v>
      </c>
      <c r="G21">
        <f t="shared" si="0"/>
        <v>0.70544873241800099</v>
      </c>
      <c r="I21">
        <v>6</v>
      </c>
      <c r="J21" t="s">
        <v>3</v>
      </c>
      <c r="K21">
        <v>0.70544873241800099</v>
      </c>
    </row>
    <row r="22" spans="5:11" x14ac:dyDescent="0.2">
      <c r="E22">
        <v>6</v>
      </c>
      <c r="F22" t="s">
        <v>0</v>
      </c>
      <c r="G22">
        <f t="shared" si="0"/>
        <v>0.27890683721342302</v>
      </c>
      <c r="I22">
        <v>6</v>
      </c>
      <c r="J22" t="s">
        <v>0</v>
      </c>
      <c r="K22">
        <v>-0.27890683721342302</v>
      </c>
    </row>
    <row r="23" spans="5:11" x14ac:dyDescent="0.2">
      <c r="E23">
        <v>6</v>
      </c>
      <c r="F23" t="s">
        <v>150</v>
      </c>
      <c r="G23">
        <f t="shared" si="0"/>
        <v>0</v>
      </c>
      <c r="I23">
        <v>6</v>
      </c>
      <c r="J23" t="s">
        <v>150</v>
      </c>
      <c r="K23">
        <v>0</v>
      </c>
    </row>
    <row r="24" spans="5:11" x14ac:dyDescent="0.2">
      <c r="E24">
        <v>7</v>
      </c>
      <c r="F24" t="s">
        <v>3</v>
      </c>
      <c r="G24">
        <f t="shared" si="0"/>
        <v>0.70910147643121402</v>
      </c>
      <c r="I24">
        <v>7</v>
      </c>
      <c r="J24" t="s">
        <v>3</v>
      </c>
      <c r="K24">
        <v>-0.70910147643121402</v>
      </c>
    </row>
    <row r="25" spans="5:11" x14ac:dyDescent="0.2">
      <c r="E25">
        <v>7</v>
      </c>
      <c r="F25" t="s">
        <v>0</v>
      </c>
      <c r="G25">
        <f t="shared" si="0"/>
        <v>0.346559481682229</v>
      </c>
      <c r="I25">
        <v>7</v>
      </c>
      <c r="J25" t="s">
        <v>0</v>
      </c>
      <c r="K25">
        <v>-0.346559481682229</v>
      </c>
    </row>
    <row r="26" spans="5:11" x14ac:dyDescent="0.2">
      <c r="E26">
        <v>7</v>
      </c>
      <c r="F26" t="s">
        <v>150</v>
      </c>
      <c r="G26">
        <f t="shared" si="0"/>
        <v>0</v>
      </c>
      <c r="I26">
        <v>7</v>
      </c>
      <c r="J26" t="s">
        <v>150</v>
      </c>
      <c r="K26">
        <v>0</v>
      </c>
    </row>
    <row r="27" spans="5:11" x14ac:dyDescent="0.2">
      <c r="E27">
        <v>8</v>
      </c>
      <c r="F27" t="s">
        <v>3</v>
      </c>
      <c r="G27">
        <f t="shared" si="0"/>
        <v>0.70647070390496103</v>
      </c>
      <c r="I27">
        <v>8</v>
      </c>
      <c r="J27" t="s">
        <v>3</v>
      </c>
      <c r="K27">
        <v>-0.70647070390496103</v>
      </c>
    </row>
    <row r="28" spans="5:11" x14ac:dyDescent="0.2">
      <c r="E28">
        <v>8</v>
      </c>
      <c r="F28" t="s">
        <v>0</v>
      </c>
      <c r="G28">
        <f t="shared" si="0"/>
        <v>0.33265005484994498</v>
      </c>
      <c r="I28">
        <v>8</v>
      </c>
      <c r="J28" t="s">
        <v>0</v>
      </c>
      <c r="K28">
        <v>-0.33265005484994498</v>
      </c>
    </row>
    <row r="29" spans="5:11" x14ac:dyDescent="0.2">
      <c r="E29">
        <v>8</v>
      </c>
      <c r="F29" t="s">
        <v>150</v>
      </c>
      <c r="G29">
        <f t="shared" si="0"/>
        <v>0</v>
      </c>
      <c r="I29">
        <v>8</v>
      </c>
      <c r="J29" t="s">
        <v>150</v>
      </c>
      <c r="K29">
        <v>0</v>
      </c>
    </row>
    <row r="30" spans="5:11" x14ac:dyDescent="0.2">
      <c r="E30">
        <v>9</v>
      </c>
      <c r="F30" t="s">
        <v>3</v>
      </c>
      <c r="G30">
        <f t="shared" si="0"/>
        <v>0.70884063316280599</v>
      </c>
      <c r="I30">
        <v>9</v>
      </c>
      <c r="J30" t="s">
        <v>3</v>
      </c>
      <c r="K30">
        <v>-0.70884063316280599</v>
      </c>
    </row>
    <row r="31" spans="5:11" x14ac:dyDescent="0.2">
      <c r="E31">
        <v>9</v>
      </c>
      <c r="F31" t="s">
        <v>0</v>
      </c>
      <c r="G31">
        <f t="shared" si="0"/>
        <v>0.33506377567448198</v>
      </c>
      <c r="I31">
        <v>9</v>
      </c>
      <c r="J31" t="s">
        <v>0</v>
      </c>
      <c r="K31">
        <v>-0.33506377567448198</v>
      </c>
    </row>
    <row r="32" spans="5:11" x14ac:dyDescent="0.2">
      <c r="E32">
        <v>9</v>
      </c>
      <c r="F32" t="s">
        <v>150</v>
      </c>
      <c r="G32">
        <f t="shared" si="0"/>
        <v>0</v>
      </c>
      <c r="I32">
        <v>9</v>
      </c>
      <c r="J32" t="s">
        <v>150</v>
      </c>
      <c r="K32">
        <v>0</v>
      </c>
    </row>
    <row r="33" spans="5:11" x14ac:dyDescent="0.2">
      <c r="E33">
        <v>10</v>
      </c>
      <c r="F33" t="s">
        <v>3</v>
      </c>
      <c r="G33">
        <f t="shared" si="0"/>
        <v>0.70741269864288403</v>
      </c>
      <c r="I33">
        <v>10</v>
      </c>
      <c r="J33" t="s">
        <v>3</v>
      </c>
      <c r="K33">
        <v>0.70741269864288403</v>
      </c>
    </row>
    <row r="34" spans="5:11" x14ac:dyDescent="0.2">
      <c r="E34">
        <v>10</v>
      </c>
      <c r="F34" t="s">
        <v>0</v>
      </c>
      <c r="G34">
        <f t="shared" si="0"/>
        <v>0.282207015991571</v>
      </c>
      <c r="I34">
        <v>10</v>
      </c>
      <c r="J34" t="s">
        <v>0</v>
      </c>
      <c r="K34">
        <v>-0.282207015991571</v>
      </c>
    </row>
    <row r="35" spans="5:11" x14ac:dyDescent="0.2">
      <c r="E35">
        <v>10</v>
      </c>
      <c r="F35" t="s">
        <v>150</v>
      </c>
      <c r="G35">
        <f t="shared" ref="G35:G62" si="1">ABS(K35)</f>
        <v>0</v>
      </c>
      <c r="I35">
        <v>10</v>
      </c>
      <c r="J35" t="s">
        <v>150</v>
      </c>
      <c r="K35">
        <v>0</v>
      </c>
    </row>
    <row r="36" spans="5:11" x14ac:dyDescent="0.2">
      <c r="E36">
        <v>11</v>
      </c>
      <c r="F36" t="s">
        <v>3</v>
      </c>
      <c r="G36">
        <f t="shared" si="1"/>
        <v>0.70972543411141298</v>
      </c>
      <c r="I36">
        <v>11</v>
      </c>
      <c r="J36" t="s">
        <v>3</v>
      </c>
      <c r="K36">
        <v>-0.70972543411141298</v>
      </c>
    </row>
    <row r="37" spans="5:11" x14ac:dyDescent="0.2">
      <c r="E37">
        <v>11</v>
      </c>
      <c r="F37" t="s">
        <v>0</v>
      </c>
      <c r="G37">
        <f t="shared" si="1"/>
        <v>0.33568791901539002</v>
      </c>
      <c r="I37">
        <v>11</v>
      </c>
      <c r="J37" t="s">
        <v>0</v>
      </c>
      <c r="K37">
        <v>-0.33568791901539002</v>
      </c>
    </row>
    <row r="38" spans="5:11" x14ac:dyDescent="0.2">
      <c r="E38">
        <v>11</v>
      </c>
      <c r="F38" t="s">
        <v>150</v>
      </c>
      <c r="G38">
        <f t="shared" si="1"/>
        <v>0</v>
      </c>
      <c r="I38">
        <v>11</v>
      </c>
      <c r="J38" t="s">
        <v>150</v>
      </c>
      <c r="K38">
        <v>0</v>
      </c>
    </row>
    <row r="39" spans="5:11" x14ac:dyDescent="0.2">
      <c r="E39">
        <v>12</v>
      </c>
      <c r="F39" t="s">
        <v>3</v>
      </c>
      <c r="G39">
        <f t="shared" si="1"/>
        <v>0.68037174317096705</v>
      </c>
      <c r="I39">
        <v>12</v>
      </c>
      <c r="J39" t="s">
        <v>3</v>
      </c>
      <c r="K39">
        <v>0.68037174317096705</v>
      </c>
    </row>
    <row r="40" spans="5:11" x14ac:dyDescent="0.2">
      <c r="E40">
        <v>12</v>
      </c>
      <c r="F40" t="s">
        <v>0</v>
      </c>
      <c r="G40">
        <f t="shared" si="1"/>
        <v>0.26816345851874601</v>
      </c>
      <c r="I40">
        <v>12</v>
      </c>
      <c r="J40" t="s">
        <v>0</v>
      </c>
      <c r="K40">
        <v>0.26816345851874601</v>
      </c>
    </row>
    <row r="41" spans="5:11" x14ac:dyDescent="0.2">
      <c r="E41">
        <v>12</v>
      </c>
      <c r="F41" t="s">
        <v>150</v>
      </c>
      <c r="G41">
        <f t="shared" si="1"/>
        <v>0</v>
      </c>
      <c r="I41">
        <v>12</v>
      </c>
      <c r="J41" t="s">
        <v>150</v>
      </c>
      <c r="K41">
        <v>0</v>
      </c>
    </row>
    <row r="42" spans="5:11" x14ac:dyDescent="0.2">
      <c r="E42">
        <v>13</v>
      </c>
      <c r="F42" t="s">
        <v>3</v>
      </c>
      <c r="G42">
        <f t="shared" si="1"/>
        <v>0.70677454804945705</v>
      </c>
      <c r="I42">
        <v>13</v>
      </c>
      <c r="J42" t="s">
        <v>3</v>
      </c>
      <c r="K42">
        <v>-0.70677454804945705</v>
      </c>
    </row>
    <row r="43" spans="5:11" x14ac:dyDescent="0.2">
      <c r="E43">
        <v>13</v>
      </c>
      <c r="F43" t="s">
        <v>0</v>
      </c>
      <c r="G43">
        <f t="shared" si="1"/>
        <v>0.33195467688837299</v>
      </c>
      <c r="I43">
        <v>13</v>
      </c>
      <c r="J43" t="s">
        <v>0</v>
      </c>
      <c r="K43">
        <v>-0.33195467688837299</v>
      </c>
    </row>
    <row r="44" spans="5:11" x14ac:dyDescent="0.2">
      <c r="E44">
        <v>13</v>
      </c>
      <c r="F44" t="s">
        <v>150</v>
      </c>
      <c r="G44">
        <f t="shared" si="1"/>
        <v>0</v>
      </c>
      <c r="I44">
        <v>13</v>
      </c>
      <c r="J44" t="s">
        <v>150</v>
      </c>
      <c r="K44">
        <v>0</v>
      </c>
    </row>
    <row r="45" spans="5:11" x14ac:dyDescent="0.2">
      <c r="E45">
        <v>14</v>
      </c>
      <c r="F45" t="s">
        <v>3</v>
      </c>
      <c r="G45">
        <f t="shared" si="1"/>
        <v>0.70638868641479902</v>
      </c>
      <c r="I45">
        <v>14</v>
      </c>
      <c r="J45" t="s">
        <v>3</v>
      </c>
      <c r="K45">
        <v>0.70638868641479902</v>
      </c>
    </row>
    <row r="46" spans="5:11" x14ac:dyDescent="0.2">
      <c r="E46">
        <v>14</v>
      </c>
      <c r="F46" t="s">
        <v>0</v>
      </c>
      <c r="G46">
        <f t="shared" si="1"/>
        <v>0.27068259742175199</v>
      </c>
      <c r="I46">
        <v>14</v>
      </c>
      <c r="J46" t="s">
        <v>0</v>
      </c>
      <c r="K46">
        <v>-0.27068259742175199</v>
      </c>
    </row>
    <row r="47" spans="5:11" x14ac:dyDescent="0.2">
      <c r="E47">
        <v>14</v>
      </c>
      <c r="F47" t="s">
        <v>150</v>
      </c>
      <c r="G47">
        <f t="shared" si="1"/>
        <v>0</v>
      </c>
      <c r="I47">
        <v>14</v>
      </c>
      <c r="J47" t="s">
        <v>150</v>
      </c>
      <c r="K47">
        <v>0</v>
      </c>
    </row>
    <row r="48" spans="5:11" x14ac:dyDescent="0.2">
      <c r="E48">
        <v>15</v>
      </c>
      <c r="F48" t="s">
        <v>3</v>
      </c>
      <c r="G48">
        <f t="shared" si="1"/>
        <v>0.70657334613203604</v>
      </c>
      <c r="I48">
        <v>15</v>
      </c>
      <c r="J48" t="s">
        <v>3</v>
      </c>
      <c r="K48">
        <v>-0.70657334613203604</v>
      </c>
    </row>
    <row r="49" spans="5:11" x14ac:dyDescent="0.2">
      <c r="E49">
        <v>15</v>
      </c>
      <c r="F49" t="s">
        <v>0</v>
      </c>
      <c r="G49">
        <f t="shared" si="1"/>
        <v>0.34754842546678899</v>
      </c>
      <c r="I49">
        <v>15</v>
      </c>
      <c r="J49" t="s">
        <v>0</v>
      </c>
      <c r="K49">
        <v>-0.34754842546678899</v>
      </c>
    </row>
    <row r="50" spans="5:11" x14ac:dyDescent="0.2">
      <c r="E50">
        <v>15</v>
      </c>
      <c r="F50" t="s">
        <v>150</v>
      </c>
      <c r="G50">
        <f t="shared" si="1"/>
        <v>0</v>
      </c>
      <c r="I50">
        <v>15</v>
      </c>
      <c r="J50" t="s">
        <v>150</v>
      </c>
      <c r="K50">
        <v>0</v>
      </c>
    </row>
    <row r="51" spans="5:11" x14ac:dyDescent="0.2">
      <c r="E51">
        <v>16</v>
      </c>
      <c r="F51" t="s">
        <v>3</v>
      </c>
      <c r="G51">
        <f t="shared" si="1"/>
        <v>0.70720647657948799</v>
      </c>
      <c r="I51">
        <v>16</v>
      </c>
      <c r="J51" t="s">
        <v>3</v>
      </c>
      <c r="K51">
        <v>0.70720647657948799</v>
      </c>
    </row>
    <row r="52" spans="5:11" x14ac:dyDescent="0.2">
      <c r="E52">
        <v>16</v>
      </c>
      <c r="F52" t="s">
        <v>0</v>
      </c>
      <c r="G52">
        <f t="shared" si="1"/>
        <v>0.274449652677417</v>
      </c>
      <c r="I52">
        <v>16</v>
      </c>
      <c r="J52" t="s">
        <v>0</v>
      </c>
      <c r="K52">
        <v>-0.274449652677417</v>
      </c>
    </row>
    <row r="53" spans="5:11" x14ac:dyDescent="0.2">
      <c r="E53">
        <v>16</v>
      </c>
      <c r="F53" t="s">
        <v>150</v>
      </c>
      <c r="G53">
        <f t="shared" si="1"/>
        <v>0</v>
      </c>
      <c r="I53">
        <v>16</v>
      </c>
      <c r="J53" t="s">
        <v>150</v>
      </c>
      <c r="K53">
        <v>0</v>
      </c>
    </row>
    <row r="54" spans="5:11" x14ac:dyDescent="0.2">
      <c r="E54">
        <v>17</v>
      </c>
      <c r="F54" t="s">
        <v>3</v>
      </c>
      <c r="G54">
        <f t="shared" si="1"/>
        <v>0.70870414261040104</v>
      </c>
      <c r="I54">
        <v>17</v>
      </c>
      <c r="J54" t="s">
        <v>3</v>
      </c>
      <c r="K54">
        <v>0.70870414261040104</v>
      </c>
    </row>
    <row r="55" spans="5:11" x14ac:dyDescent="0.2">
      <c r="E55">
        <v>17</v>
      </c>
      <c r="F55" t="s">
        <v>0</v>
      </c>
      <c r="G55">
        <f t="shared" si="1"/>
        <v>0.27766727920085299</v>
      </c>
      <c r="I55">
        <v>17</v>
      </c>
      <c r="J55" t="s">
        <v>0</v>
      </c>
      <c r="K55">
        <v>-0.27766727920085299</v>
      </c>
    </row>
    <row r="56" spans="5:11" x14ac:dyDescent="0.2">
      <c r="E56">
        <v>17</v>
      </c>
      <c r="F56" t="s">
        <v>150</v>
      </c>
      <c r="G56">
        <f t="shared" si="1"/>
        <v>0</v>
      </c>
      <c r="I56">
        <v>17</v>
      </c>
      <c r="J56" t="s">
        <v>150</v>
      </c>
      <c r="K56">
        <v>0</v>
      </c>
    </row>
    <row r="57" spans="5:11" x14ac:dyDescent="0.2">
      <c r="E57">
        <v>18</v>
      </c>
      <c r="F57" t="s">
        <v>3</v>
      </c>
      <c r="G57">
        <f t="shared" si="1"/>
        <v>0.68151544918506901</v>
      </c>
      <c r="I57">
        <v>18</v>
      </c>
      <c r="J57" t="s">
        <v>3</v>
      </c>
      <c r="K57">
        <v>0.68151544918506901</v>
      </c>
    </row>
    <row r="58" spans="5:11" x14ac:dyDescent="0.2">
      <c r="E58">
        <v>18</v>
      </c>
      <c r="F58" t="s">
        <v>0</v>
      </c>
      <c r="G58">
        <f t="shared" si="1"/>
        <v>0.28001088235315102</v>
      </c>
      <c r="I58">
        <v>18</v>
      </c>
      <c r="J58" t="s">
        <v>0</v>
      </c>
      <c r="K58">
        <v>0.28001088235315102</v>
      </c>
    </row>
    <row r="59" spans="5:11" x14ac:dyDescent="0.2">
      <c r="E59">
        <v>18</v>
      </c>
      <c r="F59" t="s">
        <v>150</v>
      </c>
      <c r="G59">
        <f t="shared" si="1"/>
        <v>0</v>
      </c>
      <c r="I59">
        <v>18</v>
      </c>
      <c r="J59" t="s">
        <v>150</v>
      </c>
      <c r="K59">
        <v>0</v>
      </c>
    </row>
    <row r="60" spans="5:11" x14ac:dyDescent="0.2">
      <c r="E60">
        <v>19</v>
      </c>
      <c r="F60" t="s">
        <v>3</v>
      </c>
      <c r="G60">
        <f t="shared" si="1"/>
        <v>0.70626577738958396</v>
      </c>
      <c r="I60">
        <v>19</v>
      </c>
      <c r="J60" t="s">
        <v>3</v>
      </c>
      <c r="K60">
        <v>-0.70626577738958396</v>
      </c>
    </row>
    <row r="61" spans="5:11" x14ac:dyDescent="0.2">
      <c r="E61">
        <v>19</v>
      </c>
      <c r="F61" t="s">
        <v>0</v>
      </c>
      <c r="G61">
        <f t="shared" si="1"/>
        <v>0.339859866863302</v>
      </c>
      <c r="I61">
        <v>19</v>
      </c>
      <c r="J61" t="s">
        <v>0</v>
      </c>
      <c r="K61">
        <v>-0.339859866863302</v>
      </c>
    </row>
    <row r="62" spans="5:11" x14ac:dyDescent="0.2">
      <c r="E62">
        <v>19</v>
      </c>
      <c r="F62" t="s">
        <v>150</v>
      </c>
      <c r="G62">
        <f t="shared" si="1"/>
        <v>0</v>
      </c>
      <c r="I62">
        <v>19</v>
      </c>
      <c r="J62" t="s">
        <v>150</v>
      </c>
      <c r="K62">
        <v>0</v>
      </c>
    </row>
  </sheetData>
  <pageMargins left="0.75" right="0.75" top="1" bottom="1" header="0.5" footer="0.5"/>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07BE4-0708-C548-959A-4006D082A20E}">
  <sheetPr>
    <tabColor rgb="FF00B050"/>
  </sheetPr>
  <dimension ref="A1:O402"/>
  <sheetViews>
    <sheetView showGridLines="0" workbookViewId="0">
      <selection activeCell="G9" sqref="G9"/>
    </sheetView>
  </sheetViews>
  <sheetFormatPr baseColWidth="10" defaultRowHeight="16" x14ac:dyDescent="0.2"/>
  <cols>
    <col min="2" max="2" width="16.6640625" bestFit="1" customWidth="1"/>
    <col min="3" max="3" width="37.83203125" bestFit="1" customWidth="1"/>
    <col min="5" max="5" width="16.6640625" bestFit="1" customWidth="1"/>
    <col min="6" max="6" width="37.83203125" bestFit="1" customWidth="1"/>
    <col min="7" max="7" width="20.1640625" bestFit="1" customWidth="1"/>
    <col min="10" max="10" width="16.6640625" bestFit="1" customWidth="1"/>
    <col min="11" max="11" width="24" bestFit="1" customWidth="1"/>
    <col min="13" max="13" width="12.5" bestFit="1" customWidth="1"/>
    <col min="14" max="14" width="16.6640625" bestFit="1" customWidth="1"/>
    <col min="15" max="15" width="24" bestFit="1" customWidth="1"/>
  </cols>
  <sheetData>
    <row r="1" spans="1:15" x14ac:dyDescent="0.2">
      <c r="I1" t="s">
        <v>106</v>
      </c>
      <c r="M1" t="s">
        <v>107</v>
      </c>
    </row>
    <row r="2" spans="1:15" x14ac:dyDescent="0.2">
      <c r="I2" t="s">
        <v>49</v>
      </c>
      <c r="J2" t="s">
        <v>50</v>
      </c>
      <c r="K2" t="s">
        <v>51</v>
      </c>
      <c r="M2" t="s">
        <v>49</v>
      </c>
      <c r="N2" t="s">
        <v>50</v>
      </c>
      <c r="O2" t="s">
        <v>108</v>
      </c>
    </row>
    <row r="3" spans="1:15" ht="17" thickBot="1" x14ac:dyDescent="0.25">
      <c r="B3" s="16" t="s">
        <v>110</v>
      </c>
      <c r="C3" s="16" t="s">
        <v>109</v>
      </c>
      <c r="E3" s="2" t="s">
        <v>52</v>
      </c>
      <c r="F3" t="s">
        <v>109</v>
      </c>
      <c r="G3" t="s">
        <v>54</v>
      </c>
      <c r="I3">
        <v>0</v>
      </c>
      <c r="J3" t="s">
        <v>3</v>
      </c>
      <c r="K3">
        <v>0.75594945034378003</v>
      </c>
      <c r="M3">
        <v>0</v>
      </c>
      <c r="N3" t="s">
        <v>3</v>
      </c>
      <c r="O3">
        <f>ABS(K3)</f>
        <v>0.75594945034378003</v>
      </c>
    </row>
    <row r="4" spans="1:15" x14ac:dyDescent="0.2">
      <c r="A4">
        <v>1</v>
      </c>
      <c r="B4" s="17" t="s">
        <v>3</v>
      </c>
      <c r="C4" s="18">
        <v>0.75427061244778792</v>
      </c>
      <c r="E4" s="3" t="s">
        <v>3</v>
      </c>
      <c r="F4">
        <v>0.75427061244778792</v>
      </c>
      <c r="G4">
        <v>20</v>
      </c>
      <c r="I4">
        <v>0</v>
      </c>
      <c r="J4" t="s">
        <v>0</v>
      </c>
      <c r="K4">
        <v>-0.2501010484765</v>
      </c>
      <c r="M4">
        <v>0</v>
      </c>
      <c r="N4" t="s">
        <v>0</v>
      </c>
      <c r="O4">
        <f t="shared" ref="O4:O67" si="0">ABS(K4)</f>
        <v>0.2501010484765</v>
      </c>
    </row>
    <row r="5" spans="1:15" x14ac:dyDescent="0.2">
      <c r="A5">
        <v>2</v>
      </c>
      <c r="B5" s="19" t="s">
        <v>0</v>
      </c>
      <c r="C5" s="20">
        <v>0.23961841975532727</v>
      </c>
      <c r="E5" s="3" t="s">
        <v>0</v>
      </c>
      <c r="F5">
        <v>0.23961841975532727</v>
      </c>
      <c r="G5">
        <v>20</v>
      </c>
      <c r="I5">
        <v>0</v>
      </c>
      <c r="J5" t="s">
        <v>24</v>
      </c>
      <c r="K5">
        <v>3.7787563616733202E-2</v>
      </c>
      <c r="M5">
        <v>0</v>
      </c>
      <c r="N5" t="s">
        <v>24</v>
      </c>
      <c r="O5">
        <f t="shared" si="0"/>
        <v>3.7787563616733202E-2</v>
      </c>
    </row>
    <row r="6" spans="1:15" x14ac:dyDescent="0.2">
      <c r="A6">
        <v>3</v>
      </c>
      <c r="B6" s="19" t="s">
        <v>24</v>
      </c>
      <c r="C6" s="20">
        <v>3.8454689566008671E-2</v>
      </c>
      <c r="E6" s="3" t="s">
        <v>24</v>
      </c>
      <c r="F6">
        <v>3.8454689566008671E-2</v>
      </c>
      <c r="G6">
        <v>20</v>
      </c>
      <c r="I6">
        <v>0</v>
      </c>
      <c r="J6" t="s">
        <v>27</v>
      </c>
      <c r="K6">
        <v>3.6218597330429897E-2</v>
      </c>
      <c r="M6">
        <v>0</v>
      </c>
      <c r="N6" t="s">
        <v>27</v>
      </c>
      <c r="O6">
        <f t="shared" si="0"/>
        <v>3.6218597330429897E-2</v>
      </c>
    </row>
    <row r="7" spans="1:15" x14ac:dyDescent="0.2">
      <c r="A7">
        <v>4</v>
      </c>
      <c r="B7" s="19" t="s">
        <v>27</v>
      </c>
      <c r="C7" s="20">
        <v>3.6560272547365096E-2</v>
      </c>
      <c r="E7" s="3" t="s">
        <v>27</v>
      </c>
      <c r="F7">
        <v>3.6560272547365096E-2</v>
      </c>
      <c r="G7">
        <v>19</v>
      </c>
      <c r="I7">
        <v>0</v>
      </c>
      <c r="J7" t="s">
        <v>22</v>
      </c>
      <c r="K7">
        <v>2.9176257763908701E-2</v>
      </c>
      <c r="M7">
        <v>0</v>
      </c>
      <c r="N7" t="s">
        <v>22</v>
      </c>
      <c r="O7">
        <f t="shared" si="0"/>
        <v>2.9176257763908701E-2</v>
      </c>
    </row>
    <row r="8" spans="1:15" x14ac:dyDescent="0.2">
      <c r="A8">
        <v>5</v>
      </c>
      <c r="B8" s="19" t="s">
        <v>46</v>
      </c>
      <c r="C8" s="20">
        <v>2.65485195503622E-2</v>
      </c>
      <c r="E8" s="3" t="s">
        <v>46</v>
      </c>
      <c r="F8">
        <v>2.65485195503622E-2</v>
      </c>
      <c r="G8">
        <v>1</v>
      </c>
      <c r="I8">
        <v>0</v>
      </c>
      <c r="J8" t="s">
        <v>19</v>
      </c>
      <c r="K8">
        <v>-2.69016149138771E-2</v>
      </c>
      <c r="M8">
        <v>0</v>
      </c>
      <c r="N8" t="s">
        <v>19</v>
      </c>
      <c r="O8">
        <f t="shared" si="0"/>
        <v>2.69016149138771E-2</v>
      </c>
    </row>
    <row r="9" spans="1:15" x14ac:dyDescent="0.2">
      <c r="A9">
        <v>6</v>
      </c>
      <c r="B9" s="19" t="s">
        <v>2</v>
      </c>
      <c r="C9" s="20">
        <v>2.6292926238785874E-2</v>
      </c>
      <c r="E9" s="3" t="s">
        <v>2</v>
      </c>
      <c r="F9">
        <v>2.6292926238785874E-2</v>
      </c>
      <c r="G9">
        <v>20</v>
      </c>
      <c r="I9">
        <v>0</v>
      </c>
      <c r="J9" t="s">
        <v>29</v>
      </c>
      <c r="K9">
        <v>2.6793148369701199E-2</v>
      </c>
      <c r="M9">
        <v>0</v>
      </c>
      <c r="N9" t="s">
        <v>29</v>
      </c>
      <c r="O9">
        <f t="shared" si="0"/>
        <v>2.6793148369701199E-2</v>
      </c>
    </row>
    <row r="10" spans="1:15" x14ac:dyDescent="0.2">
      <c r="A10">
        <v>7</v>
      </c>
      <c r="B10" s="19" t="s">
        <v>19</v>
      </c>
      <c r="C10" s="20">
        <v>2.4729351670930825E-2</v>
      </c>
      <c r="E10" s="3" t="s">
        <v>19</v>
      </c>
      <c r="F10">
        <v>2.4729351670930825E-2</v>
      </c>
      <c r="G10">
        <v>19</v>
      </c>
      <c r="I10">
        <v>0</v>
      </c>
      <c r="J10" t="s">
        <v>14</v>
      </c>
      <c r="K10">
        <v>2.5490022823329399E-2</v>
      </c>
      <c r="M10">
        <v>0</v>
      </c>
      <c r="N10" t="s">
        <v>14</v>
      </c>
      <c r="O10">
        <f t="shared" si="0"/>
        <v>2.5490022823329399E-2</v>
      </c>
    </row>
    <row r="11" spans="1:15" x14ac:dyDescent="0.2">
      <c r="A11">
        <v>8</v>
      </c>
      <c r="B11" s="19" t="s">
        <v>22</v>
      </c>
      <c r="C11" s="20">
        <v>2.4359030993739504E-2</v>
      </c>
      <c r="E11" s="3" t="s">
        <v>22</v>
      </c>
      <c r="F11">
        <v>2.4359030993739504E-2</v>
      </c>
      <c r="G11">
        <v>20</v>
      </c>
      <c r="I11">
        <v>0</v>
      </c>
      <c r="J11" t="s">
        <v>31</v>
      </c>
      <c r="K11">
        <v>2.37463522352684E-2</v>
      </c>
      <c r="M11">
        <v>0</v>
      </c>
      <c r="N11" t="s">
        <v>31</v>
      </c>
      <c r="O11">
        <f t="shared" si="0"/>
        <v>2.37463522352684E-2</v>
      </c>
    </row>
    <row r="12" spans="1:15" x14ac:dyDescent="0.2">
      <c r="A12">
        <v>9</v>
      </c>
      <c r="B12" s="19" t="s">
        <v>34</v>
      </c>
      <c r="C12" s="20">
        <v>2.35592168907846E-2</v>
      </c>
      <c r="E12" s="3" t="s">
        <v>34</v>
      </c>
      <c r="F12">
        <v>2.35592168907846E-2</v>
      </c>
      <c r="G12">
        <v>1</v>
      </c>
      <c r="I12">
        <v>0</v>
      </c>
      <c r="J12" t="s">
        <v>2</v>
      </c>
      <c r="K12">
        <v>2.0701753186931699E-2</v>
      </c>
      <c r="M12">
        <v>0</v>
      </c>
      <c r="N12" t="s">
        <v>2</v>
      </c>
      <c r="O12">
        <f t="shared" si="0"/>
        <v>2.0701753186931699E-2</v>
      </c>
    </row>
    <row r="13" spans="1:15" x14ac:dyDescent="0.2">
      <c r="A13">
        <v>10</v>
      </c>
      <c r="B13" s="19" t="s">
        <v>29</v>
      </c>
      <c r="C13" s="20">
        <v>2.3057835413952753E-2</v>
      </c>
      <c r="E13" s="3" t="s">
        <v>29</v>
      </c>
      <c r="F13">
        <v>2.3057835413952753E-2</v>
      </c>
      <c r="G13">
        <v>20</v>
      </c>
      <c r="I13">
        <v>0</v>
      </c>
      <c r="J13" t="s">
        <v>30</v>
      </c>
      <c r="K13">
        <v>2.0124970090830599E-2</v>
      </c>
      <c r="M13">
        <v>0</v>
      </c>
      <c r="N13" t="s">
        <v>30</v>
      </c>
      <c r="O13">
        <f t="shared" si="0"/>
        <v>2.0124970090830599E-2</v>
      </c>
    </row>
    <row r="14" spans="1:15" x14ac:dyDescent="0.2">
      <c r="A14">
        <v>11</v>
      </c>
      <c r="B14" s="19" t="s">
        <v>14</v>
      </c>
      <c r="C14" s="20">
        <v>2.2871577343698019E-2</v>
      </c>
      <c r="E14" s="3" t="s">
        <v>14</v>
      </c>
      <c r="F14">
        <v>2.2871577343698019E-2</v>
      </c>
      <c r="G14">
        <v>20</v>
      </c>
      <c r="I14">
        <v>0</v>
      </c>
      <c r="J14" t="s">
        <v>21</v>
      </c>
      <c r="K14">
        <v>-1.9869458683411799E-2</v>
      </c>
      <c r="M14">
        <v>0</v>
      </c>
      <c r="N14" t="s">
        <v>21</v>
      </c>
      <c r="O14">
        <f t="shared" si="0"/>
        <v>1.9869458683411799E-2</v>
      </c>
    </row>
    <row r="15" spans="1:15" x14ac:dyDescent="0.2">
      <c r="A15">
        <v>12</v>
      </c>
      <c r="B15" s="19" t="s">
        <v>43</v>
      </c>
      <c r="C15" s="20">
        <v>2.25593624674774E-2</v>
      </c>
      <c r="E15" s="3" t="s">
        <v>43</v>
      </c>
      <c r="F15">
        <v>2.25593624674774E-2</v>
      </c>
      <c r="G15">
        <v>3</v>
      </c>
      <c r="I15">
        <v>0</v>
      </c>
      <c r="J15" t="s">
        <v>26</v>
      </c>
      <c r="K15">
        <v>1.9556415500977101E-2</v>
      </c>
      <c r="M15">
        <v>0</v>
      </c>
      <c r="N15" t="s">
        <v>26</v>
      </c>
      <c r="O15">
        <f t="shared" si="0"/>
        <v>1.9556415500977101E-2</v>
      </c>
    </row>
    <row r="16" spans="1:15" x14ac:dyDescent="0.2">
      <c r="A16">
        <v>13</v>
      </c>
      <c r="B16" s="19" t="s">
        <v>31</v>
      </c>
      <c r="C16" s="20">
        <v>2.2220852332204073E-2</v>
      </c>
      <c r="E16" s="3" t="s">
        <v>31</v>
      </c>
      <c r="F16">
        <v>2.2220852332204073E-2</v>
      </c>
      <c r="G16">
        <v>20</v>
      </c>
      <c r="I16">
        <v>0</v>
      </c>
      <c r="J16" t="s">
        <v>20</v>
      </c>
      <c r="K16">
        <v>1.8481551312127999E-2</v>
      </c>
      <c r="M16">
        <v>0</v>
      </c>
      <c r="N16" t="s">
        <v>20</v>
      </c>
      <c r="O16">
        <f t="shared" si="0"/>
        <v>1.8481551312127999E-2</v>
      </c>
    </row>
    <row r="17" spans="1:15" x14ac:dyDescent="0.2">
      <c r="A17">
        <v>14</v>
      </c>
      <c r="B17" s="19" t="s">
        <v>30</v>
      </c>
      <c r="C17" s="20">
        <v>2.0404095303722451E-2</v>
      </c>
      <c r="E17" s="3" t="s">
        <v>30</v>
      </c>
      <c r="F17">
        <v>2.0404095303722451E-2</v>
      </c>
      <c r="G17">
        <v>20</v>
      </c>
      <c r="I17">
        <v>0</v>
      </c>
      <c r="J17" t="s">
        <v>11</v>
      </c>
      <c r="K17">
        <v>1.7508541138765401E-2</v>
      </c>
      <c r="M17">
        <v>0</v>
      </c>
      <c r="N17" t="s">
        <v>11</v>
      </c>
      <c r="O17">
        <f t="shared" si="0"/>
        <v>1.7508541138765401E-2</v>
      </c>
    </row>
    <row r="18" spans="1:15" x14ac:dyDescent="0.2">
      <c r="A18">
        <v>15</v>
      </c>
      <c r="B18" s="19" t="s">
        <v>18</v>
      </c>
      <c r="C18" s="20">
        <v>2.0132261216702647E-2</v>
      </c>
      <c r="E18" s="3" t="s">
        <v>18</v>
      </c>
      <c r="F18">
        <v>2.0132261216702647E-2</v>
      </c>
      <c r="G18">
        <v>14</v>
      </c>
      <c r="I18">
        <v>0</v>
      </c>
      <c r="J18" t="s">
        <v>25</v>
      </c>
      <c r="K18">
        <v>1.5991780976328099E-2</v>
      </c>
      <c r="M18">
        <v>0</v>
      </c>
      <c r="N18" t="s">
        <v>25</v>
      </c>
      <c r="O18">
        <f t="shared" si="0"/>
        <v>1.5991780976328099E-2</v>
      </c>
    </row>
    <row r="19" spans="1:15" x14ac:dyDescent="0.2">
      <c r="A19">
        <v>16</v>
      </c>
      <c r="B19" s="19" t="s">
        <v>37</v>
      </c>
      <c r="C19" s="20">
        <v>1.99612302438524E-2</v>
      </c>
      <c r="E19" s="3" t="s">
        <v>37</v>
      </c>
      <c r="F19">
        <v>1.99612302438524E-2</v>
      </c>
      <c r="G19">
        <v>2</v>
      </c>
      <c r="I19">
        <v>0</v>
      </c>
      <c r="J19" t="s">
        <v>16</v>
      </c>
      <c r="K19">
        <v>1.5695145804837999E-2</v>
      </c>
      <c r="M19">
        <v>0</v>
      </c>
      <c r="N19" t="s">
        <v>16</v>
      </c>
      <c r="O19">
        <f t="shared" si="0"/>
        <v>1.5695145804837999E-2</v>
      </c>
    </row>
    <row r="20" spans="1:15" x14ac:dyDescent="0.2">
      <c r="A20">
        <v>17</v>
      </c>
      <c r="B20" s="19" t="s">
        <v>26</v>
      </c>
      <c r="C20" s="20">
        <v>1.9824103800326655E-2</v>
      </c>
      <c r="E20" s="3" t="s">
        <v>26</v>
      </c>
      <c r="F20">
        <v>1.9824103800326655E-2</v>
      </c>
      <c r="G20">
        <v>20</v>
      </c>
      <c r="I20">
        <v>0</v>
      </c>
      <c r="J20" t="s">
        <v>10</v>
      </c>
      <c r="K20">
        <v>1.47708768151644E-2</v>
      </c>
      <c r="M20">
        <v>0</v>
      </c>
      <c r="N20" t="s">
        <v>10</v>
      </c>
      <c r="O20">
        <f t="shared" si="0"/>
        <v>1.47708768151644E-2</v>
      </c>
    </row>
    <row r="21" spans="1:15" x14ac:dyDescent="0.2">
      <c r="A21">
        <v>18</v>
      </c>
      <c r="B21" s="19" t="s">
        <v>21</v>
      </c>
      <c r="C21" s="20">
        <v>1.8267644169229769E-2</v>
      </c>
      <c r="E21" s="3" t="s">
        <v>21</v>
      </c>
      <c r="F21">
        <v>1.8267644169229769E-2</v>
      </c>
      <c r="G21">
        <v>14</v>
      </c>
      <c r="I21">
        <v>0</v>
      </c>
      <c r="J21" t="s">
        <v>7</v>
      </c>
      <c r="K21">
        <v>1.41053125535043E-2</v>
      </c>
      <c r="M21">
        <v>0</v>
      </c>
      <c r="N21" t="s">
        <v>7</v>
      </c>
      <c r="O21">
        <f t="shared" si="0"/>
        <v>1.41053125535043E-2</v>
      </c>
    </row>
    <row r="22" spans="1:15" x14ac:dyDescent="0.2">
      <c r="A22">
        <v>19</v>
      </c>
      <c r="B22" s="19" t="s">
        <v>33</v>
      </c>
      <c r="C22" s="20">
        <v>1.8147378313527598E-2</v>
      </c>
      <c r="E22" s="3" t="s">
        <v>33</v>
      </c>
      <c r="F22">
        <v>1.8147378313527598E-2</v>
      </c>
      <c r="G22">
        <v>1</v>
      </c>
      <c r="I22">
        <v>0</v>
      </c>
      <c r="J22" t="s">
        <v>41</v>
      </c>
      <c r="K22">
        <v>-1.2932087789982E-2</v>
      </c>
      <c r="M22">
        <v>0</v>
      </c>
      <c r="N22" t="s">
        <v>41</v>
      </c>
      <c r="O22">
        <f t="shared" si="0"/>
        <v>1.2932087789982E-2</v>
      </c>
    </row>
    <row r="23" spans="1:15" ht="17" thickBot="1" x14ac:dyDescent="0.25">
      <c r="A23">
        <v>20</v>
      </c>
      <c r="B23" s="21" t="s">
        <v>15</v>
      </c>
      <c r="C23" s="22">
        <v>1.7661262607398552E-2</v>
      </c>
      <c r="E23" s="3" t="s">
        <v>15</v>
      </c>
      <c r="F23">
        <v>1.7661262607398552E-2</v>
      </c>
      <c r="G23">
        <v>8</v>
      </c>
      <c r="I23">
        <v>1</v>
      </c>
      <c r="J23" t="s">
        <v>3</v>
      </c>
      <c r="K23">
        <v>-0.75615471944595303</v>
      </c>
      <c r="M23">
        <v>1</v>
      </c>
      <c r="N23" t="s">
        <v>3</v>
      </c>
      <c r="O23">
        <f t="shared" si="0"/>
        <v>0.75615471944595303</v>
      </c>
    </row>
    <row r="24" spans="1:15" x14ac:dyDescent="0.2">
      <c r="B24" s="3" t="s">
        <v>20</v>
      </c>
      <c r="C24">
        <v>1.7622140777384686E-2</v>
      </c>
      <c r="E24" s="3" t="s">
        <v>20</v>
      </c>
      <c r="F24">
        <v>1.7622140777384686E-2</v>
      </c>
      <c r="G24">
        <v>16</v>
      </c>
      <c r="I24">
        <v>1</v>
      </c>
      <c r="J24" t="s">
        <v>0</v>
      </c>
      <c r="K24">
        <v>-0.23970360776216601</v>
      </c>
      <c r="M24">
        <v>1</v>
      </c>
      <c r="N24" t="s">
        <v>0</v>
      </c>
      <c r="O24">
        <f t="shared" si="0"/>
        <v>0.23970360776216601</v>
      </c>
    </row>
    <row r="25" spans="1:15" x14ac:dyDescent="0.2">
      <c r="B25" s="3" t="s">
        <v>7</v>
      </c>
      <c r="C25">
        <v>1.7383220163682059E-2</v>
      </c>
      <c r="E25" s="3" t="s">
        <v>7</v>
      </c>
      <c r="F25">
        <v>1.7383220163682059E-2</v>
      </c>
      <c r="G25">
        <v>5</v>
      </c>
      <c r="I25">
        <v>1</v>
      </c>
      <c r="J25" t="s">
        <v>24</v>
      </c>
      <c r="K25">
        <v>4.03557192796054E-2</v>
      </c>
      <c r="M25">
        <v>1</v>
      </c>
      <c r="N25" t="s">
        <v>24</v>
      </c>
      <c r="O25">
        <f t="shared" si="0"/>
        <v>4.03557192796054E-2</v>
      </c>
    </row>
    <row r="26" spans="1:15" x14ac:dyDescent="0.2">
      <c r="B26" s="3" t="s">
        <v>17</v>
      </c>
      <c r="C26">
        <v>1.722394505739807E-2</v>
      </c>
      <c r="E26" s="3" t="s">
        <v>17</v>
      </c>
      <c r="F26">
        <v>1.722394505739807E-2</v>
      </c>
      <c r="G26">
        <v>14</v>
      </c>
      <c r="I26">
        <v>1</v>
      </c>
      <c r="J26" t="s">
        <v>27</v>
      </c>
      <c r="K26">
        <v>3.7550115486476097E-2</v>
      </c>
      <c r="M26">
        <v>1</v>
      </c>
      <c r="N26" t="s">
        <v>27</v>
      </c>
      <c r="O26">
        <f t="shared" si="0"/>
        <v>3.7550115486476097E-2</v>
      </c>
    </row>
    <row r="27" spans="1:15" x14ac:dyDescent="0.2">
      <c r="B27" s="3" t="s">
        <v>11</v>
      </c>
      <c r="C27">
        <v>1.6602764457198649E-2</v>
      </c>
      <c r="E27" s="3" t="s">
        <v>11</v>
      </c>
      <c r="F27">
        <v>1.6602764457198649E-2</v>
      </c>
      <c r="G27">
        <v>14</v>
      </c>
      <c r="I27">
        <v>1</v>
      </c>
      <c r="J27" t="s">
        <v>29</v>
      </c>
      <c r="K27">
        <v>2.5415309213516299E-2</v>
      </c>
      <c r="M27">
        <v>1</v>
      </c>
      <c r="N27" t="s">
        <v>29</v>
      </c>
      <c r="O27">
        <f t="shared" si="0"/>
        <v>2.5415309213516299E-2</v>
      </c>
    </row>
    <row r="28" spans="1:15" x14ac:dyDescent="0.2">
      <c r="B28" s="3" t="s">
        <v>25</v>
      </c>
      <c r="C28">
        <v>1.6602740880961791E-2</v>
      </c>
      <c r="E28" s="3" t="s">
        <v>25</v>
      </c>
      <c r="F28">
        <v>1.6602740880961791E-2</v>
      </c>
      <c r="G28">
        <v>16</v>
      </c>
      <c r="I28">
        <v>1</v>
      </c>
      <c r="J28" t="s">
        <v>14</v>
      </c>
      <c r="K28">
        <v>2.5322466438880298E-2</v>
      </c>
      <c r="M28">
        <v>1</v>
      </c>
      <c r="N28" t="s">
        <v>14</v>
      </c>
      <c r="O28">
        <f t="shared" si="0"/>
        <v>2.5322466438880298E-2</v>
      </c>
    </row>
    <row r="29" spans="1:15" x14ac:dyDescent="0.2">
      <c r="B29" s="3" t="s">
        <v>36</v>
      </c>
      <c r="C29">
        <v>1.6460948682818999E-2</v>
      </c>
      <c r="E29" s="3" t="s">
        <v>36</v>
      </c>
      <c r="F29">
        <v>1.6460948682818999E-2</v>
      </c>
      <c r="G29">
        <v>1</v>
      </c>
      <c r="I29">
        <v>1</v>
      </c>
      <c r="J29" t="s">
        <v>15</v>
      </c>
      <c r="K29">
        <v>-2.3623924527567002E-2</v>
      </c>
      <c r="M29">
        <v>1</v>
      </c>
      <c r="N29" t="s">
        <v>15</v>
      </c>
      <c r="O29">
        <f t="shared" si="0"/>
        <v>2.3623924527567002E-2</v>
      </c>
    </row>
    <row r="30" spans="1:15" x14ac:dyDescent="0.2">
      <c r="B30" s="3" t="s">
        <v>4</v>
      </c>
      <c r="C30">
        <v>1.6209933439424801E-2</v>
      </c>
      <c r="E30" s="3" t="s">
        <v>4</v>
      </c>
      <c r="F30">
        <v>1.6209933439424801E-2</v>
      </c>
      <c r="G30">
        <v>3</v>
      </c>
      <c r="I30">
        <v>1</v>
      </c>
      <c r="J30" t="s">
        <v>31</v>
      </c>
      <c r="K30">
        <v>2.35977671920128E-2</v>
      </c>
      <c r="M30">
        <v>1</v>
      </c>
      <c r="N30" t="s">
        <v>31</v>
      </c>
      <c r="O30">
        <f t="shared" si="0"/>
        <v>2.35977671920128E-2</v>
      </c>
    </row>
    <row r="31" spans="1:15" x14ac:dyDescent="0.2">
      <c r="B31" s="3" t="s">
        <v>32</v>
      </c>
      <c r="C31">
        <v>1.60387541111843E-2</v>
      </c>
      <c r="E31" s="3" t="s">
        <v>32</v>
      </c>
      <c r="F31">
        <v>1.60387541111843E-2</v>
      </c>
      <c r="G31">
        <v>1</v>
      </c>
      <c r="I31">
        <v>1</v>
      </c>
      <c r="J31" t="s">
        <v>22</v>
      </c>
      <c r="K31">
        <v>2.3224366901641199E-2</v>
      </c>
      <c r="M31">
        <v>1</v>
      </c>
      <c r="N31" t="s">
        <v>22</v>
      </c>
      <c r="O31">
        <f t="shared" si="0"/>
        <v>2.3224366901641199E-2</v>
      </c>
    </row>
    <row r="32" spans="1:15" x14ac:dyDescent="0.2">
      <c r="B32" s="3" t="s">
        <v>28</v>
      </c>
      <c r="C32">
        <v>1.5983617966069435E-2</v>
      </c>
      <c r="E32" s="3" t="s">
        <v>28</v>
      </c>
      <c r="F32">
        <v>1.5983617966069435E-2</v>
      </c>
      <c r="G32">
        <v>3</v>
      </c>
      <c r="I32">
        <v>1</v>
      </c>
      <c r="J32" t="s">
        <v>19</v>
      </c>
      <c r="K32">
        <v>-2.2999384233231099E-2</v>
      </c>
      <c r="M32">
        <v>1</v>
      </c>
      <c r="N32" t="s">
        <v>19</v>
      </c>
      <c r="O32">
        <f t="shared" si="0"/>
        <v>2.2999384233231099E-2</v>
      </c>
    </row>
    <row r="33" spans="2:15" x14ac:dyDescent="0.2">
      <c r="B33" s="3" t="s">
        <v>12</v>
      </c>
      <c r="C33">
        <v>1.593875438018575E-2</v>
      </c>
      <c r="E33" s="3" t="s">
        <v>12</v>
      </c>
      <c r="F33">
        <v>1.593875438018575E-2</v>
      </c>
      <c r="G33">
        <v>2</v>
      </c>
      <c r="I33">
        <v>1</v>
      </c>
      <c r="J33" t="s">
        <v>26</v>
      </c>
      <c r="K33">
        <v>2.2076928461124402E-2</v>
      </c>
      <c r="M33">
        <v>1</v>
      </c>
      <c r="N33" t="s">
        <v>26</v>
      </c>
      <c r="O33">
        <f t="shared" si="0"/>
        <v>2.2076928461124402E-2</v>
      </c>
    </row>
    <row r="34" spans="2:15" x14ac:dyDescent="0.2">
      <c r="B34" s="3" t="s">
        <v>5</v>
      </c>
      <c r="C34">
        <v>1.5710161589853888E-2</v>
      </c>
      <c r="E34" s="3" t="s">
        <v>5</v>
      </c>
      <c r="F34">
        <v>1.5710161589853888E-2</v>
      </c>
      <c r="G34">
        <v>9</v>
      </c>
      <c r="I34">
        <v>1</v>
      </c>
      <c r="J34" t="s">
        <v>30</v>
      </c>
      <c r="K34">
        <v>2.11052270787799E-2</v>
      </c>
      <c r="M34">
        <v>1</v>
      </c>
      <c r="N34" t="s">
        <v>30</v>
      </c>
      <c r="O34">
        <f t="shared" si="0"/>
        <v>2.11052270787799E-2</v>
      </c>
    </row>
    <row r="35" spans="2:15" x14ac:dyDescent="0.2">
      <c r="B35" s="3" t="s">
        <v>16</v>
      </c>
      <c r="C35">
        <v>1.5695145804837999E-2</v>
      </c>
      <c r="E35" s="3" t="s">
        <v>16</v>
      </c>
      <c r="F35">
        <v>1.5695145804837999E-2</v>
      </c>
      <c r="G35">
        <v>1</v>
      </c>
      <c r="I35">
        <v>1</v>
      </c>
      <c r="J35" t="s">
        <v>17</v>
      </c>
      <c r="K35">
        <v>-2.06591972184186E-2</v>
      </c>
      <c r="M35">
        <v>1</v>
      </c>
      <c r="N35" t="s">
        <v>17</v>
      </c>
      <c r="O35">
        <f t="shared" si="0"/>
        <v>2.06591972184186E-2</v>
      </c>
    </row>
    <row r="36" spans="2:15" x14ac:dyDescent="0.2">
      <c r="B36" s="3" t="s">
        <v>1</v>
      </c>
      <c r="C36">
        <v>1.5653114762002276E-2</v>
      </c>
      <c r="E36" s="3" t="s">
        <v>1</v>
      </c>
      <c r="F36">
        <v>1.5653114762002276E-2</v>
      </c>
      <c r="G36">
        <v>8</v>
      </c>
      <c r="I36">
        <v>1</v>
      </c>
      <c r="J36" t="s">
        <v>18</v>
      </c>
      <c r="K36">
        <v>2.02734110171198E-2</v>
      </c>
      <c r="M36">
        <v>1</v>
      </c>
      <c r="N36" t="s">
        <v>18</v>
      </c>
      <c r="O36">
        <f t="shared" si="0"/>
        <v>2.02734110171198E-2</v>
      </c>
    </row>
    <row r="37" spans="2:15" x14ac:dyDescent="0.2">
      <c r="B37" s="3" t="s">
        <v>9</v>
      </c>
      <c r="C37">
        <v>1.5574550455571601E-2</v>
      </c>
      <c r="E37" s="3" t="s">
        <v>9</v>
      </c>
      <c r="F37">
        <v>1.5574550455571601E-2</v>
      </c>
      <c r="G37">
        <v>1</v>
      </c>
      <c r="I37">
        <v>1</v>
      </c>
      <c r="J37" t="s">
        <v>20</v>
      </c>
      <c r="K37">
        <v>1.94891589520148E-2</v>
      </c>
      <c r="M37">
        <v>1</v>
      </c>
      <c r="N37" t="s">
        <v>20</v>
      </c>
      <c r="O37">
        <f t="shared" si="0"/>
        <v>1.94891589520148E-2</v>
      </c>
    </row>
    <row r="38" spans="2:15" x14ac:dyDescent="0.2">
      <c r="B38" s="3" t="s">
        <v>13</v>
      </c>
      <c r="C38">
        <v>1.5445118717790699E-2</v>
      </c>
      <c r="E38" s="3" t="s">
        <v>13</v>
      </c>
      <c r="F38">
        <v>1.5445118717790699E-2</v>
      </c>
      <c r="G38">
        <v>2</v>
      </c>
      <c r="I38">
        <v>1</v>
      </c>
      <c r="J38" t="s">
        <v>25</v>
      </c>
      <c r="K38">
        <v>1.6602553343929499E-2</v>
      </c>
      <c r="M38">
        <v>1</v>
      </c>
      <c r="N38" t="s">
        <v>25</v>
      </c>
      <c r="O38">
        <f t="shared" si="0"/>
        <v>1.6602553343929499E-2</v>
      </c>
    </row>
    <row r="39" spans="2:15" x14ac:dyDescent="0.2">
      <c r="B39" s="3" t="s">
        <v>45</v>
      </c>
      <c r="C39">
        <v>1.513955766834865E-2</v>
      </c>
      <c r="E39" s="3" t="s">
        <v>45</v>
      </c>
      <c r="F39">
        <v>1.513955766834865E-2</v>
      </c>
      <c r="G39">
        <v>2</v>
      </c>
      <c r="I39">
        <v>1</v>
      </c>
      <c r="J39" t="s">
        <v>2</v>
      </c>
      <c r="K39">
        <v>1.6532460160999699E-2</v>
      </c>
      <c r="M39">
        <v>1</v>
      </c>
      <c r="N39" t="s">
        <v>2</v>
      </c>
      <c r="O39">
        <f t="shared" si="0"/>
        <v>1.6532460160999699E-2</v>
      </c>
    </row>
    <row r="40" spans="2:15" x14ac:dyDescent="0.2">
      <c r="B40" s="3" t="s">
        <v>35</v>
      </c>
      <c r="C40">
        <v>1.5077999859614199E-2</v>
      </c>
      <c r="E40" s="3" t="s">
        <v>35</v>
      </c>
      <c r="F40">
        <v>1.5077999859614199E-2</v>
      </c>
      <c r="G40">
        <v>1</v>
      </c>
      <c r="I40">
        <v>1</v>
      </c>
      <c r="J40" t="s">
        <v>1</v>
      </c>
      <c r="K40">
        <v>1.6071046299950899E-2</v>
      </c>
      <c r="M40">
        <v>1</v>
      </c>
      <c r="N40" t="s">
        <v>1</v>
      </c>
      <c r="O40">
        <f t="shared" si="0"/>
        <v>1.6071046299950899E-2</v>
      </c>
    </row>
    <row r="41" spans="2:15" x14ac:dyDescent="0.2">
      <c r="B41" s="3" t="s">
        <v>8</v>
      </c>
      <c r="C41">
        <v>1.48413906102408E-2</v>
      </c>
      <c r="E41" s="3" t="s">
        <v>8</v>
      </c>
      <c r="F41">
        <v>1.48413906102408E-2</v>
      </c>
      <c r="G41">
        <v>2</v>
      </c>
      <c r="I41">
        <v>1</v>
      </c>
      <c r="J41" t="s">
        <v>12</v>
      </c>
      <c r="K41">
        <v>1.5222447178378199E-2</v>
      </c>
      <c r="M41">
        <v>1</v>
      </c>
      <c r="N41" t="s">
        <v>12</v>
      </c>
      <c r="O41">
        <f t="shared" si="0"/>
        <v>1.5222447178378199E-2</v>
      </c>
    </row>
    <row r="42" spans="2:15" x14ac:dyDescent="0.2">
      <c r="B42" s="3" t="s">
        <v>10</v>
      </c>
      <c r="C42">
        <v>1.47708768151644E-2</v>
      </c>
      <c r="E42" s="3" t="s">
        <v>10</v>
      </c>
      <c r="F42">
        <v>1.47708768151644E-2</v>
      </c>
      <c r="G42">
        <v>1</v>
      </c>
      <c r="I42">
        <v>1</v>
      </c>
      <c r="J42" t="s">
        <v>21</v>
      </c>
      <c r="K42">
        <v>1.39895166612608E-2</v>
      </c>
      <c r="M42">
        <v>1</v>
      </c>
      <c r="N42" t="s">
        <v>21</v>
      </c>
      <c r="O42">
        <f t="shared" si="0"/>
        <v>1.39895166612608E-2</v>
      </c>
    </row>
    <row r="43" spans="2:15" x14ac:dyDescent="0.2">
      <c r="B43" s="3" t="s">
        <v>38</v>
      </c>
      <c r="C43">
        <v>1.42597132429908E-2</v>
      </c>
      <c r="E43" s="3" t="s">
        <v>38</v>
      </c>
      <c r="F43">
        <v>1.42597132429908E-2</v>
      </c>
      <c r="G43">
        <v>2</v>
      </c>
      <c r="I43">
        <v>2</v>
      </c>
      <c r="J43" t="s">
        <v>3</v>
      </c>
      <c r="K43">
        <v>-0.75305875400426803</v>
      </c>
      <c r="M43">
        <v>2</v>
      </c>
      <c r="N43" t="s">
        <v>3</v>
      </c>
      <c r="O43">
        <f t="shared" si="0"/>
        <v>0.75305875400426803</v>
      </c>
    </row>
    <row r="44" spans="2:15" x14ac:dyDescent="0.2">
      <c r="B44" s="3" t="s">
        <v>39</v>
      </c>
      <c r="C44">
        <v>1.4150566196061733E-2</v>
      </c>
      <c r="E44" s="3" t="s">
        <v>39</v>
      </c>
      <c r="F44">
        <v>1.4150566196061733E-2</v>
      </c>
      <c r="G44">
        <v>3</v>
      </c>
      <c r="I44">
        <v>2</v>
      </c>
      <c r="J44" t="s">
        <v>0</v>
      </c>
      <c r="K44">
        <v>-0.23913849402232301</v>
      </c>
      <c r="M44">
        <v>2</v>
      </c>
      <c r="N44" t="s">
        <v>0</v>
      </c>
      <c r="O44">
        <f t="shared" si="0"/>
        <v>0.23913849402232301</v>
      </c>
    </row>
    <row r="45" spans="2:15" x14ac:dyDescent="0.2">
      <c r="B45" s="3" t="s">
        <v>44</v>
      </c>
      <c r="C45">
        <v>1.3438758713611601E-2</v>
      </c>
      <c r="E45" s="3" t="s">
        <v>44</v>
      </c>
      <c r="F45">
        <v>1.3438758713611601E-2</v>
      </c>
      <c r="G45">
        <v>1</v>
      </c>
      <c r="I45">
        <v>2</v>
      </c>
      <c r="J45" t="s">
        <v>27</v>
      </c>
      <c r="K45">
        <v>3.5620275902137802E-2</v>
      </c>
      <c r="M45">
        <v>2</v>
      </c>
      <c r="N45" t="s">
        <v>27</v>
      </c>
      <c r="O45">
        <f t="shared" si="0"/>
        <v>3.5620275902137802E-2</v>
      </c>
    </row>
    <row r="46" spans="2:15" x14ac:dyDescent="0.2">
      <c r="B46" s="3" t="s">
        <v>48</v>
      </c>
      <c r="C46">
        <v>1.33222567388868E-2</v>
      </c>
      <c r="E46" s="3" t="s">
        <v>48</v>
      </c>
      <c r="F46">
        <v>1.33222567388868E-2</v>
      </c>
      <c r="G46">
        <v>1</v>
      </c>
      <c r="I46">
        <v>2</v>
      </c>
      <c r="J46" t="s">
        <v>24</v>
      </c>
      <c r="K46">
        <v>3.5561828691769E-2</v>
      </c>
      <c r="M46">
        <v>2</v>
      </c>
      <c r="N46" t="s">
        <v>24</v>
      </c>
      <c r="O46">
        <f t="shared" si="0"/>
        <v>3.5561828691769E-2</v>
      </c>
    </row>
    <row r="47" spans="2:15" x14ac:dyDescent="0.2">
      <c r="B47" s="3" t="s">
        <v>6</v>
      </c>
      <c r="C47">
        <v>1.31120845382927E-2</v>
      </c>
      <c r="E47" s="3" t="s">
        <v>6</v>
      </c>
      <c r="F47">
        <v>1.31120845382927E-2</v>
      </c>
      <c r="G47">
        <v>1</v>
      </c>
      <c r="I47">
        <v>2</v>
      </c>
      <c r="J47" t="s">
        <v>2</v>
      </c>
      <c r="K47">
        <v>2.9259992343130599E-2</v>
      </c>
      <c r="M47">
        <v>2</v>
      </c>
      <c r="N47" t="s">
        <v>2</v>
      </c>
      <c r="O47">
        <f t="shared" si="0"/>
        <v>2.9259992343130599E-2</v>
      </c>
    </row>
    <row r="48" spans="2:15" x14ac:dyDescent="0.2">
      <c r="B48" s="3" t="s">
        <v>41</v>
      </c>
      <c r="C48">
        <v>1.2932087789982E-2</v>
      </c>
      <c r="E48" s="3" t="s">
        <v>41</v>
      </c>
      <c r="F48">
        <v>1.2932087789982E-2</v>
      </c>
      <c r="G48">
        <v>1</v>
      </c>
      <c r="I48">
        <v>2</v>
      </c>
      <c r="J48" t="s">
        <v>19</v>
      </c>
      <c r="K48">
        <v>2.6279199992159601E-2</v>
      </c>
      <c r="M48">
        <v>2</v>
      </c>
      <c r="N48" t="s">
        <v>19</v>
      </c>
      <c r="O48">
        <f t="shared" si="0"/>
        <v>2.6279199992159601E-2</v>
      </c>
    </row>
    <row r="49" spans="2:15" x14ac:dyDescent="0.2">
      <c r="B49" s="3" t="s">
        <v>40</v>
      </c>
      <c r="C49">
        <v>1.2708344431465299E-2</v>
      </c>
      <c r="E49" s="3" t="s">
        <v>40</v>
      </c>
      <c r="F49">
        <v>1.2708344431465299E-2</v>
      </c>
      <c r="G49">
        <v>1</v>
      </c>
      <c r="I49">
        <v>2</v>
      </c>
      <c r="J49" t="s">
        <v>22</v>
      </c>
      <c r="K49">
        <v>2.41072895475004E-2</v>
      </c>
      <c r="M49">
        <v>2</v>
      </c>
      <c r="N49" t="s">
        <v>22</v>
      </c>
      <c r="O49">
        <f t="shared" si="0"/>
        <v>2.41072895475004E-2</v>
      </c>
    </row>
    <row r="50" spans="2:15" x14ac:dyDescent="0.2">
      <c r="B50" s="3" t="s">
        <v>47</v>
      </c>
      <c r="C50">
        <v>1.2618360688822361E-2</v>
      </c>
      <c r="E50" s="3" t="s">
        <v>47</v>
      </c>
      <c r="F50">
        <v>1.2618360688822361E-2</v>
      </c>
      <c r="G50">
        <v>2</v>
      </c>
      <c r="I50">
        <v>2</v>
      </c>
      <c r="J50" t="s">
        <v>31</v>
      </c>
      <c r="K50">
        <v>2.2849284263444399E-2</v>
      </c>
      <c r="M50">
        <v>2</v>
      </c>
      <c r="N50" t="s">
        <v>31</v>
      </c>
      <c r="O50">
        <f t="shared" si="0"/>
        <v>2.2849284263444399E-2</v>
      </c>
    </row>
    <row r="51" spans="2:15" x14ac:dyDescent="0.2">
      <c r="B51" s="3" t="s">
        <v>23</v>
      </c>
      <c r="C51">
        <v>1.2459039818765E-2</v>
      </c>
      <c r="E51" s="3" t="s">
        <v>23</v>
      </c>
      <c r="F51">
        <v>1.2459039818765E-2</v>
      </c>
      <c r="G51">
        <v>1</v>
      </c>
      <c r="I51">
        <v>2</v>
      </c>
      <c r="J51" t="s">
        <v>29</v>
      </c>
      <c r="K51">
        <v>2.27969345222695E-2</v>
      </c>
      <c r="M51">
        <v>2</v>
      </c>
      <c r="N51" t="s">
        <v>29</v>
      </c>
      <c r="O51">
        <f t="shared" si="0"/>
        <v>2.27969345222695E-2</v>
      </c>
    </row>
    <row r="52" spans="2:15" x14ac:dyDescent="0.2">
      <c r="B52" s="3" t="s">
        <v>42</v>
      </c>
      <c r="C52">
        <v>1.2272547901336328E-2</v>
      </c>
      <c r="E52" s="3" t="s">
        <v>42</v>
      </c>
      <c r="F52">
        <v>1.2272547901336328E-2</v>
      </c>
      <c r="G52">
        <v>3</v>
      </c>
      <c r="I52">
        <v>2</v>
      </c>
      <c r="J52" t="s">
        <v>30</v>
      </c>
      <c r="K52">
        <v>2.2523965445742498E-2</v>
      </c>
      <c r="M52">
        <v>2</v>
      </c>
      <c r="N52" t="s">
        <v>30</v>
      </c>
      <c r="O52">
        <f t="shared" si="0"/>
        <v>2.2523965445742498E-2</v>
      </c>
    </row>
    <row r="53" spans="2:15" x14ac:dyDescent="0.2">
      <c r="E53" s="3" t="s">
        <v>53</v>
      </c>
      <c r="F53">
        <v>6.9363403277030986E-2</v>
      </c>
      <c r="G53">
        <v>400</v>
      </c>
      <c r="I53">
        <v>2</v>
      </c>
      <c r="J53" t="s">
        <v>21</v>
      </c>
      <c r="K53">
        <v>-2.2409415033021799E-2</v>
      </c>
      <c r="M53">
        <v>2</v>
      </c>
      <c r="N53" t="s">
        <v>21</v>
      </c>
      <c r="O53">
        <f t="shared" si="0"/>
        <v>2.2409415033021799E-2</v>
      </c>
    </row>
    <row r="54" spans="2:15" x14ac:dyDescent="0.2">
      <c r="I54">
        <v>2</v>
      </c>
      <c r="J54" t="s">
        <v>37</v>
      </c>
      <c r="K54">
        <v>-2.0983419535495498E-2</v>
      </c>
      <c r="M54">
        <v>2</v>
      </c>
      <c r="N54" t="s">
        <v>37</v>
      </c>
      <c r="O54">
        <f t="shared" si="0"/>
        <v>2.0983419535495498E-2</v>
      </c>
    </row>
    <row r="55" spans="2:15" x14ac:dyDescent="0.2">
      <c r="I55">
        <v>2</v>
      </c>
      <c r="J55" t="s">
        <v>26</v>
      </c>
      <c r="K55">
        <v>2.0004151403012999E-2</v>
      </c>
      <c r="M55">
        <v>2</v>
      </c>
      <c r="N55" t="s">
        <v>26</v>
      </c>
      <c r="O55">
        <f t="shared" si="0"/>
        <v>2.0004151403012999E-2</v>
      </c>
    </row>
    <row r="56" spans="2:15" x14ac:dyDescent="0.2">
      <c r="I56">
        <v>2</v>
      </c>
      <c r="J56" t="s">
        <v>14</v>
      </c>
      <c r="K56">
        <v>1.9786531957858799E-2</v>
      </c>
      <c r="M56">
        <v>2</v>
      </c>
      <c r="N56" t="s">
        <v>14</v>
      </c>
      <c r="O56">
        <f t="shared" si="0"/>
        <v>1.9786531957858799E-2</v>
      </c>
    </row>
    <row r="57" spans="2:15" x14ac:dyDescent="0.2">
      <c r="I57">
        <v>2</v>
      </c>
      <c r="J57" t="s">
        <v>25</v>
      </c>
      <c r="K57">
        <v>1.9063129722552499E-2</v>
      </c>
      <c r="M57">
        <v>2</v>
      </c>
      <c r="N57" t="s">
        <v>25</v>
      </c>
      <c r="O57">
        <f t="shared" si="0"/>
        <v>1.9063129722552499E-2</v>
      </c>
    </row>
    <row r="58" spans="2:15" x14ac:dyDescent="0.2">
      <c r="I58">
        <v>2</v>
      </c>
      <c r="J58" t="s">
        <v>17</v>
      </c>
      <c r="K58">
        <v>-1.87176424245925E-2</v>
      </c>
      <c r="M58">
        <v>2</v>
      </c>
      <c r="N58" t="s">
        <v>17</v>
      </c>
      <c r="O58">
        <f t="shared" si="0"/>
        <v>1.87176424245925E-2</v>
      </c>
    </row>
    <row r="59" spans="2:15" x14ac:dyDescent="0.2">
      <c r="I59">
        <v>2</v>
      </c>
      <c r="J59" t="s">
        <v>11</v>
      </c>
      <c r="K59">
        <v>-1.7009514684982501E-2</v>
      </c>
      <c r="M59">
        <v>2</v>
      </c>
      <c r="N59" t="s">
        <v>11</v>
      </c>
      <c r="O59">
        <f t="shared" si="0"/>
        <v>1.7009514684982501E-2</v>
      </c>
    </row>
    <row r="60" spans="2:15" x14ac:dyDescent="0.2">
      <c r="I60">
        <v>2</v>
      </c>
      <c r="J60" t="s">
        <v>15</v>
      </c>
      <c r="K60">
        <v>1.6351802701884799E-2</v>
      </c>
      <c r="M60">
        <v>2</v>
      </c>
      <c r="N60" t="s">
        <v>15</v>
      </c>
      <c r="O60">
        <f t="shared" si="0"/>
        <v>1.6351802701884799E-2</v>
      </c>
    </row>
    <row r="61" spans="2:15" x14ac:dyDescent="0.2">
      <c r="I61">
        <v>2</v>
      </c>
      <c r="J61" t="s">
        <v>1</v>
      </c>
      <c r="K61">
        <v>-1.48140947219373E-2</v>
      </c>
      <c r="M61">
        <v>2</v>
      </c>
      <c r="N61" t="s">
        <v>1</v>
      </c>
      <c r="O61">
        <f t="shared" si="0"/>
        <v>1.48140947219373E-2</v>
      </c>
    </row>
    <row r="62" spans="2:15" x14ac:dyDescent="0.2">
      <c r="I62">
        <v>2</v>
      </c>
      <c r="J62" t="s">
        <v>47</v>
      </c>
      <c r="K62">
        <v>9.3212466558339202E-3</v>
      </c>
      <c r="M62">
        <v>2</v>
      </c>
      <c r="N62" t="s">
        <v>47</v>
      </c>
      <c r="O62">
        <f t="shared" si="0"/>
        <v>9.3212466558339202E-3</v>
      </c>
    </row>
    <row r="63" spans="2:15" x14ac:dyDescent="0.2">
      <c r="I63">
        <v>3</v>
      </c>
      <c r="J63" t="s">
        <v>3</v>
      </c>
      <c r="K63">
        <v>-0.75520729824449095</v>
      </c>
      <c r="M63">
        <v>3</v>
      </c>
      <c r="N63" t="s">
        <v>3</v>
      </c>
      <c r="O63">
        <f t="shared" si="0"/>
        <v>0.75520729824449095</v>
      </c>
    </row>
    <row r="64" spans="2:15" x14ac:dyDescent="0.2">
      <c r="I64">
        <v>3</v>
      </c>
      <c r="J64" t="s">
        <v>0</v>
      </c>
      <c r="K64">
        <v>-0.229136770183934</v>
      </c>
      <c r="M64">
        <v>3</v>
      </c>
      <c r="N64" t="s">
        <v>0</v>
      </c>
      <c r="O64">
        <f t="shared" si="0"/>
        <v>0.229136770183934</v>
      </c>
    </row>
    <row r="65" spans="9:15" x14ac:dyDescent="0.2">
      <c r="I65">
        <v>3</v>
      </c>
      <c r="J65" t="s">
        <v>27</v>
      </c>
      <c r="K65">
        <v>3.5675752206394899E-2</v>
      </c>
      <c r="M65">
        <v>3</v>
      </c>
      <c r="N65" t="s">
        <v>27</v>
      </c>
      <c r="O65">
        <f t="shared" si="0"/>
        <v>3.5675752206394899E-2</v>
      </c>
    </row>
    <row r="66" spans="9:15" x14ac:dyDescent="0.2">
      <c r="I66">
        <v>3</v>
      </c>
      <c r="J66" t="s">
        <v>24</v>
      </c>
      <c r="K66">
        <v>-3.4814158673723103E-2</v>
      </c>
      <c r="M66">
        <v>3</v>
      </c>
      <c r="N66" t="s">
        <v>24</v>
      </c>
      <c r="O66">
        <f t="shared" si="0"/>
        <v>3.4814158673723103E-2</v>
      </c>
    </row>
    <row r="67" spans="9:15" x14ac:dyDescent="0.2">
      <c r="I67">
        <v>3</v>
      </c>
      <c r="J67" t="s">
        <v>22</v>
      </c>
      <c r="K67">
        <v>2.82248361492707E-2</v>
      </c>
      <c r="M67">
        <v>3</v>
      </c>
      <c r="N67" t="s">
        <v>22</v>
      </c>
      <c r="O67">
        <f t="shared" si="0"/>
        <v>2.82248361492707E-2</v>
      </c>
    </row>
    <row r="68" spans="9:15" x14ac:dyDescent="0.2">
      <c r="I68">
        <v>3</v>
      </c>
      <c r="J68" t="s">
        <v>2</v>
      </c>
      <c r="K68">
        <v>2.4872181835356701E-2</v>
      </c>
      <c r="M68">
        <v>3</v>
      </c>
      <c r="N68" t="s">
        <v>2</v>
      </c>
      <c r="O68">
        <f t="shared" ref="O68:O131" si="1">ABS(K68)</f>
        <v>2.4872181835356701E-2</v>
      </c>
    </row>
    <row r="69" spans="9:15" x14ac:dyDescent="0.2">
      <c r="I69">
        <v>3</v>
      </c>
      <c r="J69" t="s">
        <v>31</v>
      </c>
      <c r="K69">
        <v>-2.4377036425841402E-2</v>
      </c>
      <c r="M69">
        <v>3</v>
      </c>
      <c r="N69" t="s">
        <v>31</v>
      </c>
      <c r="O69">
        <f t="shared" si="1"/>
        <v>2.4377036425841402E-2</v>
      </c>
    </row>
    <row r="70" spans="9:15" x14ac:dyDescent="0.2">
      <c r="I70">
        <v>3</v>
      </c>
      <c r="J70" t="s">
        <v>18</v>
      </c>
      <c r="K70">
        <v>-2.3680100241180699E-2</v>
      </c>
      <c r="M70">
        <v>3</v>
      </c>
      <c r="N70" t="s">
        <v>18</v>
      </c>
      <c r="O70">
        <f t="shared" si="1"/>
        <v>2.3680100241180699E-2</v>
      </c>
    </row>
    <row r="71" spans="9:15" x14ac:dyDescent="0.2">
      <c r="I71">
        <v>3</v>
      </c>
      <c r="J71" t="s">
        <v>19</v>
      </c>
      <c r="K71">
        <v>-2.3572879678352299E-2</v>
      </c>
      <c r="M71">
        <v>3</v>
      </c>
      <c r="N71" t="s">
        <v>19</v>
      </c>
      <c r="O71">
        <f t="shared" si="1"/>
        <v>2.3572879678352299E-2</v>
      </c>
    </row>
    <row r="72" spans="9:15" x14ac:dyDescent="0.2">
      <c r="I72">
        <v>3</v>
      </c>
      <c r="J72" t="s">
        <v>14</v>
      </c>
      <c r="K72">
        <v>2.0264226149634398E-2</v>
      </c>
      <c r="M72">
        <v>3</v>
      </c>
      <c r="N72" t="s">
        <v>14</v>
      </c>
      <c r="O72">
        <f t="shared" si="1"/>
        <v>2.0264226149634398E-2</v>
      </c>
    </row>
    <row r="73" spans="9:15" x14ac:dyDescent="0.2">
      <c r="I73">
        <v>3</v>
      </c>
      <c r="J73" t="s">
        <v>26</v>
      </c>
      <c r="K73">
        <v>2.00294579728717E-2</v>
      </c>
      <c r="M73">
        <v>3</v>
      </c>
      <c r="N73" t="s">
        <v>26</v>
      </c>
      <c r="O73">
        <f t="shared" si="1"/>
        <v>2.00294579728717E-2</v>
      </c>
    </row>
    <row r="74" spans="9:15" x14ac:dyDescent="0.2">
      <c r="I74">
        <v>3</v>
      </c>
      <c r="J74" t="s">
        <v>20</v>
      </c>
      <c r="K74">
        <v>1.756292274303E-2</v>
      </c>
      <c r="M74">
        <v>3</v>
      </c>
      <c r="N74" t="s">
        <v>20</v>
      </c>
      <c r="O74">
        <f t="shared" si="1"/>
        <v>1.756292274303E-2</v>
      </c>
    </row>
    <row r="75" spans="9:15" x14ac:dyDescent="0.2">
      <c r="I75">
        <v>3</v>
      </c>
      <c r="J75" t="s">
        <v>30</v>
      </c>
      <c r="K75">
        <v>1.70296659859215E-2</v>
      </c>
      <c r="M75">
        <v>3</v>
      </c>
      <c r="N75" t="s">
        <v>30</v>
      </c>
      <c r="O75">
        <f t="shared" si="1"/>
        <v>1.70296659859215E-2</v>
      </c>
    </row>
    <row r="76" spans="9:15" x14ac:dyDescent="0.2">
      <c r="I76">
        <v>3</v>
      </c>
      <c r="J76" t="s">
        <v>17</v>
      </c>
      <c r="K76">
        <v>-1.5906706475173001E-2</v>
      </c>
      <c r="M76">
        <v>3</v>
      </c>
      <c r="N76" t="s">
        <v>17</v>
      </c>
      <c r="O76">
        <f t="shared" si="1"/>
        <v>1.5906706475173001E-2</v>
      </c>
    </row>
    <row r="77" spans="9:15" x14ac:dyDescent="0.2">
      <c r="I77">
        <v>3</v>
      </c>
      <c r="J77" t="s">
        <v>29</v>
      </c>
      <c r="K77">
        <v>1.5731525287127499E-2</v>
      </c>
      <c r="M77">
        <v>3</v>
      </c>
      <c r="N77" t="s">
        <v>29</v>
      </c>
      <c r="O77">
        <f t="shared" si="1"/>
        <v>1.5731525287127499E-2</v>
      </c>
    </row>
    <row r="78" spans="9:15" x14ac:dyDescent="0.2">
      <c r="I78">
        <v>3</v>
      </c>
      <c r="J78" t="s">
        <v>21</v>
      </c>
      <c r="K78">
        <v>1.40050314193522E-2</v>
      </c>
      <c r="M78">
        <v>3</v>
      </c>
      <c r="N78" t="s">
        <v>21</v>
      </c>
      <c r="O78">
        <f t="shared" si="1"/>
        <v>1.40050314193522E-2</v>
      </c>
    </row>
    <row r="79" spans="9:15" x14ac:dyDescent="0.2">
      <c r="I79">
        <v>3</v>
      </c>
      <c r="J79" t="s">
        <v>6</v>
      </c>
      <c r="K79">
        <v>-1.31120845382927E-2</v>
      </c>
      <c r="M79">
        <v>3</v>
      </c>
      <c r="N79" t="s">
        <v>6</v>
      </c>
      <c r="O79">
        <f t="shared" si="1"/>
        <v>1.31120845382927E-2</v>
      </c>
    </row>
    <row r="80" spans="9:15" x14ac:dyDescent="0.2">
      <c r="I80">
        <v>3</v>
      </c>
      <c r="J80" t="s">
        <v>42</v>
      </c>
      <c r="K80">
        <v>1.3055652457607101E-2</v>
      </c>
      <c r="M80">
        <v>3</v>
      </c>
      <c r="N80" t="s">
        <v>42</v>
      </c>
      <c r="O80">
        <f t="shared" si="1"/>
        <v>1.3055652457607101E-2</v>
      </c>
    </row>
    <row r="81" spans="9:15" x14ac:dyDescent="0.2">
      <c r="I81">
        <v>3</v>
      </c>
      <c r="J81" t="s">
        <v>5</v>
      </c>
      <c r="K81">
        <v>-1.2109815451097799E-2</v>
      </c>
      <c r="M81">
        <v>3</v>
      </c>
      <c r="N81" t="s">
        <v>5</v>
      </c>
      <c r="O81">
        <f t="shared" si="1"/>
        <v>1.2109815451097799E-2</v>
      </c>
    </row>
    <row r="82" spans="9:15" x14ac:dyDescent="0.2">
      <c r="I82">
        <v>3</v>
      </c>
      <c r="J82" t="s">
        <v>39</v>
      </c>
      <c r="K82">
        <v>1.1017901808570501E-2</v>
      </c>
      <c r="M82">
        <v>3</v>
      </c>
      <c r="N82" t="s">
        <v>39</v>
      </c>
      <c r="O82">
        <f t="shared" si="1"/>
        <v>1.1017901808570501E-2</v>
      </c>
    </row>
    <row r="83" spans="9:15" x14ac:dyDescent="0.2">
      <c r="I83">
        <v>4</v>
      </c>
      <c r="J83" t="s">
        <v>3</v>
      </c>
      <c r="K83">
        <v>0.74838484922512505</v>
      </c>
      <c r="M83">
        <v>4</v>
      </c>
      <c r="N83" t="s">
        <v>3</v>
      </c>
      <c r="O83">
        <f t="shared" si="1"/>
        <v>0.74838484922512505</v>
      </c>
    </row>
    <row r="84" spans="9:15" x14ac:dyDescent="0.2">
      <c r="I84">
        <v>4</v>
      </c>
      <c r="J84" t="s">
        <v>0</v>
      </c>
      <c r="K84">
        <v>-0.24393905093221099</v>
      </c>
      <c r="M84">
        <v>4</v>
      </c>
      <c r="N84" t="s">
        <v>0</v>
      </c>
      <c r="O84">
        <f t="shared" si="1"/>
        <v>0.24393905093221099</v>
      </c>
    </row>
    <row r="85" spans="9:15" x14ac:dyDescent="0.2">
      <c r="I85">
        <v>4</v>
      </c>
      <c r="J85" t="s">
        <v>24</v>
      </c>
      <c r="K85">
        <v>3.9389636210171199E-2</v>
      </c>
      <c r="M85">
        <v>4</v>
      </c>
      <c r="N85" t="s">
        <v>24</v>
      </c>
      <c r="O85">
        <f t="shared" si="1"/>
        <v>3.9389636210171199E-2</v>
      </c>
    </row>
    <row r="86" spans="9:15" x14ac:dyDescent="0.2">
      <c r="I86">
        <v>4</v>
      </c>
      <c r="J86" t="s">
        <v>27</v>
      </c>
      <c r="K86">
        <v>3.6676027959911102E-2</v>
      </c>
      <c r="M86">
        <v>4</v>
      </c>
      <c r="N86" t="s">
        <v>27</v>
      </c>
      <c r="O86">
        <f t="shared" si="1"/>
        <v>3.6676027959911102E-2</v>
      </c>
    </row>
    <row r="87" spans="9:15" x14ac:dyDescent="0.2">
      <c r="I87">
        <v>4</v>
      </c>
      <c r="J87" t="s">
        <v>2</v>
      </c>
      <c r="K87">
        <v>-2.9782711231068799E-2</v>
      </c>
      <c r="M87">
        <v>4</v>
      </c>
      <c r="N87" t="s">
        <v>2</v>
      </c>
      <c r="O87">
        <f t="shared" si="1"/>
        <v>2.9782711231068799E-2</v>
      </c>
    </row>
    <row r="88" spans="9:15" x14ac:dyDescent="0.2">
      <c r="I88">
        <v>4</v>
      </c>
      <c r="J88" t="s">
        <v>22</v>
      </c>
      <c r="K88">
        <v>2.81087845046387E-2</v>
      </c>
      <c r="M88">
        <v>4</v>
      </c>
      <c r="N88" t="s">
        <v>22</v>
      </c>
      <c r="O88">
        <f t="shared" si="1"/>
        <v>2.81087845046387E-2</v>
      </c>
    </row>
    <row r="89" spans="9:15" x14ac:dyDescent="0.2">
      <c r="I89">
        <v>4</v>
      </c>
      <c r="J89" t="s">
        <v>19</v>
      </c>
      <c r="K89">
        <v>-2.7911739931433699E-2</v>
      </c>
      <c r="M89">
        <v>4</v>
      </c>
      <c r="N89" t="s">
        <v>19</v>
      </c>
      <c r="O89">
        <f t="shared" si="1"/>
        <v>2.7911739931433699E-2</v>
      </c>
    </row>
    <row r="90" spans="9:15" x14ac:dyDescent="0.2">
      <c r="I90">
        <v>4</v>
      </c>
      <c r="J90" t="s">
        <v>29</v>
      </c>
      <c r="K90">
        <v>-2.46647037612505E-2</v>
      </c>
      <c r="M90">
        <v>4</v>
      </c>
      <c r="N90" t="s">
        <v>29</v>
      </c>
      <c r="O90">
        <f t="shared" si="1"/>
        <v>2.46647037612505E-2</v>
      </c>
    </row>
    <row r="91" spans="9:15" x14ac:dyDescent="0.2">
      <c r="I91">
        <v>4</v>
      </c>
      <c r="J91" t="s">
        <v>21</v>
      </c>
      <c r="K91">
        <v>-2.27250547891132E-2</v>
      </c>
      <c r="M91">
        <v>4</v>
      </c>
      <c r="N91" t="s">
        <v>21</v>
      </c>
      <c r="O91">
        <f t="shared" si="1"/>
        <v>2.27250547891132E-2</v>
      </c>
    </row>
    <row r="92" spans="9:15" x14ac:dyDescent="0.2">
      <c r="I92">
        <v>4</v>
      </c>
      <c r="J92" t="s">
        <v>26</v>
      </c>
      <c r="K92">
        <v>2.0811357343837301E-2</v>
      </c>
      <c r="M92">
        <v>4</v>
      </c>
      <c r="N92" t="s">
        <v>26</v>
      </c>
      <c r="O92">
        <f t="shared" si="1"/>
        <v>2.0811357343837301E-2</v>
      </c>
    </row>
    <row r="93" spans="9:15" x14ac:dyDescent="0.2">
      <c r="I93">
        <v>4</v>
      </c>
      <c r="J93" t="s">
        <v>31</v>
      </c>
      <c r="K93">
        <v>2.0806112275068001E-2</v>
      </c>
      <c r="M93">
        <v>4</v>
      </c>
      <c r="N93" t="s">
        <v>31</v>
      </c>
      <c r="O93">
        <f t="shared" si="1"/>
        <v>2.0806112275068001E-2</v>
      </c>
    </row>
    <row r="94" spans="9:15" x14ac:dyDescent="0.2">
      <c r="I94">
        <v>4</v>
      </c>
      <c r="J94" t="s">
        <v>20</v>
      </c>
      <c r="K94">
        <v>1.98568284383039E-2</v>
      </c>
      <c r="M94">
        <v>4</v>
      </c>
      <c r="N94" t="s">
        <v>20</v>
      </c>
      <c r="O94">
        <f t="shared" si="1"/>
        <v>1.98568284383039E-2</v>
      </c>
    </row>
    <row r="95" spans="9:15" x14ac:dyDescent="0.2">
      <c r="I95">
        <v>4</v>
      </c>
      <c r="J95" t="s">
        <v>14</v>
      </c>
      <c r="K95">
        <v>-1.95233798494551E-2</v>
      </c>
      <c r="M95">
        <v>4</v>
      </c>
      <c r="N95" t="s">
        <v>14</v>
      </c>
      <c r="O95">
        <f t="shared" si="1"/>
        <v>1.95233798494551E-2</v>
      </c>
    </row>
    <row r="96" spans="9:15" x14ac:dyDescent="0.2">
      <c r="I96">
        <v>4</v>
      </c>
      <c r="J96" t="s">
        <v>18</v>
      </c>
      <c r="K96">
        <v>1.9510531416232199E-2</v>
      </c>
      <c r="M96">
        <v>4</v>
      </c>
      <c r="N96" t="s">
        <v>18</v>
      </c>
      <c r="O96">
        <f t="shared" si="1"/>
        <v>1.9510531416232199E-2</v>
      </c>
    </row>
    <row r="97" spans="9:15" x14ac:dyDescent="0.2">
      <c r="I97">
        <v>4</v>
      </c>
      <c r="J97" t="s">
        <v>30</v>
      </c>
      <c r="K97">
        <v>1.63890767733956E-2</v>
      </c>
      <c r="M97">
        <v>4</v>
      </c>
      <c r="N97" t="s">
        <v>30</v>
      </c>
      <c r="O97">
        <f t="shared" si="1"/>
        <v>1.63890767733956E-2</v>
      </c>
    </row>
    <row r="98" spans="9:15" x14ac:dyDescent="0.2">
      <c r="I98">
        <v>4</v>
      </c>
      <c r="J98" t="s">
        <v>5</v>
      </c>
      <c r="K98">
        <v>-1.5990891360893399E-2</v>
      </c>
      <c r="M98">
        <v>4</v>
      </c>
      <c r="N98" t="s">
        <v>5</v>
      </c>
      <c r="O98">
        <f t="shared" si="1"/>
        <v>1.5990891360893399E-2</v>
      </c>
    </row>
    <row r="99" spans="9:15" x14ac:dyDescent="0.2">
      <c r="I99">
        <v>4</v>
      </c>
      <c r="J99" t="s">
        <v>11</v>
      </c>
      <c r="K99">
        <v>1.5948836036188501E-2</v>
      </c>
      <c r="M99">
        <v>4</v>
      </c>
      <c r="N99" t="s">
        <v>11</v>
      </c>
      <c r="O99">
        <f t="shared" si="1"/>
        <v>1.5948836036188501E-2</v>
      </c>
    </row>
    <row r="100" spans="9:15" x14ac:dyDescent="0.2">
      <c r="I100">
        <v>4</v>
      </c>
      <c r="J100" t="s">
        <v>47</v>
      </c>
      <c r="K100">
        <v>1.5915474721810801E-2</v>
      </c>
      <c r="M100">
        <v>4</v>
      </c>
      <c r="N100" t="s">
        <v>47</v>
      </c>
      <c r="O100">
        <f t="shared" si="1"/>
        <v>1.5915474721810801E-2</v>
      </c>
    </row>
    <row r="101" spans="9:15" x14ac:dyDescent="0.2">
      <c r="I101">
        <v>4</v>
      </c>
      <c r="J101" t="s">
        <v>17</v>
      </c>
      <c r="K101">
        <v>1.52220026314203E-2</v>
      </c>
      <c r="M101">
        <v>4</v>
      </c>
      <c r="N101" t="s">
        <v>17</v>
      </c>
      <c r="O101">
        <f t="shared" si="1"/>
        <v>1.52220026314203E-2</v>
      </c>
    </row>
    <row r="102" spans="9:15" x14ac:dyDescent="0.2">
      <c r="I102">
        <v>4</v>
      </c>
      <c r="J102" t="s">
        <v>25</v>
      </c>
      <c r="K102">
        <v>-1.29323842774678E-2</v>
      </c>
      <c r="M102">
        <v>4</v>
      </c>
      <c r="N102" t="s">
        <v>25</v>
      </c>
      <c r="O102">
        <f t="shared" si="1"/>
        <v>1.29323842774678E-2</v>
      </c>
    </row>
    <row r="103" spans="9:15" x14ac:dyDescent="0.2">
      <c r="I103">
        <v>5</v>
      </c>
      <c r="J103" t="s">
        <v>3</v>
      </c>
      <c r="K103">
        <v>0.755998875883097</v>
      </c>
      <c r="M103">
        <v>5</v>
      </c>
      <c r="N103" t="s">
        <v>3</v>
      </c>
      <c r="O103">
        <f t="shared" si="1"/>
        <v>0.755998875883097</v>
      </c>
    </row>
    <row r="104" spans="9:15" x14ac:dyDescent="0.2">
      <c r="I104">
        <v>5</v>
      </c>
      <c r="J104" t="s">
        <v>0</v>
      </c>
      <c r="K104">
        <v>-0.24496142972065801</v>
      </c>
      <c r="M104">
        <v>5</v>
      </c>
      <c r="N104" t="s">
        <v>0</v>
      </c>
      <c r="O104">
        <f t="shared" si="1"/>
        <v>0.24496142972065801</v>
      </c>
    </row>
    <row r="105" spans="9:15" x14ac:dyDescent="0.2">
      <c r="I105">
        <v>5</v>
      </c>
      <c r="J105" t="s">
        <v>27</v>
      </c>
      <c r="K105">
        <v>-3.8587590665274701E-2</v>
      </c>
      <c r="M105">
        <v>5</v>
      </c>
      <c r="N105" t="s">
        <v>27</v>
      </c>
      <c r="O105">
        <f t="shared" si="1"/>
        <v>3.8587590665274701E-2</v>
      </c>
    </row>
    <row r="106" spans="9:15" x14ac:dyDescent="0.2">
      <c r="I106">
        <v>5</v>
      </c>
      <c r="J106" t="s">
        <v>24</v>
      </c>
      <c r="K106">
        <v>3.7649047801954397E-2</v>
      </c>
      <c r="M106">
        <v>5</v>
      </c>
      <c r="N106" t="s">
        <v>24</v>
      </c>
      <c r="O106">
        <f t="shared" si="1"/>
        <v>3.7649047801954397E-2</v>
      </c>
    </row>
    <row r="107" spans="9:15" x14ac:dyDescent="0.2">
      <c r="I107">
        <v>5</v>
      </c>
      <c r="J107" t="s">
        <v>14</v>
      </c>
      <c r="K107">
        <v>2.9337739020062901E-2</v>
      </c>
      <c r="M107">
        <v>5</v>
      </c>
      <c r="N107" t="s">
        <v>14</v>
      </c>
      <c r="O107">
        <f t="shared" si="1"/>
        <v>2.9337739020062901E-2</v>
      </c>
    </row>
    <row r="108" spans="9:15" x14ac:dyDescent="0.2">
      <c r="I108">
        <v>5</v>
      </c>
      <c r="J108" t="s">
        <v>2</v>
      </c>
      <c r="K108">
        <v>-2.7792127085702199E-2</v>
      </c>
      <c r="M108">
        <v>5</v>
      </c>
      <c r="N108" t="s">
        <v>2</v>
      </c>
      <c r="O108">
        <f t="shared" si="1"/>
        <v>2.7792127085702199E-2</v>
      </c>
    </row>
    <row r="109" spans="9:15" x14ac:dyDescent="0.2">
      <c r="I109">
        <v>5</v>
      </c>
      <c r="J109" t="s">
        <v>22</v>
      </c>
      <c r="K109">
        <v>2.7061337777916299E-2</v>
      </c>
      <c r="M109">
        <v>5</v>
      </c>
      <c r="N109" t="s">
        <v>22</v>
      </c>
      <c r="O109">
        <f t="shared" si="1"/>
        <v>2.7061337777916299E-2</v>
      </c>
    </row>
    <row r="110" spans="9:15" x14ac:dyDescent="0.2">
      <c r="I110">
        <v>5</v>
      </c>
      <c r="J110" t="s">
        <v>29</v>
      </c>
      <c r="K110">
        <v>2.5803646406869302E-2</v>
      </c>
      <c r="M110">
        <v>5</v>
      </c>
      <c r="N110" t="s">
        <v>29</v>
      </c>
      <c r="O110">
        <f t="shared" si="1"/>
        <v>2.5803646406869302E-2</v>
      </c>
    </row>
    <row r="111" spans="9:15" x14ac:dyDescent="0.2">
      <c r="I111">
        <v>5</v>
      </c>
      <c r="J111" t="s">
        <v>19</v>
      </c>
      <c r="K111">
        <v>-2.2173201055626299E-2</v>
      </c>
      <c r="M111">
        <v>5</v>
      </c>
      <c r="N111" t="s">
        <v>19</v>
      </c>
      <c r="O111">
        <f t="shared" si="1"/>
        <v>2.2173201055626299E-2</v>
      </c>
    </row>
    <row r="112" spans="9:15" x14ac:dyDescent="0.2">
      <c r="I112">
        <v>5</v>
      </c>
      <c r="J112" t="s">
        <v>20</v>
      </c>
      <c r="K112">
        <v>-2.21122203153582E-2</v>
      </c>
      <c r="M112">
        <v>5</v>
      </c>
      <c r="N112" t="s">
        <v>20</v>
      </c>
      <c r="O112">
        <f t="shared" si="1"/>
        <v>2.21122203153582E-2</v>
      </c>
    </row>
    <row r="113" spans="9:15" x14ac:dyDescent="0.2">
      <c r="I113">
        <v>5</v>
      </c>
      <c r="J113" t="s">
        <v>30</v>
      </c>
      <c r="K113">
        <v>-2.18082459461208E-2</v>
      </c>
      <c r="M113">
        <v>5</v>
      </c>
      <c r="N113" t="s">
        <v>30</v>
      </c>
      <c r="O113">
        <f t="shared" si="1"/>
        <v>2.18082459461208E-2</v>
      </c>
    </row>
    <row r="114" spans="9:15" x14ac:dyDescent="0.2">
      <c r="I114">
        <v>5</v>
      </c>
      <c r="J114" t="s">
        <v>31</v>
      </c>
      <c r="K114">
        <v>2.0195474226458399E-2</v>
      </c>
      <c r="M114">
        <v>5</v>
      </c>
      <c r="N114" t="s">
        <v>31</v>
      </c>
      <c r="O114">
        <f t="shared" si="1"/>
        <v>2.0195474226458399E-2</v>
      </c>
    </row>
    <row r="115" spans="9:15" x14ac:dyDescent="0.2">
      <c r="I115">
        <v>5</v>
      </c>
      <c r="J115" t="s">
        <v>26</v>
      </c>
      <c r="K115">
        <v>1.91241104838045E-2</v>
      </c>
      <c r="M115">
        <v>5</v>
      </c>
      <c r="N115" t="s">
        <v>26</v>
      </c>
      <c r="O115">
        <f t="shared" si="1"/>
        <v>1.91241104838045E-2</v>
      </c>
    </row>
    <row r="116" spans="9:15" x14ac:dyDescent="0.2">
      <c r="I116">
        <v>5</v>
      </c>
      <c r="J116" t="s">
        <v>5</v>
      </c>
      <c r="K116">
        <v>1.71735052647328E-2</v>
      </c>
      <c r="M116">
        <v>5</v>
      </c>
      <c r="N116" t="s">
        <v>5</v>
      </c>
      <c r="O116">
        <f t="shared" si="1"/>
        <v>1.71735052647328E-2</v>
      </c>
    </row>
    <row r="117" spans="9:15" x14ac:dyDescent="0.2">
      <c r="I117">
        <v>5</v>
      </c>
      <c r="J117" t="s">
        <v>28</v>
      </c>
      <c r="K117">
        <v>1.4407947053052501E-2</v>
      </c>
      <c r="M117">
        <v>5</v>
      </c>
      <c r="N117" t="s">
        <v>28</v>
      </c>
      <c r="O117">
        <f t="shared" si="1"/>
        <v>1.4407947053052501E-2</v>
      </c>
    </row>
    <row r="118" spans="9:15" x14ac:dyDescent="0.2">
      <c r="I118">
        <v>5</v>
      </c>
      <c r="J118" t="s">
        <v>25</v>
      </c>
      <c r="K118">
        <v>1.3914893458692399E-2</v>
      </c>
      <c r="M118">
        <v>5</v>
      </c>
      <c r="N118" t="s">
        <v>25</v>
      </c>
      <c r="O118">
        <f t="shared" si="1"/>
        <v>1.3914893458692399E-2</v>
      </c>
    </row>
    <row r="119" spans="9:15" x14ac:dyDescent="0.2">
      <c r="I119">
        <v>5</v>
      </c>
      <c r="J119" t="s">
        <v>17</v>
      </c>
      <c r="K119">
        <v>-1.3394706785379301E-2</v>
      </c>
      <c r="M119">
        <v>5</v>
      </c>
      <c r="N119" t="s">
        <v>17</v>
      </c>
      <c r="O119">
        <f t="shared" si="1"/>
        <v>1.3394706785379301E-2</v>
      </c>
    </row>
    <row r="120" spans="9:15" x14ac:dyDescent="0.2">
      <c r="I120">
        <v>5</v>
      </c>
      <c r="J120" t="s">
        <v>21</v>
      </c>
      <c r="K120">
        <v>1.2785202887039E-2</v>
      </c>
      <c r="M120">
        <v>5</v>
      </c>
      <c r="N120" t="s">
        <v>21</v>
      </c>
      <c r="O120">
        <f t="shared" si="1"/>
        <v>1.2785202887039E-2</v>
      </c>
    </row>
    <row r="121" spans="9:15" x14ac:dyDescent="0.2">
      <c r="I121">
        <v>5</v>
      </c>
      <c r="J121" t="s">
        <v>11</v>
      </c>
      <c r="K121">
        <v>1.26259407242973E-2</v>
      </c>
      <c r="M121">
        <v>5</v>
      </c>
      <c r="N121" t="s">
        <v>11</v>
      </c>
      <c r="O121">
        <f t="shared" si="1"/>
        <v>1.26259407242973E-2</v>
      </c>
    </row>
    <row r="122" spans="9:15" x14ac:dyDescent="0.2">
      <c r="I122">
        <v>5</v>
      </c>
      <c r="J122" t="s">
        <v>38</v>
      </c>
      <c r="K122">
        <v>-1.23716958466248E-2</v>
      </c>
      <c r="M122">
        <v>5</v>
      </c>
      <c r="N122" t="s">
        <v>38</v>
      </c>
      <c r="O122">
        <f t="shared" si="1"/>
        <v>1.23716958466248E-2</v>
      </c>
    </row>
    <row r="123" spans="9:15" x14ac:dyDescent="0.2">
      <c r="I123">
        <v>6</v>
      </c>
      <c r="J123" t="s">
        <v>3</v>
      </c>
      <c r="K123">
        <v>0.75800708292735497</v>
      </c>
      <c r="M123">
        <v>6</v>
      </c>
      <c r="N123" t="s">
        <v>3</v>
      </c>
      <c r="O123">
        <f t="shared" si="1"/>
        <v>0.75800708292735497</v>
      </c>
    </row>
    <row r="124" spans="9:15" x14ac:dyDescent="0.2">
      <c r="I124">
        <v>6</v>
      </c>
      <c r="J124" t="s">
        <v>0</v>
      </c>
      <c r="K124">
        <v>-0.25462304464098801</v>
      </c>
      <c r="M124">
        <v>6</v>
      </c>
      <c r="N124" t="s">
        <v>0</v>
      </c>
      <c r="O124">
        <f t="shared" si="1"/>
        <v>0.25462304464098801</v>
      </c>
    </row>
    <row r="125" spans="9:15" x14ac:dyDescent="0.2">
      <c r="I125">
        <v>6</v>
      </c>
      <c r="J125" t="s">
        <v>24</v>
      </c>
      <c r="K125">
        <v>3.8550205690440799E-2</v>
      </c>
      <c r="M125">
        <v>6</v>
      </c>
      <c r="N125" t="s">
        <v>24</v>
      </c>
      <c r="O125">
        <f t="shared" si="1"/>
        <v>3.8550205690440799E-2</v>
      </c>
    </row>
    <row r="126" spans="9:15" x14ac:dyDescent="0.2">
      <c r="I126">
        <v>6</v>
      </c>
      <c r="J126" t="s">
        <v>27</v>
      </c>
      <c r="K126">
        <v>3.41095973543801E-2</v>
      </c>
      <c r="M126">
        <v>6</v>
      </c>
      <c r="N126" t="s">
        <v>27</v>
      </c>
      <c r="O126">
        <f t="shared" si="1"/>
        <v>3.41095973543801E-2</v>
      </c>
    </row>
    <row r="127" spans="9:15" x14ac:dyDescent="0.2">
      <c r="I127">
        <v>6</v>
      </c>
      <c r="J127" t="s">
        <v>2</v>
      </c>
      <c r="K127">
        <v>-3.1427716640837301E-2</v>
      </c>
      <c r="M127">
        <v>6</v>
      </c>
      <c r="N127" t="s">
        <v>2</v>
      </c>
      <c r="O127">
        <f t="shared" si="1"/>
        <v>3.1427716640837301E-2</v>
      </c>
    </row>
    <row r="128" spans="9:15" x14ac:dyDescent="0.2">
      <c r="I128">
        <v>6</v>
      </c>
      <c r="J128" t="s">
        <v>29</v>
      </c>
      <c r="K128">
        <v>2.8678626782536101E-2</v>
      </c>
      <c r="M128">
        <v>6</v>
      </c>
      <c r="N128" t="s">
        <v>29</v>
      </c>
      <c r="O128">
        <f t="shared" si="1"/>
        <v>2.8678626782536101E-2</v>
      </c>
    </row>
    <row r="129" spans="9:15" x14ac:dyDescent="0.2">
      <c r="I129">
        <v>6</v>
      </c>
      <c r="J129" t="s">
        <v>19</v>
      </c>
      <c r="K129">
        <v>-2.6879942383535398E-2</v>
      </c>
      <c r="M129">
        <v>6</v>
      </c>
      <c r="N129" t="s">
        <v>19</v>
      </c>
      <c r="O129">
        <f t="shared" si="1"/>
        <v>2.6879942383535398E-2</v>
      </c>
    </row>
    <row r="130" spans="9:15" x14ac:dyDescent="0.2">
      <c r="I130">
        <v>6</v>
      </c>
      <c r="J130" t="s">
        <v>31</v>
      </c>
      <c r="K130">
        <v>2.6418367637704301E-2</v>
      </c>
      <c r="M130">
        <v>6</v>
      </c>
      <c r="N130" t="s">
        <v>31</v>
      </c>
      <c r="O130">
        <f t="shared" si="1"/>
        <v>2.6418367637704301E-2</v>
      </c>
    </row>
    <row r="131" spans="9:15" x14ac:dyDescent="0.2">
      <c r="I131">
        <v>6</v>
      </c>
      <c r="J131" t="s">
        <v>43</v>
      </c>
      <c r="K131">
        <v>2.38347220293674E-2</v>
      </c>
      <c r="M131">
        <v>6</v>
      </c>
      <c r="N131" t="s">
        <v>43</v>
      </c>
      <c r="O131">
        <f t="shared" si="1"/>
        <v>2.38347220293674E-2</v>
      </c>
    </row>
    <row r="132" spans="9:15" x14ac:dyDescent="0.2">
      <c r="I132">
        <v>6</v>
      </c>
      <c r="J132" t="s">
        <v>14</v>
      </c>
      <c r="K132">
        <v>2.3060709522210801E-2</v>
      </c>
      <c r="M132">
        <v>6</v>
      </c>
      <c r="N132" t="s">
        <v>14</v>
      </c>
      <c r="O132">
        <f t="shared" ref="O132:O195" si="2">ABS(K132)</f>
        <v>2.3060709522210801E-2</v>
      </c>
    </row>
    <row r="133" spans="9:15" x14ac:dyDescent="0.2">
      <c r="I133">
        <v>6</v>
      </c>
      <c r="J133" t="s">
        <v>30</v>
      </c>
      <c r="K133">
        <v>2.2022124577491201E-2</v>
      </c>
      <c r="M133">
        <v>6</v>
      </c>
      <c r="N133" t="s">
        <v>30</v>
      </c>
      <c r="O133">
        <f t="shared" si="2"/>
        <v>2.2022124577491201E-2</v>
      </c>
    </row>
    <row r="134" spans="9:15" x14ac:dyDescent="0.2">
      <c r="I134">
        <v>6</v>
      </c>
      <c r="J134" t="s">
        <v>18</v>
      </c>
      <c r="K134">
        <v>1.9627957992290699E-2</v>
      </c>
      <c r="M134">
        <v>6</v>
      </c>
      <c r="N134" t="s">
        <v>18</v>
      </c>
      <c r="O134">
        <f t="shared" si="2"/>
        <v>1.9627957992290699E-2</v>
      </c>
    </row>
    <row r="135" spans="9:15" x14ac:dyDescent="0.2">
      <c r="I135">
        <v>6</v>
      </c>
      <c r="J135" t="s">
        <v>11</v>
      </c>
      <c r="K135">
        <v>1.8599721789398799E-2</v>
      </c>
      <c r="M135">
        <v>6</v>
      </c>
      <c r="N135" t="s">
        <v>11</v>
      </c>
      <c r="O135">
        <f t="shared" si="2"/>
        <v>1.8599721789398799E-2</v>
      </c>
    </row>
    <row r="136" spans="9:15" x14ac:dyDescent="0.2">
      <c r="I136">
        <v>6</v>
      </c>
      <c r="J136" t="s">
        <v>22</v>
      </c>
      <c r="K136">
        <v>1.8115186831071599E-2</v>
      </c>
      <c r="M136">
        <v>6</v>
      </c>
      <c r="N136" t="s">
        <v>22</v>
      </c>
      <c r="O136">
        <f t="shared" si="2"/>
        <v>1.8115186831071599E-2</v>
      </c>
    </row>
    <row r="137" spans="9:15" x14ac:dyDescent="0.2">
      <c r="I137">
        <v>6</v>
      </c>
      <c r="J137" t="s">
        <v>21</v>
      </c>
      <c r="K137">
        <v>1.5888221993113499E-2</v>
      </c>
      <c r="M137">
        <v>6</v>
      </c>
      <c r="N137" t="s">
        <v>21</v>
      </c>
      <c r="O137">
        <f t="shared" si="2"/>
        <v>1.5888221993113499E-2</v>
      </c>
    </row>
    <row r="138" spans="9:15" x14ac:dyDescent="0.2">
      <c r="I138">
        <v>6</v>
      </c>
      <c r="J138" t="s">
        <v>25</v>
      </c>
      <c r="K138">
        <v>1.53848908949376E-2</v>
      </c>
      <c r="M138">
        <v>6</v>
      </c>
      <c r="N138" t="s">
        <v>25</v>
      </c>
      <c r="O138">
        <f t="shared" si="2"/>
        <v>1.53848908949376E-2</v>
      </c>
    </row>
    <row r="139" spans="9:15" x14ac:dyDescent="0.2">
      <c r="I139">
        <v>6</v>
      </c>
      <c r="J139" t="s">
        <v>26</v>
      </c>
      <c r="K139">
        <v>1.5271054808587901E-2</v>
      </c>
      <c r="M139">
        <v>6</v>
      </c>
      <c r="N139" t="s">
        <v>26</v>
      </c>
      <c r="O139">
        <f t="shared" si="2"/>
        <v>1.5271054808587901E-2</v>
      </c>
    </row>
    <row r="140" spans="9:15" x14ac:dyDescent="0.2">
      <c r="I140">
        <v>6</v>
      </c>
      <c r="J140" t="s">
        <v>13</v>
      </c>
      <c r="K140">
        <v>1.45932178204399E-2</v>
      </c>
      <c r="M140">
        <v>6</v>
      </c>
      <c r="N140" t="s">
        <v>13</v>
      </c>
      <c r="O140">
        <f t="shared" si="2"/>
        <v>1.45932178204399E-2</v>
      </c>
    </row>
    <row r="141" spans="9:15" x14ac:dyDescent="0.2">
      <c r="I141">
        <v>6</v>
      </c>
      <c r="J141" t="s">
        <v>5</v>
      </c>
      <c r="K141">
        <v>-1.45476295009184E-2</v>
      </c>
      <c r="M141">
        <v>6</v>
      </c>
      <c r="N141" t="s">
        <v>5</v>
      </c>
      <c r="O141">
        <f t="shared" si="2"/>
        <v>1.45476295009184E-2</v>
      </c>
    </row>
    <row r="142" spans="9:15" x14ac:dyDescent="0.2">
      <c r="I142">
        <v>6</v>
      </c>
      <c r="J142" t="s">
        <v>17</v>
      </c>
      <c r="K142">
        <v>-1.3012711615159701E-2</v>
      </c>
      <c r="M142">
        <v>6</v>
      </c>
      <c r="N142" t="s">
        <v>17</v>
      </c>
      <c r="O142">
        <f t="shared" si="2"/>
        <v>1.3012711615159701E-2</v>
      </c>
    </row>
    <row r="143" spans="9:15" x14ac:dyDescent="0.2">
      <c r="I143">
        <v>7</v>
      </c>
      <c r="J143" t="s">
        <v>3</v>
      </c>
      <c r="K143">
        <v>-0.75251034488436097</v>
      </c>
      <c r="M143">
        <v>7</v>
      </c>
      <c r="N143" t="s">
        <v>3</v>
      </c>
      <c r="O143">
        <f t="shared" si="2"/>
        <v>0.75251034488436097</v>
      </c>
    </row>
    <row r="144" spans="9:15" x14ac:dyDescent="0.2">
      <c r="I144">
        <v>7</v>
      </c>
      <c r="J144" t="s">
        <v>0</v>
      </c>
      <c r="K144">
        <v>-0.23566335903333599</v>
      </c>
      <c r="M144">
        <v>7</v>
      </c>
      <c r="N144" t="s">
        <v>0</v>
      </c>
      <c r="O144">
        <f t="shared" si="2"/>
        <v>0.23566335903333599</v>
      </c>
    </row>
    <row r="145" spans="9:15" x14ac:dyDescent="0.2">
      <c r="I145">
        <v>7</v>
      </c>
      <c r="J145" t="s">
        <v>24</v>
      </c>
      <c r="K145">
        <v>4.0971395486555297E-2</v>
      </c>
      <c r="M145">
        <v>7</v>
      </c>
      <c r="N145" t="s">
        <v>24</v>
      </c>
      <c r="O145">
        <f t="shared" si="2"/>
        <v>4.0971395486555297E-2</v>
      </c>
    </row>
    <row r="146" spans="9:15" x14ac:dyDescent="0.2">
      <c r="I146">
        <v>7</v>
      </c>
      <c r="J146" t="s">
        <v>27</v>
      </c>
      <c r="K146">
        <v>3.5663555378516398E-2</v>
      </c>
      <c r="M146">
        <v>7</v>
      </c>
      <c r="N146" t="s">
        <v>27</v>
      </c>
      <c r="O146">
        <f t="shared" si="2"/>
        <v>3.5663555378516398E-2</v>
      </c>
    </row>
    <row r="147" spans="9:15" x14ac:dyDescent="0.2">
      <c r="I147">
        <v>7</v>
      </c>
      <c r="J147" t="s">
        <v>19</v>
      </c>
      <c r="K147">
        <v>3.0911729325022001E-2</v>
      </c>
      <c r="M147">
        <v>7</v>
      </c>
      <c r="N147" t="s">
        <v>19</v>
      </c>
      <c r="O147">
        <f t="shared" si="2"/>
        <v>3.0911729325022001E-2</v>
      </c>
    </row>
    <row r="148" spans="9:15" x14ac:dyDescent="0.2">
      <c r="I148">
        <v>7</v>
      </c>
      <c r="J148" t="s">
        <v>2</v>
      </c>
      <c r="K148">
        <v>-3.076116121381E-2</v>
      </c>
      <c r="M148">
        <v>7</v>
      </c>
      <c r="N148" t="s">
        <v>2</v>
      </c>
      <c r="O148">
        <f t="shared" si="2"/>
        <v>3.076116121381E-2</v>
      </c>
    </row>
    <row r="149" spans="9:15" x14ac:dyDescent="0.2">
      <c r="I149">
        <v>7</v>
      </c>
      <c r="J149" t="s">
        <v>22</v>
      </c>
      <c r="K149">
        <v>2.4950306989036601E-2</v>
      </c>
      <c r="M149">
        <v>7</v>
      </c>
      <c r="N149" t="s">
        <v>22</v>
      </c>
      <c r="O149">
        <f t="shared" si="2"/>
        <v>2.4950306989036601E-2</v>
      </c>
    </row>
    <row r="150" spans="9:15" x14ac:dyDescent="0.2">
      <c r="I150">
        <v>7</v>
      </c>
      <c r="J150" t="s">
        <v>34</v>
      </c>
      <c r="K150">
        <v>-2.35592168907846E-2</v>
      </c>
      <c r="M150">
        <v>7</v>
      </c>
      <c r="N150" t="s">
        <v>34</v>
      </c>
      <c r="O150">
        <f t="shared" si="2"/>
        <v>2.35592168907846E-2</v>
      </c>
    </row>
    <row r="151" spans="9:15" x14ac:dyDescent="0.2">
      <c r="I151">
        <v>7</v>
      </c>
      <c r="J151" t="s">
        <v>31</v>
      </c>
      <c r="K151">
        <v>2.1770480638534598E-2</v>
      </c>
      <c r="M151">
        <v>7</v>
      </c>
      <c r="N151" t="s">
        <v>31</v>
      </c>
      <c r="O151">
        <f t="shared" si="2"/>
        <v>2.1770480638534598E-2</v>
      </c>
    </row>
    <row r="152" spans="9:15" x14ac:dyDescent="0.2">
      <c r="I152">
        <v>7</v>
      </c>
      <c r="J152" t="s">
        <v>18</v>
      </c>
      <c r="K152">
        <v>-2.1014409764107199E-2</v>
      </c>
      <c r="M152">
        <v>7</v>
      </c>
      <c r="N152" t="s">
        <v>18</v>
      </c>
      <c r="O152">
        <f t="shared" si="2"/>
        <v>2.1014409764107199E-2</v>
      </c>
    </row>
    <row r="153" spans="9:15" x14ac:dyDescent="0.2">
      <c r="I153">
        <v>7</v>
      </c>
      <c r="J153" t="s">
        <v>29</v>
      </c>
      <c r="K153">
        <v>1.99586428501758E-2</v>
      </c>
      <c r="M153">
        <v>7</v>
      </c>
      <c r="N153" t="s">
        <v>29</v>
      </c>
      <c r="O153">
        <f t="shared" si="2"/>
        <v>1.99586428501758E-2</v>
      </c>
    </row>
    <row r="154" spans="9:15" x14ac:dyDescent="0.2">
      <c r="I154">
        <v>7</v>
      </c>
      <c r="J154" t="s">
        <v>14</v>
      </c>
      <c r="K154">
        <v>1.84396296444202E-2</v>
      </c>
      <c r="M154">
        <v>7</v>
      </c>
      <c r="N154" t="s">
        <v>14</v>
      </c>
      <c r="O154">
        <f t="shared" si="2"/>
        <v>1.84396296444202E-2</v>
      </c>
    </row>
    <row r="155" spans="9:15" x14ac:dyDescent="0.2">
      <c r="I155">
        <v>7</v>
      </c>
      <c r="J155" t="s">
        <v>26</v>
      </c>
      <c r="K155">
        <v>1.8075839817571999E-2</v>
      </c>
      <c r="M155">
        <v>7</v>
      </c>
      <c r="N155" t="s">
        <v>26</v>
      </c>
      <c r="O155">
        <f t="shared" si="2"/>
        <v>1.8075839817571999E-2</v>
      </c>
    </row>
    <row r="156" spans="9:15" x14ac:dyDescent="0.2">
      <c r="I156">
        <v>7</v>
      </c>
      <c r="J156" t="s">
        <v>15</v>
      </c>
      <c r="K156">
        <v>-1.78828658819256E-2</v>
      </c>
      <c r="M156">
        <v>7</v>
      </c>
      <c r="N156" t="s">
        <v>15</v>
      </c>
      <c r="O156">
        <f t="shared" si="2"/>
        <v>1.78828658819256E-2</v>
      </c>
    </row>
    <row r="157" spans="9:15" x14ac:dyDescent="0.2">
      <c r="I157">
        <v>7</v>
      </c>
      <c r="J157" t="s">
        <v>25</v>
      </c>
      <c r="K157">
        <v>1.76165813154672E-2</v>
      </c>
      <c r="M157">
        <v>7</v>
      </c>
      <c r="N157" t="s">
        <v>25</v>
      </c>
      <c r="O157">
        <f t="shared" si="2"/>
        <v>1.76165813154672E-2</v>
      </c>
    </row>
    <row r="158" spans="9:15" x14ac:dyDescent="0.2">
      <c r="I158">
        <v>7</v>
      </c>
      <c r="J158" t="s">
        <v>7</v>
      </c>
      <c r="K158">
        <v>1.5385522402294601E-2</v>
      </c>
      <c r="M158">
        <v>7</v>
      </c>
      <c r="N158" t="s">
        <v>7</v>
      </c>
      <c r="O158">
        <f t="shared" si="2"/>
        <v>1.5385522402294601E-2</v>
      </c>
    </row>
    <row r="159" spans="9:15" x14ac:dyDescent="0.2">
      <c r="I159">
        <v>7</v>
      </c>
      <c r="J159" t="s">
        <v>30</v>
      </c>
      <c r="K159">
        <v>1.4978281183393E-2</v>
      </c>
      <c r="M159">
        <v>7</v>
      </c>
      <c r="N159" t="s">
        <v>30</v>
      </c>
      <c r="O159">
        <f t="shared" si="2"/>
        <v>1.4978281183393E-2</v>
      </c>
    </row>
    <row r="160" spans="9:15" x14ac:dyDescent="0.2">
      <c r="I160">
        <v>7</v>
      </c>
      <c r="J160" t="s">
        <v>8</v>
      </c>
      <c r="K160">
        <v>1.4623876656206901E-2</v>
      </c>
      <c r="M160">
        <v>7</v>
      </c>
      <c r="N160" t="s">
        <v>8</v>
      </c>
      <c r="O160">
        <f t="shared" si="2"/>
        <v>1.4623876656206901E-2</v>
      </c>
    </row>
    <row r="161" spans="9:15" x14ac:dyDescent="0.2">
      <c r="I161">
        <v>7</v>
      </c>
      <c r="J161" t="s">
        <v>5</v>
      </c>
      <c r="K161">
        <v>1.44618471007042E-2</v>
      </c>
      <c r="M161">
        <v>7</v>
      </c>
      <c r="N161" t="s">
        <v>5</v>
      </c>
      <c r="O161">
        <f t="shared" si="2"/>
        <v>1.44618471007042E-2</v>
      </c>
    </row>
    <row r="162" spans="9:15" x14ac:dyDescent="0.2">
      <c r="I162">
        <v>7</v>
      </c>
      <c r="J162" t="s">
        <v>20</v>
      </c>
      <c r="K162">
        <v>1.41308006297581E-2</v>
      </c>
      <c r="M162">
        <v>7</v>
      </c>
      <c r="N162" t="s">
        <v>20</v>
      </c>
      <c r="O162">
        <f t="shared" si="2"/>
        <v>1.41308006297581E-2</v>
      </c>
    </row>
    <row r="163" spans="9:15" x14ac:dyDescent="0.2">
      <c r="I163">
        <v>8</v>
      </c>
      <c r="J163" t="s">
        <v>3</v>
      </c>
      <c r="K163">
        <v>-0.75321210645639403</v>
      </c>
      <c r="M163">
        <v>8</v>
      </c>
      <c r="N163" t="s">
        <v>3</v>
      </c>
      <c r="O163">
        <f t="shared" si="2"/>
        <v>0.75321210645639403</v>
      </c>
    </row>
    <row r="164" spans="9:15" x14ac:dyDescent="0.2">
      <c r="I164">
        <v>8</v>
      </c>
      <c r="J164" t="s">
        <v>0</v>
      </c>
      <c r="K164">
        <v>-0.23269218190871299</v>
      </c>
      <c r="M164">
        <v>8</v>
      </c>
      <c r="N164" t="s">
        <v>0</v>
      </c>
      <c r="O164">
        <f t="shared" si="2"/>
        <v>0.23269218190871299</v>
      </c>
    </row>
    <row r="165" spans="9:15" x14ac:dyDescent="0.2">
      <c r="I165">
        <v>8</v>
      </c>
      <c r="J165" t="s">
        <v>24</v>
      </c>
      <c r="K165">
        <v>3.66749580647691E-2</v>
      </c>
      <c r="M165">
        <v>8</v>
      </c>
      <c r="N165" t="s">
        <v>24</v>
      </c>
      <c r="O165">
        <f t="shared" si="2"/>
        <v>3.66749580647691E-2</v>
      </c>
    </row>
    <row r="166" spans="9:15" x14ac:dyDescent="0.2">
      <c r="I166">
        <v>8</v>
      </c>
      <c r="J166" t="s">
        <v>27</v>
      </c>
      <c r="K166">
        <v>3.6211231477903699E-2</v>
      </c>
      <c r="M166">
        <v>8</v>
      </c>
      <c r="N166" t="s">
        <v>27</v>
      </c>
      <c r="O166">
        <f t="shared" si="2"/>
        <v>3.6211231477903699E-2</v>
      </c>
    </row>
    <row r="167" spans="9:15" x14ac:dyDescent="0.2">
      <c r="I167">
        <v>8</v>
      </c>
      <c r="J167" t="s">
        <v>46</v>
      </c>
      <c r="K167">
        <v>-2.65485195503622E-2</v>
      </c>
      <c r="M167">
        <v>8</v>
      </c>
      <c r="N167" t="s">
        <v>46</v>
      </c>
      <c r="O167">
        <f t="shared" si="2"/>
        <v>2.65485195503622E-2</v>
      </c>
    </row>
    <row r="168" spans="9:15" x14ac:dyDescent="0.2">
      <c r="I168">
        <v>8</v>
      </c>
      <c r="J168" t="s">
        <v>31</v>
      </c>
      <c r="K168">
        <v>2.4733199797573002E-2</v>
      </c>
      <c r="M168">
        <v>8</v>
      </c>
      <c r="N168" t="s">
        <v>31</v>
      </c>
      <c r="O168">
        <f t="shared" si="2"/>
        <v>2.4733199797573002E-2</v>
      </c>
    </row>
    <row r="169" spans="9:15" x14ac:dyDescent="0.2">
      <c r="I169">
        <v>8</v>
      </c>
      <c r="J169" t="s">
        <v>22</v>
      </c>
      <c r="K169">
        <v>2.4657527484006E-2</v>
      </c>
      <c r="M169">
        <v>8</v>
      </c>
      <c r="N169" t="s">
        <v>22</v>
      </c>
      <c r="O169">
        <f t="shared" si="2"/>
        <v>2.4657527484006E-2</v>
      </c>
    </row>
    <row r="170" spans="9:15" x14ac:dyDescent="0.2">
      <c r="I170">
        <v>8</v>
      </c>
      <c r="J170" t="s">
        <v>19</v>
      </c>
      <c r="K170">
        <v>-2.40263370567824E-2</v>
      </c>
      <c r="M170">
        <v>8</v>
      </c>
      <c r="N170" t="s">
        <v>19</v>
      </c>
      <c r="O170">
        <f t="shared" si="2"/>
        <v>2.40263370567824E-2</v>
      </c>
    </row>
    <row r="171" spans="9:15" x14ac:dyDescent="0.2">
      <c r="I171">
        <v>8</v>
      </c>
      <c r="J171" t="s">
        <v>2</v>
      </c>
      <c r="K171">
        <v>-2.3700765853654202E-2</v>
      </c>
      <c r="M171">
        <v>8</v>
      </c>
      <c r="N171" t="s">
        <v>2</v>
      </c>
      <c r="O171">
        <f t="shared" si="2"/>
        <v>2.3700765853654202E-2</v>
      </c>
    </row>
    <row r="172" spans="9:15" x14ac:dyDescent="0.2">
      <c r="I172">
        <v>8</v>
      </c>
      <c r="J172" t="s">
        <v>14</v>
      </c>
      <c r="K172">
        <v>2.2660508161993002E-2</v>
      </c>
      <c r="M172">
        <v>8</v>
      </c>
      <c r="N172" t="s">
        <v>14</v>
      </c>
      <c r="O172">
        <f t="shared" si="2"/>
        <v>2.2660508161993002E-2</v>
      </c>
    </row>
    <row r="173" spans="9:15" x14ac:dyDescent="0.2">
      <c r="I173">
        <v>8</v>
      </c>
      <c r="J173" t="s">
        <v>18</v>
      </c>
      <c r="K173">
        <v>2.2366391501943601E-2</v>
      </c>
      <c r="M173">
        <v>8</v>
      </c>
      <c r="N173" t="s">
        <v>18</v>
      </c>
      <c r="O173">
        <f t="shared" si="2"/>
        <v>2.2366391501943601E-2</v>
      </c>
    </row>
    <row r="174" spans="9:15" x14ac:dyDescent="0.2">
      <c r="I174">
        <v>8</v>
      </c>
      <c r="J174" t="s">
        <v>30</v>
      </c>
      <c r="K174">
        <v>2.14137315230656E-2</v>
      </c>
      <c r="M174">
        <v>8</v>
      </c>
      <c r="N174" t="s">
        <v>30</v>
      </c>
      <c r="O174">
        <f t="shared" si="2"/>
        <v>2.14137315230656E-2</v>
      </c>
    </row>
    <row r="175" spans="9:15" x14ac:dyDescent="0.2">
      <c r="I175">
        <v>8</v>
      </c>
      <c r="J175" t="s">
        <v>29</v>
      </c>
      <c r="K175">
        <v>2.1303406159506402E-2</v>
      </c>
      <c r="M175">
        <v>8</v>
      </c>
      <c r="N175" t="s">
        <v>29</v>
      </c>
      <c r="O175">
        <f t="shared" si="2"/>
        <v>2.1303406159506402E-2</v>
      </c>
    </row>
    <row r="176" spans="9:15" x14ac:dyDescent="0.2">
      <c r="I176">
        <v>8</v>
      </c>
      <c r="J176" t="s">
        <v>26</v>
      </c>
      <c r="K176">
        <v>1.98325451838928E-2</v>
      </c>
      <c r="M176">
        <v>8</v>
      </c>
      <c r="N176" t="s">
        <v>26</v>
      </c>
      <c r="O176">
        <f t="shared" si="2"/>
        <v>1.98325451838928E-2</v>
      </c>
    </row>
    <row r="177" spans="9:15" x14ac:dyDescent="0.2">
      <c r="I177">
        <v>8</v>
      </c>
      <c r="J177" t="s">
        <v>1</v>
      </c>
      <c r="K177">
        <v>-1.7204911107963398E-2</v>
      </c>
      <c r="M177">
        <v>8</v>
      </c>
      <c r="N177" t="s">
        <v>1</v>
      </c>
      <c r="O177">
        <f t="shared" si="2"/>
        <v>1.7204911107963398E-2</v>
      </c>
    </row>
    <row r="178" spans="9:15" x14ac:dyDescent="0.2">
      <c r="I178">
        <v>8</v>
      </c>
      <c r="J178" t="s">
        <v>45</v>
      </c>
      <c r="K178">
        <v>-1.7097319416714201E-2</v>
      </c>
      <c r="M178">
        <v>8</v>
      </c>
      <c r="N178" t="s">
        <v>45</v>
      </c>
      <c r="O178">
        <f t="shared" si="2"/>
        <v>1.7097319416714201E-2</v>
      </c>
    </row>
    <row r="179" spans="9:15" x14ac:dyDescent="0.2">
      <c r="I179">
        <v>8</v>
      </c>
      <c r="J179" t="s">
        <v>7</v>
      </c>
      <c r="K179">
        <v>1.6099582161927199E-2</v>
      </c>
      <c r="M179">
        <v>8</v>
      </c>
      <c r="N179" t="s">
        <v>7</v>
      </c>
      <c r="O179">
        <f t="shared" si="2"/>
        <v>1.6099582161927199E-2</v>
      </c>
    </row>
    <row r="180" spans="9:15" x14ac:dyDescent="0.2">
      <c r="I180">
        <v>8</v>
      </c>
      <c r="J180" t="s">
        <v>17</v>
      </c>
      <c r="K180">
        <v>-1.5157373432664699E-2</v>
      </c>
      <c r="M180">
        <v>8</v>
      </c>
      <c r="N180" t="s">
        <v>17</v>
      </c>
      <c r="O180">
        <f t="shared" si="2"/>
        <v>1.5157373432664699E-2</v>
      </c>
    </row>
    <row r="181" spans="9:15" x14ac:dyDescent="0.2">
      <c r="I181">
        <v>8</v>
      </c>
      <c r="J181" t="s">
        <v>21</v>
      </c>
      <c r="K181">
        <v>1.50040083618227E-2</v>
      </c>
      <c r="M181">
        <v>8</v>
      </c>
      <c r="N181" t="s">
        <v>21</v>
      </c>
      <c r="O181">
        <f t="shared" si="2"/>
        <v>1.50040083618227E-2</v>
      </c>
    </row>
    <row r="182" spans="9:15" x14ac:dyDescent="0.2">
      <c r="I182">
        <v>8</v>
      </c>
      <c r="J182" t="s">
        <v>20</v>
      </c>
      <c r="K182">
        <v>1.4486965534072201E-2</v>
      </c>
      <c r="M182">
        <v>8</v>
      </c>
      <c r="N182" t="s">
        <v>20</v>
      </c>
      <c r="O182">
        <f t="shared" si="2"/>
        <v>1.4486965534072201E-2</v>
      </c>
    </row>
    <row r="183" spans="9:15" x14ac:dyDescent="0.2">
      <c r="I183">
        <v>9</v>
      </c>
      <c r="J183" t="s">
        <v>3</v>
      </c>
      <c r="K183">
        <v>-0.75356636571094004</v>
      </c>
      <c r="M183">
        <v>9</v>
      </c>
      <c r="N183" t="s">
        <v>3</v>
      </c>
      <c r="O183">
        <f t="shared" si="2"/>
        <v>0.75356636571094004</v>
      </c>
    </row>
    <row r="184" spans="9:15" x14ac:dyDescent="0.2">
      <c r="I184">
        <v>9</v>
      </c>
      <c r="J184" t="s">
        <v>0</v>
      </c>
      <c r="K184">
        <v>-0.24585559188704401</v>
      </c>
      <c r="M184">
        <v>9</v>
      </c>
      <c r="N184" t="s">
        <v>0</v>
      </c>
      <c r="O184">
        <f t="shared" si="2"/>
        <v>0.24585559188704401</v>
      </c>
    </row>
    <row r="185" spans="9:15" x14ac:dyDescent="0.2">
      <c r="I185">
        <v>9</v>
      </c>
      <c r="J185" t="s">
        <v>24</v>
      </c>
      <c r="K185">
        <v>4.0985942392003698E-2</v>
      </c>
      <c r="M185">
        <v>9</v>
      </c>
      <c r="N185" t="s">
        <v>24</v>
      </c>
      <c r="O185">
        <f t="shared" si="2"/>
        <v>4.0985942392003698E-2</v>
      </c>
    </row>
    <row r="186" spans="9:15" x14ac:dyDescent="0.2">
      <c r="I186">
        <v>9</v>
      </c>
      <c r="J186" t="s">
        <v>27</v>
      </c>
      <c r="K186">
        <v>3.4424111474352703E-2</v>
      </c>
      <c r="M186">
        <v>9</v>
      </c>
      <c r="N186" t="s">
        <v>27</v>
      </c>
      <c r="O186">
        <f t="shared" si="2"/>
        <v>3.4424111474352703E-2</v>
      </c>
    </row>
    <row r="187" spans="9:15" x14ac:dyDescent="0.2">
      <c r="I187">
        <v>9</v>
      </c>
      <c r="J187" t="s">
        <v>14</v>
      </c>
      <c r="K187">
        <v>2.97011481618485E-2</v>
      </c>
      <c r="M187">
        <v>9</v>
      </c>
      <c r="N187" t="s">
        <v>14</v>
      </c>
      <c r="O187">
        <f t="shared" si="2"/>
        <v>2.97011481618485E-2</v>
      </c>
    </row>
    <row r="188" spans="9:15" x14ac:dyDescent="0.2">
      <c r="I188">
        <v>9</v>
      </c>
      <c r="J188" t="s">
        <v>43</v>
      </c>
      <c r="K188">
        <v>-2.8943224801788101E-2</v>
      </c>
      <c r="M188">
        <v>9</v>
      </c>
      <c r="N188" t="s">
        <v>43</v>
      </c>
      <c r="O188">
        <f t="shared" si="2"/>
        <v>2.8943224801788101E-2</v>
      </c>
    </row>
    <row r="189" spans="9:15" x14ac:dyDescent="0.2">
      <c r="I189">
        <v>9</v>
      </c>
      <c r="J189" t="s">
        <v>2</v>
      </c>
      <c r="K189">
        <v>-2.6018203406812698E-2</v>
      </c>
      <c r="M189">
        <v>9</v>
      </c>
      <c r="N189" t="s">
        <v>2</v>
      </c>
      <c r="O189">
        <f t="shared" si="2"/>
        <v>2.6018203406812698E-2</v>
      </c>
    </row>
    <row r="190" spans="9:15" x14ac:dyDescent="0.2">
      <c r="I190">
        <v>9</v>
      </c>
      <c r="J190" t="s">
        <v>29</v>
      </c>
      <c r="K190">
        <v>2.4301902313254801E-2</v>
      </c>
      <c r="M190">
        <v>9</v>
      </c>
      <c r="N190" t="s">
        <v>29</v>
      </c>
      <c r="O190">
        <f t="shared" si="2"/>
        <v>2.4301902313254801E-2</v>
      </c>
    </row>
    <row r="191" spans="9:15" x14ac:dyDescent="0.2">
      <c r="I191">
        <v>9</v>
      </c>
      <c r="J191" t="s">
        <v>19</v>
      </c>
      <c r="K191">
        <v>-2.3773594243839499E-2</v>
      </c>
      <c r="M191">
        <v>9</v>
      </c>
      <c r="N191" t="s">
        <v>19</v>
      </c>
      <c r="O191">
        <f t="shared" si="2"/>
        <v>2.3773594243839499E-2</v>
      </c>
    </row>
    <row r="192" spans="9:15" x14ac:dyDescent="0.2">
      <c r="I192">
        <v>9</v>
      </c>
      <c r="J192" t="s">
        <v>22</v>
      </c>
      <c r="K192">
        <v>2.2940944181911001E-2</v>
      </c>
      <c r="M192">
        <v>9</v>
      </c>
      <c r="N192" t="s">
        <v>22</v>
      </c>
      <c r="O192">
        <f t="shared" si="2"/>
        <v>2.2940944181911001E-2</v>
      </c>
    </row>
    <row r="193" spans="9:15" x14ac:dyDescent="0.2">
      <c r="I193">
        <v>9</v>
      </c>
      <c r="J193" t="s">
        <v>26</v>
      </c>
      <c r="K193">
        <v>2.13702170490138E-2</v>
      </c>
      <c r="M193">
        <v>9</v>
      </c>
      <c r="N193" t="s">
        <v>26</v>
      </c>
      <c r="O193">
        <f t="shared" si="2"/>
        <v>2.13702170490138E-2</v>
      </c>
    </row>
    <row r="194" spans="9:15" x14ac:dyDescent="0.2">
      <c r="I194">
        <v>9</v>
      </c>
      <c r="J194" t="s">
        <v>15</v>
      </c>
      <c r="K194">
        <v>-2.1324397652257701E-2</v>
      </c>
      <c r="M194">
        <v>9</v>
      </c>
      <c r="N194" t="s">
        <v>15</v>
      </c>
      <c r="O194">
        <f t="shared" si="2"/>
        <v>2.1324397652257701E-2</v>
      </c>
    </row>
    <row r="195" spans="9:15" x14ac:dyDescent="0.2">
      <c r="I195">
        <v>9</v>
      </c>
      <c r="J195" t="s">
        <v>31</v>
      </c>
      <c r="K195">
        <v>2.0721595853417801E-2</v>
      </c>
      <c r="M195">
        <v>9</v>
      </c>
      <c r="N195" t="s">
        <v>31</v>
      </c>
      <c r="O195">
        <f t="shared" si="2"/>
        <v>2.0721595853417801E-2</v>
      </c>
    </row>
    <row r="196" spans="9:15" x14ac:dyDescent="0.2">
      <c r="I196">
        <v>9</v>
      </c>
      <c r="J196" t="s">
        <v>30</v>
      </c>
      <c r="K196">
        <v>1.9157744775797798E-2</v>
      </c>
      <c r="M196">
        <v>9</v>
      </c>
      <c r="N196" t="s">
        <v>30</v>
      </c>
      <c r="O196">
        <f t="shared" ref="O196:O259" si="3">ABS(K196)</f>
        <v>1.9157744775797798E-2</v>
      </c>
    </row>
    <row r="197" spans="9:15" x14ac:dyDescent="0.2">
      <c r="I197">
        <v>9</v>
      </c>
      <c r="J197" t="s">
        <v>20</v>
      </c>
      <c r="K197">
        <v>1.8962898047781802E-2</v>
      </c>
      <c r="M197">
        <v>9</v>
      </c>
      <c r="N197" t="s">
        <v>20</v>
      </c>
      <c r="O197">
        <f t="shared" si="3"/>
        <v>1.8962898047781802E-2</v>
      </c>
    </row>
    <row r="198" spans="9:15" x14ac:dyDescent="0.2">
      <c r="I198">
        <v>9</v>
      </c>
      <c r="J198" t="s">
        <v>33</v>
      </c>
      <c r="K198">
        <v>-1.8147378313527598E-2</v>
      </c>
      <c r="M198">
        <v>9</v>
      </c>
      <c r="N198" t="s">
        <v>33</v>
      </c>
      <c r="O198">
        <f t="shared" si="3"/>
        <v>1.8147378313527598E-2</v>
      </c>
    </row>
    <row r="199" spans="9:15" x14ac:dyDescent="0.2">
      <c r="I199">
        <v>9</v>
      </c>
      <c r="J199" t="s">
        <v>11</v>
      </c>
      <c r="K199">
        <v>1.7855855488453101E-2</v>
      </c>
      <c r="M199">
        <v>9</v>
      </c>
      <c r="N199" t="s">
        <v>11</v>
      </c>
      <c r="O199">
        <f t="shared" si="3"/>
        <v>1.7855855488453101E-2</v>
      </c>
    </row>
    <row r="200" spans="9:15" x14ac:dyDescent="0.2">
      <c r="I200">
        <v>9</v>
      </c>
      <c r="J200" t="s">
        <v>21</v>
      </c>
      <c r="K200">
        <v>1.7192061879893299E-2</v>
      </c>
      <c r="M200">
        <v>9</v>
      </c>
      <c r="N200" t="s">
        <v>21</v>
      </c>
      <c r="O200">
        <f t="shared" si="3"/>
        <v>1.7192061879893299E-2</v>
      </c>
    </row>
    <row r="201" spans="9:15" x14ac:dyDescent="0.2">
      <c r="I201">
        <v>9</v>
      </c>
      <c r="J201" t="s">
        <v>18</v>
      </c>
      <c r="K201">
        <v>1.6495503164758799E-2</v>
      </c>
      <c r="M201">
        <v>9</v>
      </c>
      <c r="N201" t="s">
        <v>18</v>
      </c>
      <c r="O201">
        <f t="shared" si="3"/>
        <v>1.6495503164758799E-2</v>
      </c>
    </row>
    <row r="202" spans="9:15" x14ac:dyDescent="0.2">
      <c r="I202">
        <v>9</v>
      </c>
      <c r="J202" t="s">
        <v>39</v>
      </c>
      <c r="K202">
        <v>1.3936330722052401E-2</v>
      </c>
      <c r="M202">
        <v>9</v>
      </c>
      <c r="N202" t="s">
        <v>39</v>
      </c>
      <c r="O202">
        <f t="shared" si="3"/>
        <v>1.3936330722052401E-2</v>
      </c>
    </row>
    <row r="203" spans="9:15" x14ac:dyDescent="0.2">
      <c r="I203">
        <v>10</v>
      </c>
      <c r="J203" t="s">
        <v>3</v>
      </c>
      <c r="K203">
        <v>0.75593223670189602</v>
      </c>
      <c r="M203">
        <v>10</v>
      </c>
      <c r="N203" t="s">
        <v>3</v>
      </c>
      <c r="O203">
        <f t="shared" si="3"/>
        <v>0.75593223670189602</v>
      </c>
    </row>
    <row r="204" spans="9:15" x14ac:dyDescent="0.2">
      <c r="I204">
        <v>10</v>
      </c>
      <c r="J204" t="s">
        <v>0</v>
      </c>
      <c r="K204">
        <v>-0.24305235361984101</v>
      </c>
      <c r="M204">
        <v>10</v>
      </c>
      <c r="N204" t="s">
        <v>0</v>
      </c>
      <c r="O204">
        <f t="shared" si="3"/>
        <v>0.24305235361984101</v>
      </c>
    </row>
    <row r="205" spans="9:15" x14ac:dyDescent="0.2">
      <c r="I205">
        <v>10</v>
      </c>
      <c r="J205" t="s">
        <v>24</v>
      </c>
      <c r="K205">
        <v>-4.17091367417433E-2</v>
      </c>
      <c r="M205">
        <v>10</v>
      </c>
      <c r="N205" t="s">
        <v>24</v>
      </c>
      <c r="O205">
        <f t="shared" si="3"/>
        <v>4.17091367417433E-2</v>
      </c>
    </row>
    <row r="206" spans="9:15" x14ac:dyDescent="0.2">
      <c r="I206">
        <v>10</v>
      </c>
      <c r="J206" t="s">
        <v>27</v>
      </c>
      <c r="K206">
        <v>-3.5112833535675403E-2</v>
      </c>
      <c r="M206">
        <v>10</v>
      </c>
      <c r="N206" t="s">
        <v>27</v>
      </c>
      <c r="O206">
        <f t="shared" si="3"/>
        <v>3.5112833535675403E-2</v>
      </c>
    </row>
    <row r="207" spans="9:15" x14ac:dyDescent="0.2">
      <c r="I207">
        <v>10</v>
      </c>
      <c r="J207" t="s">
        <v>14</v>
      </c>
      <c r="K207">
        <v>2.70142073454595E-2</v>
      </c>
      <c r="M207">
        <v>10</v>
      </c>
      <c r="N207" t="s">
        <v>14</v>
      </c>
      <c r="O207">
        <f t="shared" si="3"/>
        <v>2.70142073454595E-2</v>
      </c>
    </row>
    <row r="208" spans="9:15" x14ac:dyDescent="0.2">
      <c r="I208">
        <v>10</v>
      </c>
      <c r="J208" t="s">
        <v>31</v>
      </c>
      <c r="K208">
        <v>2.5212899075693299E-2</v>
      </c>
      <c r="M208">
        <v>10</v>
      </c>
      <c r="N208" t="s">
        <v>31</v>
      </c>
      <c r="O208">
        <f t="shared" si="3"/>
        <v>2.5212899075693299E-2</v>
      </c>
    </row>
    <row r="209" spans="9:15" x14ac:dyDescent="0.2">
      <c r="I209">
        <v>10</v>
      </c>
      <c r="J209" t="s">
        <v>22</v>
      </c>
      <c r="K209">
        <v>2.4837385080929E-2</v>
      </c>
      <c r="M209">
        <v>10</v>
      </c>
      <c r="N209" t="s">
        <v>22</v>
      </c>
      <c r="O209">
        <f t="shared" si="3"/>
        <v>2.4837385080929E-2</v>
      </c>
    </row>
    <row r="210" spans="9:15" x14ac:dyDescent="0.2">
      <c r="I210">
        <v>10</v>
      </c>
      <c r="J210" t="s">
        <v>29</v>
      </c>
      <c r="K210">
        <v>2.45563734501449E-2</v>
      </c>
      <c r="M210">
        <v>10</v>
      </c>
      <c r="N210" t="s">
        <v>29</v>
      </c>
      <c r="O210">
        <f t="shared" si="3"/>
        <v>2.45563734501449E-2</v>
      </c>
    </row>
    <row r="211" spans="9:15" x14ac:dyDescent="0.2">
      <c r="I211">
        <v>10</v>
      </c>
      <c r="J211" t="s">
        <v>19</v>
      </c>
      <c r="K211">
        <v>-2.37170201322588E-2</v>
      </c>
      <c r="M211">
        <v>10</v>
      </c>
      <c r="N211" t="s">
        <v>19</v>
      </c>
      <c r="O211">
        <f t="shared" si="3"/>
        <v>2.37170201322588E-2</v>
      </c>
    </row>
    <row r="212" spans="9:15" x14ac:dyDescent="0.2">
      <c r="I212">
        <v>10</v>
      </c>
      <c r="J212" t="s">
        <v>26</v>
      </c>
      <c r="K212">
        <v>-1.9906718115168798E-2</v>
      </c>
      <c r="M212">
        <v>10</v>
      </c>
      <c r="N212" t="s">
        <v>26</v>
      </c>
      <c r="O212">
        <f t="shared" si="3"/>
        <v>1.9906718115168798E-2</v>
      </c>
    </row>
    <row r="213" spans="9:15" x14ac:dyDescent="0.2">
      <c r="I213">
        <v>10</v>
      </c>
      <c r="J213" t="s">
        <v>7</v>
      </c>
      <c r="K213">
        <v>1.9200633538820001E-2</v>
      </c>
      <c r="M213">
        <v>10</v>
      </c>
      <c r="N213" t="s">
        <v>7</v>
      </c>
      <c r="O213">
        <f t="shared" si="3"/>
        <v>1.9200633538820001E-2</v>
      </c>
    </row>
    <row r="214" spans="9:15" x14ac:dyDescent="0.2">
      <c r="I214">
        <v>10</v>
      </c>
      <c r="J214" t="s">
        <v>25</v>
      </c>
      <c r="K214">
        <v>-1.9130774015431399E-2</v>
      </c>
      <c r="M214">
        <v>10</v>
      </c>
      <c r="N214" t="s">
        <v>25</v>
      </c>
      <c r="O214">
        <f t="shared" si="3"/>
        <v>1.9130774015431399E-2</v>
      </c>
    </row>
    <row r="215" spans="9:15" x14ac:dyDescent="0.2">
      <c r="I215">
        <v>10</v>
      </c>
      <c r="J215" t="s">
        <v>30</v>
      </c>
      <c r="K215">
        <v>1.8716470265939401E-2</v>
      </c>
      <c r="M215">
        <v>10</v>
      </c>
      <c r="N215" t="s">
        <v>30</v>
      </c>
      <c r="O215">
        <f t="shared" si="3"/>
        <v>1.8716470265939401E-2</v>
      </c>
    </row>
    <row r="216" spans="9:15" x14ac:dyDescent="0.2">
      <c r="I216">
        <v>10</v>
      </c>
      <c r="J216" t="s">
        <v>2</v>
      </c>
      <c r="K216">
        <v>1.79728359721112E-2</v>
      </c>
      <c r="M216">
        <v>10</v>
      </c>
      <c r="N216" t="s">
        <v>2</v>
      </c>
      <c r="O216">
        <f t="shared" si="3"/>
        <v>1.79728359721112E-2</v>
      </c>
    </row>
    <row r="217" spans="9:15" x14ac:dyDescent="0.2">
      <c r="I217">
        <v>10</v>
      </c>
      <c r="J217" t="s">
        <v>18</v>
      </c>
      <c r="K217">
        <v>1.75391806936313E-2</v>
      </c>
      <c r="M217">
        <v>10</v>
      </c>
      <c r="N217" t="s">
        <v>18</v>
      </c>
      <c r="O217">
        <f t="shared" si="3"/>
        <v>1.75391806936313E-2</v>
      </c>
    </row>
    <row r="218" spans="9:15" x14ac:dyDescent="0.2">
      <c r="I218">
        <v>10</v>
      </c>
      <c r="J218" t="s">
        <v>39</v>
      </c>
      <c r="K218">
        <v>-1.7497466057562298E-2</v>
      </c>
      <c r="M218">
        <v>10</v>
      </c>
      <c r="N218" t="s">
        <v>39</v>
      </c>
      <c r="O218">
        <f t="shared" si="3"/>
        <v>1.7497466057562298E-2</v>
      </c>
    </row>
    <row r="219" spans="9:15" x14ac:dyDescent="0.2">
      <c r="I219">
        <v>10</v>
      </c>
      <c r="J219" t="s">
        <v>13</v>
      </c>
      <c r="K219">
        <v>1.62970196151415E-2</v>
      </c>
      <c r="M219">
        <v>10</v>
      </c>
      <c r="N219" t="s">
        <v>13</v>
      </c>
      <c r="O219">
        <f t="shared" si="3"/>
        <v>1.62970196151415E-2</v>
      </c>
    </row>
    <row r="220" spans="9:15" x14ac:dyDescent="0.2">
      <c r="I220">
        <v>10</v>
      </c>
      <c r="J220" t="s">
        <v>4</v>
      </c>
      <c r="K220">
        <v>1.5588860767069401E-2</v>
      </c>
      <c r="M220">
        <v>10</v>
      </c>
      <c r="N220" t="s">
        <v>4</v>
      </c>
      <c r="O220">
        <f t="shared" si="3"/>
        <v>1.5588860767069401E-2</v>
      </c>
    </row>
    <row r="221" spans="9:15" x14ac:dyDescent="0.2">
      <c r="I221">
        <v>10</v>
      </c>
      <c r="J221" t="s">
        <v>11</v>
      </c>
      <c r="K221">
        <v>1.5294520816075E-2</v>
      </c>
      <c r="M221">
        <v>10</v>
      </c>
      <c r="N221" t="s">
        <v>11</v>
      </c>
      <c r="O221">
        <f t="shared" si="3"/>
        <v>1.5294520816075E-2</v>
      </c>
    </row>
    <row r="222" spans="9:15" x14ac:dyDescent="0.2">
      <c r="I222">
        <v>10</v>
      </c>
      <c r="J222" t="s">
        <v>5</v>
      </c>
      <c r="K222">
        <v>1.453712704397E-2</v>
      </c>
      <c r="M222">
        <v>10</v>
      </c>
      <c r="N222" t="s">
        <v>5</v>
      </c>
      <c r="O222">
        <f t="shared" si="3"/>
        <v>1.453712704397E-2</v>
      </c>
    </row>
    <row r="223" spans="9:15" x14ac:dyDescent="0.2">
      <c r="I223">
        <v>11</v>
      </c>
      <c r="J223" t="s">
        <v>3</v>
      </c>
      <c r="K223">
        <v>-0.75274997317038195</v>
      </c>
      <c r="M223">
        <v>11</v>
      </c>
      <c r="N223" t="s">
        <v>3</v>
      </c>
      <c r="O223">
        <f t="shared" si="3"/>
        <v>0.75274997317038195</v>
      </c>
    </row>
    <row r="224" spans="9:15" x14ac:dyDescent="0.2">
      <c r="I224">
        <v>11</v>
      </c>
      <c r="J224" t="s">
        <v>0</v>
      </c>
      <c r="K224">
        <v>-0.22306629659698701</v>
      </c>
      <c r="M224">
        <v>11</v>
      </c>
      <c r="N224" t="s">
        <v>0</v>
      </c>
      <c r="O224">
        <f t="shared" si="3"/>
        <v>0.22306629659698701</v>
      </c>
    </row>
    <row r="225" spans="9:15" x14ac:dyDescent="0.2">
      <c r="I225">
        <v>11</v>
      </c>
      <c r="J225" t="s">
        <v>24</v>
      </c>
      <c r="K225">
        <v>4.2013142484036099E-2</v>
      </c>
      <c r="M225">
        <v>11</v>
      </c>
      <c r="N225" t="s">
        <v>24</v>
      </c>
      <c r="O225">
        <f t="shared" si="3"/>
        <v>4.2013142484036099E-2</v>
      </c>
    </row>
    <row r="226" spans="9:15" x14ac:dyDescent="0.2">
      <c r="I226">
        <v>11</v>
      </c>
      <c r="J226" t="s">
        <v>27</v>
      </c>
      <c r="K226">
        <v>-4.1070428934477397E-2</v>
      </c>
      <c r="M226">
        <v>11</v>
      </c>
      <c r="N226" t="s">
        <v>27</v>
      </c>
      <c r="O226">
        <f t="shared" si="3"/>
        <v>4.1070428934477397E-2</v>
      </c>
    </row>
    <row r="227" spans="9:15" x14ac:dyDescent="0.2">
      <c r="I227">
        <v>11</v>
      </c>
      <c r="J227" t="s">
        <v>22</v>
      </c>
      <c r="K227">
        <v>2.5766981996909601E-2</v>
      </c>
      <c r="M227">
        <v>11</v>
      </c>
      <c r="N227" t="s">
        <v>22</v>
      </c>
      <c r="O227">
        <f t="shared" si="3"/>
        <v>2.5766981996909601E-2</v>
      </c>
    </row>
    <row r="228" spans="9:15" x14ac:dyDescent="0.2">
      <c r="I228">
        <v>11</v>
      </c>
      <c r="J228" t="s">
        <v>19</v>
      </c>
      <c r="K228">
        <v>-2.4916219975450599E-2</v>
      </c>
      <c r="M228">
        <v>11</v>
      </c>
      <c r="N228" t="s">
        <v>19</v>
      </c>
      <c r="O228">
        <f t="shared" si="3"/>
        <v>2.4916219975450599E-2</v>
      </c>
    </row>
    <row r="229" spans="9:15" x14ac:dyDescent="0.2">
      <c r="I229">
        <v>11</v>
      </c>
      <c r="J229" t="s">
        <v>18</v>
      </c>
      <c r="K229">
        <v>-2.2861378567732401E-2</v>
      </c>
      <c r="M229">
        <v>11</v>
      </c>
      <c r="N229" t="s">
        <v>18</v>
      </c>
      <c r="O229">
        <f t="shared" si="3"/>
        <v>2.2861378567732401E-2</v>
      </c>
    </row>
    <row r="230" spans="9:15" x14ac:dyDescent="0.2">
      <c r="I230">
        <v>11</v>
      </c>
      <c r="J230" t="s">
        <v>29</v>
      </c>
      <c r="K230">
        <v>2.2587696405530801E-2</v>
      </c>
      <c r="M230">
        <v>11</v>
      </c>
      <c r="N230" t="s">
        <v>29</v>
      </c>
      <c r="O230">
        <f t="shared" si="3"/>
        <v>2.2587696405530801E-2</v>
      </c>
    </row>
    <row r="231" spans="9:15" x14ac:dyDescent="0.2">
      <c r="I231">
        <v>11</v>
      </c>
      <c r="J231" t="s">
        <v>14</v>
      </c>
      <c r="K231">
        <v>2.2030649067327001E-2</v>
      </c>
      <c r="M231">
        <v>11</v>
      </c>
      <c r="N231" t="s">
        <v>14</v>
      </c>
      <c r="O231">
        <f t="shared" si="3"/>
        <v>2.2030649067327001E-2</v>
      </c>
    </row>
    <row r="232" spans="9:15" x14ac:dyDescent="0.2">
      <c r="I232">
        <v>11</v>
      </c>
      <c r="J232" t="s">
        <v>21</v>
      </c>
      <c r="K232">
        <v>-2.1265567031688099E-2</v>
      </c>
      <c r="M232">
        <v>11</v>
      </c>
      <c r="N232" t="s">
        <v>21</v>
      </c>
      <c r="O232">
        <f t="shared" si="3"/>
        <v>2.1265567031688099E-2</v>
      </c>
    </row>
    <row r="233" spans="9:15" x14ac:dyDescent="0.2">
      <c r="I233">
        <v>11</v>
      </c>
      <c r="J233" t="s">
        <v>30</v>
      </c>
      <c r="K233">
        <v>2.10760084768426E-2</v>
      </c>
      <c r="M233">
        <v>11</v>
      </c>
      <c r="N233" t="s">
        <v>30</v>
      </c>
      <c r="O233">
        <f t="shared" si="3"/>
        <v>2.10760084768426E-2</v>
      </c>
    </row>
    <row r="234" spans="9:15" x14ac:dyDescent="0.2">
      <c r="I234">
        <v>11</v>
      </c>
      <c r="J234" t="s">
        <v>31</v>
      </c>
      <c r="K234">
        <v>2.09236743005808E-2</v>
      </c>
      <c r="M234">
        <v>11</v>
      </c>
      <c r="N234" t="s">
        <v>31</v>
      </c>
      <c r="O234">
        <f t="shared" si="3"/>
        <v>2.09236743005808E-2</v>
      </c>
    </row>
    <row r="235" spans="9:15" x14ac:dyDescent="0.2">
      <c r="I235">
        <v>11</v>
      </c>
      <c r="J235" t="s">
        <v>17</v>
      </c>
      <c r="K235">
        <v>-2.0350950145877799E-2</v>
      </c>
      <c r="M235">
        <v>11</v>
      </c>
      <c r="N235" t="s">
        <v>17</v>
      </c>
      <c r="O235">
        <f t="shared" si="3"/>
        <v>2.0350950145877799E-2</v>
      </c>
    </row>
    <row r="236" spans="9:15" x14ac:dyDescent="0.2">
      <c r="I236">
        <v>11</v>
      </c>
      <c r="J236" t="s">
        <v>26</v>
      </c>
      <c r="K236">
        <v>-2.0287050141704899E-2</v>
      </c>
      <c r="M236">
        <v>11</v>
      </c>
      <c r="N236" t="s">
        <v>26</v>
      </c>
      <c r="O236">
        <f t="shared" si="3"/>
        <v>2.0287050141704899E-2</v>
      </c>
    </row>
    <row r="237" spans="9:15" x14ac:dyDescent="0.2">
      <c r="I237">
        <v>11</v>
      </c>
      <c r="J237" t="s">
        <v>28</v>
      </c>
      <c r="K237">
        <v>1.7470511605241601E-2</v>
      </c>
      <c r="M237">
        <v>11</v>
      </c>
      <c r="N237" t="s">
        <v>28</v>
      </c>
      <c r="O237">
        <f t="shared" si="3"/>
        <v>1.7470511605241601E-2</v>
      </c>
    </row>
    <row r="238" spans="9:15" x14ac:dyDescent="0.2">
      <c r="I238">
        <v>11</v>
      </c>
      <c r="J238" t="s">
        <v>2</v>
      </c>
      <c r="K238">
        <v>1.7317276639148501E-2</v>
      </c>
      <c r="M238">
        <v>11</v>
      </c>
      <c r="N238" t="s">
        <v>2</v>
      </c>
      <c r="O238">
        <f t="shared" si="3"/>
        <v>1.7317276639148501E-2</v>
      </c>
    </row>
    <row r="239" spans="9:15" x14ac:dyDescent="0.2">
      <c r="I239">
        <v>11</v>
      </c>
      <c r="J239" t="s">
        <v>5</v>
      </c>
      <c r="K239">
        <v>1.6970577702856499E-2</v>
      </c>
      <c r="M239">
        <v>11</v>
      </c>
      <c r="N239" t="s">
        <v>5</v>
      </c>
      <c r="O239">
        <f t="shared" si="3"/>
        <v>1.6970577702856499E-2</v>
      </c>
    </row>
    <row r="240" spans="9:15" x14ac:dyDescent="0.2">
      <c r="I240">
        <v>11</v>
      </c>
      <c r="J240" t="s">
        <v>11</v>
      </c>
      <c r="K240">
        <v>1.5765685431041E-2</v>
      </c>
      <c r="M240">
        <v>11</v>
      </c>
      <c r="N240" t="s">
        <v>11</v>
      </c>
      <c r="O240">
        <f t="shared" si="3"/>
        <v>1.5765685431041E-2</v>
      </c>
    </row>
    <row r="241" spans="9:15" x14ac:dyDescent="0.2">
      <c r="I241">
        <v>11</v>
      </c>
      <c r="J241" t="s">
        <v>25</v>
      </c>
      <c r="K241">
        <v>1.46494134938409E-2</v>
      </c>
      <c r="M241">
        <v>11</v>
      </c>
      <c r="N241" t="s">
        <v>25</v>
      </c>
      <c r="O241">
        <f t="shared" si="3"/>
        <v>1.46494134938409E-2</v>
      </c>
    </row>
    <row r="242" spans="9:15" x14ac:dyDescent="0.2">
      <c r="I242">
        <v>11</v>
      </c>
      <c r="J242" t="s">
        <v>45</v>
      </c>
      <c r="K242">
        <v>-1.31817959199831E-2</v>
      </c>
      <c r="M242">
        <v>11</v>
      </c>
      <c r="N242" t="s">
        <v>45</v>
      </c>
      <c r="O242">
        <f t="shared" si="3"/>
        <v>1.31817959199831E-2</v>
      </c>
    </row>
    <row r="243" spans="9:15" x14ac:dyDescent="0.2">
      <c r="I243">
        <v>12</v>
      </c>
      <c r="J243" t="s">
        <v>3</v>
      </c>
      <c r="K243">
        <v>0.75166553623564603</v>
      </c>
      <c r="M243">
        <v>12</v>
      </c>
      <c r="N243" t="s">
        <v>3</v>
      </c>
      <c r="O243">
        <f t="shared" si="3"/>
        <v>0.75166553623564603</v>
      </c>
    </row>
    <row r="244" spans="9:15" x14ac:dyDescent="0.2">
      <c r="I244">
        <v>12</v>
      </c>
      <c r="J244" t="s">
        <v>0</v>
      </c>
      <c r="K244">
        <v>0.25019697815449299</v>
      </c>
      <c r="M244">
        <v>12</v>
      </c>
      <c r="N244" t="s">
        <v>0</v>
      </c>
      <c r="O244">
        <f t="shared" si="3"/>
        <v>0.25019697815449299</v>
      </c>
    </row>
    <row r="245" spans="9:15" x14ac:dyDescent="0.2">
      <c r="I245">
        <v>12</v>
      </c>
      <c r="J245" t="s">
        <v>24</v>
      </c>
      <c r="K245">
        <v>3.9694262286213103E-2</v>
      </c>
      <c r="M245">
        <v>12</v>
      </c>
      <c r="N245" t="s">
        <v>24</v>
      </c>
      <c r="O245">
        <f t="shared" si="3"/>
        <v>3.9694262286213103E-2</v>
      </c>
    </row>
    <row r="246" spans="9:15" x14ac:dyDescent="0.2">
      <c r="I246">
        <v>12</v>
      </c>
      <c r="J246" t="s">
        <v>27</v>
      </c>
      <c r="K246">
        <v>3.5424856438503703E-2</v>
      </c>
      <c r="M246">
        <v>12</v>
      </c>
      <c r="N246" t="s">
        <v>27</v>
      </c>
      <c r="O246">
        <f t="shared" si="3"/>
        <v>3.5424856438503703E-2</v>
      </c>
    </row>
    <row r="247" spans="9:15" x14ac:dyDescent="0.2">
      <c r="I247">
        <v>12</v>
      </c>
      <c r="J247" t="s">
        <v>29</v>
      </c>
      <c r="K247">
        <v>2.67378321144973E-2</v>
      </c>
      <c r="M247">
        <v>12</v>
      </c>
      <c r="N247" t="s">
        <v>29</v>
      </c>
      <c r="O247">
        <f t="shared" si="3"/>
        <v>2.67378321144973E-2</v>
      </c>
    </row>
    <row r="248" spans="9:15" x14ac:dyDescent="0.2">
      <c r="I248">
        <v>12</v>
      </c>
      <c r="J248" t="s">
        <v>2</v>
      </c>
      <c r="K248">
        <v>-2.6004978962321901E-2</v>
      </c>
      <c r="M248">
        <v>12</v>
      </c>
      <c r="N248" t="s">
        <v>2</v>
      </c>
      <c r="O248">
        <f t="shared" si="3"/>
        <v>2.6004978962321901E-2</v>
      </c>
    </row>
    <row r="249" spans="9:15" x14ac:dyDescent="0.2">
      <c r="I249">
        <v>12</v>
      </c>
      <c r="J249" t="s">
        <v>19</v>
      </c>
      <c r="K249">
        <v>-2.5736805346852801E-2</v>
      </c>
      <c r="M249">
        <v>12</v>
      </c>
      <c r="N249" t="s">
        <v>19</v>
      </c>
      <c r="O249">
        <f t="shared" si="3"/>
        <v>2.5736805346852801E-2</v>
      </c>
    </row>
    <row r="250" spans="9:15" x14ac:dyDescent="0.2">
      <c r="I250">
        <v>12</v>
      </c>
      <c r="J250" t="s">
        <v>22</v>
      </c>
      <c r="K250">
        <v>2.5444975171187101E-2</v>
      </c>
      <c r="M250">
        <v>12</v>
      </c>
      <c r="N250" t="s">
        <v>22</v>
      </c>
      <c r="O250">
        <f t="shared" si="3"/>
        <v>2.5444975171187101E-2</v>
      </c>
    </row>
    <row r="251" spans="9:15" x14ac:dyDescent="0.2">
      <c r="I251">
        <v>12</v>
      </c>
      <c r="J251" t="s">
        <v>31</v>
      </c>
      <c r="K251">
        <v>2.3168866263011699E-2</v>
      </c>
      <c r="M251">
        <v>12</v>
      </c>
      <c r="N251" t="s">
        <v>31</v>
      </c>
      <c r="O251">
        <f t="shared" si="3"/>
        <v>2.3168866263011699E-2</v>
      </c>
    </row>
    <row r="252" spans="9:15" x14ac:dyDescent="0.2">
      <c r="I252">
        <v>12</v>
      </c>
      <c r="J252" t="s">
        <v>21</v>
      </c>
      <c r="K252">
        <v>-2.2396993769268E-2</v>
      </c>
      <c r="M252">
        <v>12</v>
      </c>
      <c r="N252" t="s">
        <v>21</v>
      </c>
      <c r="O252">
        <f t="shared" si="3"/>
        <v>2.2396993769268E-2</v>
      </c>
    </row>
    <row r="253" spans="9:15" x14ac:dyDescent="0.2">
      <c r="I253">
        <v>12</v>
      </c>
      <c r="J253" t="s">
        <v>14</v>
      </c>
      <c r="K253">
        <v>-2.0353795509615101E-2</v>
      </c>
      <c r="M253">
        <v>12</v>
      </c>
      <c r="N253" t="s">
        <v>14</v>
      </c>
      <c r="O253">
        <f t="shared" si="3"/>
        <v>2.0353795509615101E-2</v>
      </c>
    </row>
    <row r="254" spans="9:15" x14ac:dyDescent="0.2">
      <c r="I254">
        <v>12</v>
      </c>
      <c r="J254" t="s">
        <v>18</v>
      </c>
      <c r="K254">
        <v>-2.0268758912768799E-2</v>
      </c>
      <c r="M254">
        <v>12</v>
      </c>
      <c r="N254" t="s">
        <v>18</v>
      </c>
      <c r="O254">
        <f t="shared" si="3"/>
        <v>2.0268758912768799E-2</v>
      </c>
    </row>
    <row r="255" spans="9:15" x14ac:dyDescent="0.2">
      <c r="I255">
        <v>12</v>
      </c>
      <c r="J255" t="s">
        <v>26</v>
      </c>
      <c r="K255">
        <v>-1.97082271414512E-2</v>
      </c>
      <c r="M255">
        <v>12</v>
      </c>
      <c r="N255" t="s">
        <v>26</v>
      </c>
      <c r="O255">
        <f t="shared" si="3"/>
        <v>1.97082271414512E-2</v>
      </c>
    </row>
    <row r="256" spans="9:15" x14ac:dyDescent="0.2">
      <c r="I256">
        <v>12</v>
      </c>
      <c r="J256" t="s">
        <v>20</v>
      </c>
      <c r="K256">
        <v>-1.9076595675015798E-2</v>
      </c>
      <c r="M256">
        <v>12</v>
      </c>
      <c r="N256" t="s">
        <v>20</v>
      </c>
      <c r="O256">
        <f t="shared" si="3"/>
        <v>1.9076595675015798E-2</v>
      </c>
    </row>
    <row r="257" spans="9:15" x14ac:dyDescent="0.2">
      <c r="I257">
        <v>12</v>
      </c>
      <c r="J257" t="s">
        <v>30</v>
      </c>
      <c r="K257">
        <v>1.79250533942742E-2</v>
      </c>
      <c r="M257">
        <v>12</v>
      </c>
      <c r="N257" t="s">
        <v>30</v>
      </c>
      <c r="O257">
        <f t="shared" si="3"/>
        <v>1.79250533942742E-2</v>
      </c>
    </row>
    <row r="258" spans="9:15" x14ac:dyDescent="0.2">
      <c r="I258">
        <v>12</v>
      </c>
      <c r="J258" t="s">
        <v>25</v>
      </c>
      <c r="K258">
        <v>1.6665427838182E-2</v>
      </c>
      <c r="M258">
        <v>12</v>
      </c>
      <c r="N258" t="s">
        <v>25</v>
      </c>
      <c r="O258">
        <f t="shared" si="3"/>
        <v>1.6665427838182E-2</v>
      </c>
    </row>
    <row r="259" spans="9:15" x14ac:dyDescent="0.2">
      <c r="I259">
        <v>12</v>
      </c>
      <c r="J259" t="s">
        <v>4</v>
      </c>
      <c r="K259">
        <v>1.6662953663709099E-2</v>
      </c>
      <c r="M259">
        <v>12</v>
      </c>
      <c r="N259" t="s">
        <v>4</v>
      </c>
      <c r="O259">
        <f t="shared" si="3"/>
        <v>1.6662953663709099E-2</v>
      </c>
    </row>
    <row r="260" spans="9:15" x14ac:dyDescent="0.2">
      <c r="I260">
        <v>12</v>
      </c>
      <c r="J260" t="s">
        <v>36</v>
      </c>
      <c r="K260">
        <v>1.6460948682818999E-2</v>
      </c>
      <c r="M260">
        <v>12</v>
      </c>
      <c r="N260" t="s">
        <v>36</v>
      </c>
      <c r="O260">
        <f t="shared" ref="O260:O323" si="4">ABS(K260)</f>
        <v>1.6460948682818999E-2</v>
      </c>
    </row>
    <row r="261" spans="9:15" x14ac:dyDescent="0.2">
      <c r="I261">
        <v>12</v>
      </c>
      <c r="J261" t="s">
        <v>11</v>
      </c>
      <c r="K261">
        <v>1.6198242224978902E-2</v>
      </c>
      <c r="M261">
        <v>12</v>
      </c>
      <c r="N261" t="s">
        <v>11</v>
      </c>
      <c r="O261">
        <f t="shared" si="4"/>
        <v>1.6198242224978902E-2</v>
      </c>
    </row>
    <row r="262" spans="9:15" x14ac:dyDescent="0.2">
      <c r="I262">
        <v>12</v>
      </c>
      <c r="J262" t="s">
        <v>42</v>
      </c>
      <c r="K262">
        <v>-9.7103179714033896E-3</v>
      </c>
      <c r="M262">
        <v>12</v>
      </c>
      <c r="N262" t="s">
        <v>42</v>
      </c>
      <c r="O262">
        <f t="shared" si="4"/>
        <v>9.7103179714033896E-3</v>
      </c>
    </row>
    <row r="263" spans="9:15" x14ac:dyDescent="0.2">
      <c r="I263">
        <v>13</v>
      </c>
      <c r="J263" t="s">
        <v>3</v>
      </c>
      <c r="K263">
        <v>-0.75666612085241203</v>
      </c>
      <c r="M263">
        <v>13</v>
      </c>
      <c r="N263" t="s">
        <v>3</v>
      </c>
      <c r="O263">
        <f t="shared" si="4"/>
        <v>0.75666612085241203</v>
      </c>
    </row>
    <row r="264" spans="9:15" x14ac:dyDescent="0.2">
      <c r="I264">
        <v>13</v>
      </c>
      <c r="J264" t="s">
        <v>0</v>
      </c>
      <c r="K264">
        <v>-0.23869464556205999</v>
      </c>
      <c r="M264">
        <v>13</v>
      </c>
      <c r="N264" t="s">
        <v>0</v>
      </c>
      <c r="O264">
        <f t="shared" si="4"/>
        <v>0.23869464556205999</v>
      </c>
    </row>
    <row r="265" spans="9:15" x14ac:dyDescent="0.2">
      <c r="I265">
        <v>13</v>
      </c>
      <c r="J265" t="s">
        <v>24</v>
      </c>
      <c r="K265">
        <v>4.1362020591494901E-2</v>
      </c>
      <c r="M265">
        <v>13</v>
      </c>
      <c r="N265" t="s">
        <v>24</v>
      </c>
      <c r="O265">
        <f t="shared" si="4"/>
        <v>4.1362020591494901E-2</v>
      </c>
    </row>
    <row r="266" spans="9:15" x14ac:dyDescent="0.2">
      <c r="I266">
        <v>13</v>
      </c>
      <c r="J266" t="s">
        <v>27</v>
      </c>
      <c r="K266">
        <v>3.3728081073769199E-2</v>
      </c>
      <c r="M266">
        <v>13</v>
      </c>
      <c r="N266" t="s">
        <v>27</v>
      </c>
      <c r="O266">
        <f t="shared" si="4"/>
        <v>3.3728081073769199E-2</v>
      </c>
    </row>
    <row r="267" spans="9:15" x14ac:dyDescent="0.2">
      <c r="I267">
        <v>13</v>
      </c>
      <c r="J267" t="s">
        <v>22</v>
      </c>
      <c r="K267">
        <v>3.2739978544524498E-2</v>
      </c>
      <c r="M267">
        <v>13</v>
      </c>
      <c r="N267" t="s">
        <v>22</v>
      </c>
      <c r="O267">
        <f t="shared" si="4"/>
        <v>3.2739978544524498E-2</v>
      </c>
    </row>
    <row r="268" spans="9:15" x14ac:dyDescent="0.2">
      <c r="I268">
        <v>13</v>
      </c>
      <c r="J268" t="s">
        <v>2</v>
      </c>
      <c r="K268">
        <v>-2.88349932549073E-2</v>
      </c>
      <c r="M268">
        <v>13</v>
      </c>
      <c r="N268" t="s">
        <v>2</v>
      </c>
      <c r="O268">
        <f t="shared" si="4"/>
        <v>2.88349932549073E-2</v>
      </c>
    </row>
    <row r="269" spans="9:15" x14ac:dyDescent="0.2">
      <c r="I269">
        <v>13</v>
      </c>
      <c r="J269" t="s">
        <v>14</v>
      </c>
      <c r="K269">
        <v>2.4322856692284098E-2</v>
      </c>
      <c r="M269">
        <v>13</v>
      </c>
      <c r="N269" t="s">
        <v>14</v>
      </c>
      <c r="O269">
        <f t="shared" si="4"/>
        <v>2.4322856692284098E-2</v>
      </c>
    </row>
    <row r="270" spans="9:15" x14ac:dyDescent="0.2">
      <c r="I270">
        <v>13</v>
      </c>
      <c r="J270" t="s">
        <v>30</v>
      </c>
      <c r="K270">
        <v>-2.31047935962083E-2</v>
      </c>
      <c r="M270">
        <v>13</v>
      </c>
      <c r="N270" t="s">
        <v>30</v>
      </c>
      <c r="O270">
        <f t="shared" si="4"/>
        <v>2.31047935962083E-2</v>
      </c>
    </row>
    <row r="271" spans="9:15" x14ac:dyDescent="0.2">
      <c r="I271">
        <v>13</v>
      </c>
      <c r="J271" t="s">
        <v>29</v>
      </c>
      <c r="K271">
        <v>2.21844659805156E-2</v>
      </c>
      <c r="M271">
        <v>13</v>
      </c>
      <c r="N271" t="s">
        <v>29</v>
      </c>
      <c r="O271">
        <f t="shared" si="4"/>
        <v>2.21844659805156E-2</v>
      </c>
    </row>
    <row r="272" spans="9:15" x14ac:dyDescent="0.2">
      <c r="I272">
        <v>13</v>
      </c>
      <c r="J272" t="s">
        <v>26</v>
      </c>
      <c r="K272">
        <v>2.0296246460313201E-2</v>
      </c>
      <c r="M272">
        <v>13</v>
      </c>
      <c r="N272" t="s">
        <v>26</v>
      </c>
      <c r="O272">
        <f t="shared" si="4"/>
        <v>2.0296246460313201E-2</v>
      </c>
    </row>
    <row r="273" spans="9:15" x14ac:dyDescent="0.2">
      <c r="I273">
        <v>13</v>
      </c>
      <c r="J273" t="s">
        <v>31</v>
      </c>
      <c r="K273">
        <v>1.9492640710744202E-2</v>
      </c>
      <c r="M273">
        <v>13</v>
      </c>
      <c r="N273" t="s">
        <v>31</v>
      </c>
      <c r="O273">
        <f t="shared" si="4"/>
        <v>1.9492640710744202E-2</v>
      </c>
    </row>
    <row r="274" spans="9:15" x14ac:dyDescent="0.2">
      <c r="I274">
        <v>13</v>
      </c>
      <c r="J274" t="s">
        <v>11</v>
      </c>
      <c r="K274">
        <v>1.9491344891011599E-2</v>
      </c>
      <c r="M274">
        <v>13</v>
      </c>
      <c r="N274" t="s">
        <v>11</v>
      </c>
      <c r="O274">
        <f t="shared" si="4"/>
        <v>1.9491344891011599E-2</v>
      </c>
    </row>
    <row r="275" spans="9:15" x14ac:dyDescent="0.2">
      <c r="I275">
        <v>13</v>
      </c>
      <c r="J275" t="s">
        <v>20</v>
      </c>
      <c r="K275">
        <v>-1.8725160142573999E-2</v>
      </c>
      <c r="M275">
        <v>13</v>
      </c>
      <c r="N275" t="s">
        <v>20</v>
      </c>
      <c r="O275">
        <f t="shared" si="4"/>
        <v>1.8725160142573999E-2</v>
      </c>
    </row>
    <row r="276" spans="9:15" x14ac:dyDescent="0.2">
      <c r="I276">
        <v>13</v>
      </c>
      <c r="J276" t="s">
        <v>25</v>
      </c>
      <c r="K276">
        <v>1.82561804474566E-2</v>
      </c>
      <c r="M276">
        <v>13</v>
      </c>
      <c r="N276" t="s">
        <v>25</v>
      </c>
      <c r="O276">
        <f t="shared" si="4"/>
        <v>1.82561804474566E-2</v>
      </c>
    </row>
    <row r="277" spans="9:15" x14ac:dyDescent="0.2">
      <c r="I277">
        <v>13</v>
      </c>
      <c r="J277" t="s">
        <v>17</v>
      </c>
      <c r="K277">
        <v>-1.7652719674501501E-2</v>
      </c>
      <c r="M277">
        <v>13</v>
      </c>
      <c r="N277" t="s">
        <v>17</v>
      </c>
      <c r="O277">
        <f t="shared" si="4"/>
        <v>1.7652719674501501E-2</v>
      </c>
    </row>
    <row r="278" spans="9:15" x14ac:dyDescent="0.2">
      <c r="I278">
        <v>13</v>
      </c>
      <c r="J278" t="s">
        <v>21</v>
      </c>
      <c r="K278">
        <v>1.7137858874378398E-2</v>
      </c>
      <c r="M278">
        <v>13</v>
      </c>
      <c r="N278" t="s">
        <v>21</v>
      </c>
      <c r="O278">
        <f t="shared" si="4"/>
        <v>1.7137858874378398E-2</v>
      </c>
    </row>
    <row r="279" spans="9:15" x14ac:dyDescent="0.2">
      <c r="I279">
        <v>13</v>
      </c>
      <c r="J279" t="s">
        <v>1</v>
      </c>
      <c r="K279">
        <v>1.6576753929367301E-2</v>
      </c>
      <c r="M279">
        <v>13</v>
      </c>
      <c r="N279" t="s">
        <v>1</v>
      </c>
      <c r="O279">
        <f t="shared" si="4"/>
        <v>1.6576753929367301E-2</v>
      </c>
    </row>
    <row r="280" spans="9:15" x14ac:dyDescent="0.2">
      <c r="I280">
        <v>13</v>
      </c>
      <c r="J280" t="s">
        <v>38</v>
      </c>
      <c r="K280">
        <v>1.6147730639356799E-2</v>
      </c>
      <c r="M280">
        <v>13</v>
      </c>
      <c r="N280" t="s">
        <v>38</v>
      </c>
      <c r="O280">
        <f t="shared" si="4"/>
        <v>1.6147730639356799E-2</v>
      </c>
    </row>
    <row r="281" spans="9:15" x14ac:dyDescent="0.2">
      <c r="I281">
        <v>13</v>
      </c>
      <c r="J281" t="s">
        <v>35</v>
      </c>
      <c r="K281">
        <v>1.5077999859614199E-2</v>
      </c>
      <c r="M281">
        <v>13</v>
      </c>
      <c r="N281" t="s">
        <v>35</v>
      </c>
      <c r="O281">
        <f t="shared" si="4"/>
        <v>1.5077999859614199E-2</v>
      </c>
    </row>
    <row r="282" spans="9:15" x14ac:dyDescent="0.2">
      <c r="I282">
        <v>13</v>
      </c>
      <c r="J282" t="s">
        <v>44</v>
      </c>
      <c r="K282">
        <v>1.3438758713611601E-2</v>
      </c>
      <c r="M282">
        <v>13</v>
      </c>
      <c r="N282" t="s">
        <v>44</v>
      </c>
      <c r="O282">
        <f t="shared" si="4"/>
        <v>1.3438758713611601E-2</v>
      </c>
    </row>
    <row r="283" spans="9:15" x14ac:dyDescent="0.2">
      <c r="I283">
        <v>14</v>
      </c>
      <c r="J283" t="s">
        <v>3</v>
      </c>
      <c r="K283">
        <v>0.75313149148491698</v>
      </c>
      <c r="M283">
        <v>14</v>
      </c>
      <c r="N283" t="s">
        <v>3</v>
      </c>
      <c r="O283">
        <f t="shared" si="4"/>
        <v>0.75313149148491698</v>
      </c>
    </row>
    <row r="284" spans="9:15" x14ac:dyDescent="0.2">
      <c r="I284">
        <v>14</v>
      </c>
      <c r="J284" t="s">
        <v>0</v>
      </c>
      <c r="K284">
        <v>-0.24535308694199001</v>
      </c>
      <c r="M284">
        <v>14</v>
      </c>
      <c r="N284" t="s">
        <v>0</v>
      </c>
      <c r="O284">
        <f t="shared" si="4"/>
        <v>0.24535308694199001</v>
      </c>
    </row>
    <row r="285" spans="9:15" x14ac:dyDescent="0.2">
      <c r="I285">
        <v>14</v>
      </c>
      <c r="J285" t="s">
        <v>27</v>
      </c>
      <c r="K285">
        <v>-3.8866372702151902E-2</v>
      </c>
      <c r="M285">
        <v>14</v>
      </c>
      <c r="N285" t="s">
        <v>27</v>
      </c>
      <c r="O285">
        <f t="shared" si="4"/>
        <v>3.8866372702151902E-2</v>
      </c>
    </row>
    <row r="286" spans="9:15" x14ac:dyDescent="0.2">
      <c r="I286">
        <v>14</v>
      </c>
      <c r="J286" t="s">
        <v>24</v>
      </c>
      <c r="K286">
        <v>3.81727424106095E-2</v>
      </c>
      <c r="M286">
        <v>14</v>
      </c>
      <c r="N286" t="s">
        <v>24</v>
      </c>
      <c r="O286">
        <f t="shared" si="4"/>
        <v>3.81727424106095E-2</v>
      </c>
    </row>
    <row r="287" spans="9:15" x14ac:dyDescent="0.2">
      <c r="I287">
        <v>14</v>
      </c>
      <c r="J287" t="s">
        <v>2</v>
      </c>
      <c r="K287">
        <v>-2.99438347339906E-2</v>
      </c>
      <c r="M287">
        <v>14</v>
      </c>
      <c r="N287" t="s">
        <v>2</v>
      </c>
      <c r="O287">
        <f t="shared" si="4"/>
        <v>2.99438347339906E-2</v>
      </c>
    </row>
    <row r="288" spans="9:15" x14ac:dyDescent="0.2">
      <c r="I288">
        <v>14</v>
      </c>
      <c r="J288" t="s">
        <v>30</v>
      </c>
      <c r="K288">
        <v>2.5455745617449399E-2</v>
      </c>
      <c r="M288">
        <v>14</v>
      </c>
      <c r="N288" t="s">
        <v>30</v>
      </c>
      <c r="O288">
        <f t="shared" si="4"/>
        <v>2.5455745617449399E-2</v>
      </c>
    </row>
    <row r="289" spans="9:15" x14ac:dyDescent="0.2">
      <c r="I289">
        <v>14</v>
      </c>
      <c r="J289" t="s">
        <v>31</v>
      </c>
      <c r="K289">
        <v>2.2493367029718499E-2</v>
      </c>
      <c r="M289">
        <v>14</v>
      </c>
      <c r="N289" t="s">
        <v>31</v>
      </c>
      <c r="O289">
        <f t="shared" si="4"/>
        <v>2.2493367029718499E-2</v>
      </c>
    </row>
    <row r="290" spans="9:15" x14ac:dyDescent="0.2">
      <c r="I290">
        <v>14</v>
      </c>
      <c r="J290" t="s">
        <v>18</v>
      </c>
      <c r="K290">
        <v>-2.24581291380942E-2</v>
      </c>
      <c r="M290">
        <v>14</v>
      </c>
      <c r="N290" t="s">
        <v>18</v>
      </c>
      <c r="O290">
        <f t="shared" si="4"/>
        <v>2.24581291380942E-2</v>
      </c>
    </row>
    <row r="291" spans="9:15" x14ac:dyDescent="0.2">
      <c r="I291">
        <v>14</v>
      </c>
      <c r="J291" t="s">
        <v>19</v>
      </c>
      <c r="K291">
        <v>-2.2048428560413499E-2</v>
      </c>
      <c r="M291">
        <v>14</v>
      </c>
      <c r="N291" t="s">
        <v>19</v>
      </c>
      <c r="O291">
        <f t="shared" si="4"/>
        <v>2.2048428560413499E-2</v>
      </c>
    </row>
    <row r="292" spans="9:15" x14ac:dyDescent="0.2">
      <c r="I292">
        <v>14</v>
      </c>
      <c r="J292" t="s">
        <v>29</v>
      </c>
      <c r="K292">
        <v>2.1088668156450899E-2</v>
      </c>
      <c r="M292">
        <v>14</v>
      </c>
      <c r="N292" t="s">
        <v>29</v>
      </c>
      <c r="O292">
        <f t="shared" si="4"/>
        <v>2.1088668156450899E-2</v>
      </c>
    </row>
    <row r="293" spans="9:15" x14ac:dyDescent="0.2">
      <c r="I293">
        <v>14</v>
      </c>
      <c r="J293" t="s">
        <v>25</v>
      </c>
      <c r="K293">
        <v>-1.9018618343279298E-2</v>
      </c>
      <c r="M293">
        <v>14</v>
      </c>
      <c r="N293" t="s">
        <v>25</v>
      </c>
      <c r="O293">
        <f t="shared" si="4"/>
        <v>1.9018618343279298E-2</v>
      </c>
    </row>
    <row r="294" spans="9:15" x14ac:dyDescent="0.2">
      <c r="I294">
        <v>14</v>
      </c>
      <c r="J294" t="s">
        <v>26</v>
      </c>
      <c r="K294">
        <v>-1.8675672069114101E-2</v>
      </c>
      <c r="M294">
        <v>14</v>
      </c>
      <c r="N294" t="s">
        <v>26</v>
      </c>
      <c r="O294">
        <f t="shared" si="4"/>
        <v>1.8675672069114101E-2</v>
      </c>
    </row>
    <row r="295" spans="9:15" x14ac:dyDescent="0.2">
      <c r="I295">
        <v>14</v>
      </c>
      <c r="J295" t="s">
        <v>14</v>
      </c>
      <c r="K295">
        <v>1.7580124378670799E-2</v>
      </c>
      <c r="M295">
        <v>14</v>
      </c>
      <c r="N295" t="s">
        <v>14</v>
      </c>
      <c r="O295">
        <f t="shared" si="4"/>
        <v>1.7580124378670799E-2</v>
      </c>
    </row>
    <row r="296" spans="9:15" x14ac:dyDescent="0.2">
      <c r="I296">
        <v>14</v>
      </c>
      <c r="J296" t="s">
        <v>22</v>
      </c>
      <c r="K296">
        <v>1.74895752785694E-2</v>
      </c>
      <c r="M296">
        <v>14</v>
      </c>
      <c r="N296" t="s">
        <v>22</v>
      </c>
      <c r="O296">
        <f t="shared" si="4"/>
        <v>1.74895752785694E-2</v>
      </c>
    </row>
    <row r="297" spans="9:15" x14ac:dyDescent="0.2">
      <c r="I297">
        <v>14</v>
      </c>
      <c r="J297" t="s">
        <v>15</v>
      </c>
      <c r="K297">
        <v>1.7395994012247399E-2</v>
      </c>
      <c r="M297">
        <v>14</v>
      </c>
      <c r="N297" t="s">
        <v>15</v>
      </c>
      <c r="O297">
        <f t="shared" si="4"/>
        <v>1.7395994012247399E-2</v>
      </c>
    </row>
    <row r="298" spans="9:15" x14ac:dyDescent="0.2">
      <c r="I298">
        <v>14</v>
      </c>
      <c r="J298" t="s">
        <v>28</v>
      </c>
      <c r="K298">
        <v>1.6072395239914199E-2</v>
      </c>
      <c r="M298">
        <v>14</v>
      </c>
      <c r="N298" t="s">
        <v>28</v>
      </c>
      <c r="O298">
        <f t="shared" si="4"/>
        <v>1.6072395239914199E-2</v>
      </c>
    </row>
    <row r="299" spans="9:15" x14ac:dyDescent="0.2">
      <c r="I299">
        <v>14</v>
      </c>
      <c r="J299" t="s">
        <v>32</v>
      </c>
      <c r="K299">
        <v>-1.60387541111843E-2</v>
      </c>
      <c r="M299">
        <v>14</v>
      </c>
      <c r="N299" t="s">
        <v>32</v>
      </c>
      <c r="O299">
        <f t="shared" si="4"/>
        <v>1.60387541111843E-2</v>
      </c>
    </row>
    <row r="300" spans="9:15" x14ac:dyDescent="0.2">
      <c r="I300">
        <v>14</v>
      </c>
      <c r="J300" t="s">
        <v>20</v>
      </c>
      <c r="K300">
        <v>1.5574606970901499E-2</v>
      </c>
      <c r="M300">
        <v>14</v>
      </c>
      <c r="N300" t="s">
        <v>20</v>
      </c>
      <c r="O300">
        <f t="shared" si="4"/>
        <v>1.5574606970901499E-2</v>
      </c>
    </row>
    <row r="301" spans="9:15" x14ac:dyDescent="0.2">
      <c r="I301">
        <v>14</v>
      </c>
      <c r="J301" t="s">
        <v>11</v>
      </c>
      <c r="K301">
        <v>1.49181513651816E-2</v>
      </c>
      <c r="M301">
        <v>14</v>
      </c>
      <c r="N301" t="s">
        <v>11</v>
      </c>
      <c r="O301">
        <f t="shared" si="4"/>
        <v>1.49181513651816E-2</v>
      </c>
    </row>
    <row r="302" spans="9:15" x14ac:dyDescent="0.2">
      <c r="I302">
        <v>14</v>
      </c>
      <c r="J302" t="s">
        <v>42</v>
      </c>
      <c r="K302">
        <v>-1.40516732749985E-2</v>
      </c>
      <c r="M302">
        <v>14</v>
      </c>
      <c r="N302" t="s">
        <v>42</v>
      </c>
      <c r="O302">
        <f t="shared" si="4"/>
        <v>1.40516732749985E-2</v>
      </c>
    </row>
    <row r="303" spans="9:15" x14ac:dyDescent="0.2">
      <c r="I303">
        <v>15</v>
      </c>
      <c r="J303" t="s">
        <v>3</v>
      </c>
      <c r="K303">
        <v>-0.75492389681887195</v>
      </c>
      <c r="M303">
        <v>15</v>
      </c>
      <c r="N303" t="s">
        <v>3</v>
      </c>
      <c r="O303">
        <f t="shared" si="4"/>
        <v>0.75492389681887195</v>
      </c>
    </row>
    <row r="304" spans="9:15" x14ac:dyDescent="0.2">
      <c r="I304">
        <v>15</v>
      </c>
      <c r="J304" t="s">
        <v>0</v>
      </c>
      <c r="K304">
        <v>-0.23228920620191401</v>
      </c>
      <c r="M304">
        <v>15</v>
      </c>
      <c r="N304" t="s">
        <v>0</v>
      </c>
      <c r="O304">
        <f t="shared" si="4"/>
        <v>0.23228920620191401</v>
      </c>
    </row>
    <row r="305" spans="9:15" x14ac:dyDescent="0.2">
      <c r="I305">
        <v>15</v>
      </c>
      <c r="J305" t="s">
        <v>24</v>
      </c>
      <c r="K305">
        <v>-3.6932808366558198E-2</v>
      </c>
      <c r="M305">
        <v>15</v>
      </c>
      <c r="N305" t="s">
        <v>24</v>
      </c>
      <c r="O305">
        <f t="shared" si="4"/>
        <v>3.6932808366558198E-2</v>
      </c>
    </row>
    <row r="306" spans="9:15" x14ac:dyDescent="0.2">
      <c r="I306">
        <v>15</v>
      </c>
      <c r="J306" t="s">
        <v>27</v>
      </c>
      <c r="K306">
        <v>3.2673397808492002E-2</v>
      </c>
      <c r="M306">
        <v>15</v>
      </c>
      <c r="N306" t="s">
        <v>27</v>
      </c>
      <c r="O306">
        <f t="shared" si="4"/>
        <v>3.2673397808492002E-2</v>
      </c>
    </row>
    <row r="307" spans="9:15" x14ac:dyDescent="0.2">
      <c r="I307">
        <v>15</v>
      </c>
      <c r="J307" t="s">
        <v>2</v>
      </c>
      <c r="K307">
        <v>-2.9114564692406499E-2</v>
      </c>
      <c r="M307">
        <v>15</v>
      </c>
      <c r="N307" t="s">
        <v>2</v>
      </c>
      <c r="O307">
        <f t="shared" si="4"/>
        <v>2.9114564692406499E-2</v>
      </c>
    </row>
    <row r="308" spans="9:15" x14ac:dyDescent="0.2">
      <c r="I308">
        <v>15</v>
      </c>
      <c r="J308" t="s">
        <v>22</v>
      </c>
      <c r="K308">
        <v>-2.4120243156481699E-2</v>
      </c>
      <c r="M308">
        <v>15</v>
      </c>
      <c r="N308" t="s">
        <v>22</v>
      </c>
      <c r="O308">
        <f t="shared" si="4"/>
        <v>2.4120243156481699E-2</v>
      </c>
    </row>
    <row r="309" spans="9:15" x14ac:dyDescent="0.2">
      <c r="I309">
        <v>15</v>
      </c>
      <c r="J309" t="s">
        <v>26</v>
      </c>
      <c r="K309">
        <v>2.2694133135642301E-2</v>
      </c>
      <c r="M309">
        <v>15</v>
      </c>
      <c r="N309" t="s">
        <v>26</v>
      </c>
      <c r="O309">
        <f t="shared" si="4"/>
        <v>2.2694133135642301E-2</v>
      </c>
    </row>
    <row r="310" spans="9:15" x14ac:dyDescent="0.2">
      <c r="I310">
        <v>15</v>
      </c>
      <c r="J310" t="s">
        <v>19</v>
      </c>
      <c r="K310">
        <v>-2.2212664663021998E-2</v>
      </c>
      <c r="M310">
        <v>15</v>
      </c>
      <c r="N310" t="s">
        <v>19</v>
      </c>
      <c r="O310">
        <f t="shared" si="4"/>
        <v>2.2212664663021998E-2</v>
      </c>
    </row>
    <row r="311" spans="9:15" x14ac:dyDescent="0.2">
      <c r="I311">
        <v>15</v>
      </c>
      <c r="J311" t="s">
        <v>14</v>
      </c>
      <c r="K311">
        <v>2.2063710503714001E-2</v>
      </c>
      <c r="M311">
        <v>15</v>
      </c>
      <c r="N311" t="s">
        <v>14</v>
      </c>
      <c r="O311">
        <f t="shared" si="4"/>
        <v>2.2063710503714001E-2</v>
      </c>
    </row>
    <row r="312" spans="9:15" x14ac:dyDescent="0.2">
      <c r="I312">
        <v>15</v>
      </c>
      <c r="J312" t="s">
        <v>31</v>
      </c>
      <c r="K312">
        <v>2.1922741702860099E-2</v>
      </c>
      <c r="M312">
        <v>15</v>
      </c>
      <c r="N312" t="s">
        <v>31</v>
      </c>
      <c r="O312">
        <f t="shared" si="4"/>
        <v>2.1922741702860099E-2</v>
      </c>
    </row>
    <row r="313" spans="9:15" x14ac:dyDescent="0.2">
      <c r="I313">
        <v>15</v>
      </c>
      <c r="J313" t="s">
        <v>29</v>
      </c>
      <c r="K313">
        <v>2.18504063518127E-2</v>
      </c>
      <c r="M313">
        <v>15</v>
      </c>
      <c r="N313" t="s">
        <v>29</v>
      </c>
      <c r="O313">
        <f t="shared" si="4"/>
        <v>2.18504063518127E-2</v>
      </c>
    </row>
    <row r="314" spans="9:15" x14ac:dyDescent="0.2">
      <c r="I314">
        <v>15</v>
      </c>
      <c r="J314" t="s">
        <v>17</v>
      </c>
      <c r="K314">
        <v>-1.8881398939685899E-2</v>
      </c>
      <c r="M314">
        <v>15</v>
      </c>
      <c r="N314" t="s">
        <v>17</v>
      </c>
      <c r="O314">
        <f t="shared" si="4"/>
        <v>1.8881398939685899E-2</v>
      </c>
    </row>
    <row r="315" spans="9:15" x14ac:dyDescent="0.2">
      <c r="I315">
        <v>15</v>
      </c>
      <c r="J315" t="s">
        <v>30</v>
      </c>
      <c r="K315">
        <v>1.8854482240440899E-2</v>
      </c>
      <c r="M315">
        <v>15</v>
      </c>
      <c r="N315" t="s">
        <v>30</v>
      </c>
      <c r="O315">
        <f t="shared" si="4"/>
        <v>1.8854482240440899E-2</v>
      </c>
    </row>
    <row r="316" spans="9:15" x14ac:dyDescent="0.2">
      <c r="I316">
        <v>15</v>
      </c>
      <c r="J316" t="s">
        <v>21</v>
      </c>
      <c r="K316">
        <v>-1.83582113899208E-2</v>
      </c>
      <c r="M316">
        <v>15</v>
      </c>
      <c r="N316" t="s">
        <v>21</v>
      </c>
      <c r="O316">
        <f t="shared" si="4"/>
        <v>1.83582113899208E-2</v>
      </c>
    </row>
    <row r="317" spans="9:15" x14ac:dyDescent="0.2">
      <c r="I317">
        <v>15</v>
      </c>
      <c r="J317" t="s">
        <v>11</v>
      </c>
      <c r="K317">
        <v>1.8057276529787801E-2</v>
      </c>
      <c r="M317">
        <v>15</v>
      </c>
      <c r="N317" t="s">
        <v>11</v>
      </c>
      <c r="O317">
        <f t="shared" si="4"/>
        <v>1.8057276529787801E-2</v>
      </c>
    </row>
    <row r="318" spans="9:15" x14ac:dyDescent="0.2">
      <c r="I318">
        <v>15</v>
      </c>
      <c r="J318" t="s">
        <v>20</v>
      </c>
      <c r="K318">
        <v>1.4957947652108901E-2</v>
      </c>
      <c r="M318">
        <v>15</v>
      </c>
      <c r="N318" t="s">
        <v>20</v>
      </c>
      <c r="O318">
        <f t="shared" si="4"/>
        <v>1.4957947652108901E-2</v>
      </c>
    </row>
    <row r="319" spans="9:15" x14ac:dyDescent="0.2">
      <c r="I319">
        <v>15</v>
      </c>
      <c r="J319" t="s">
        <v>15</v>
      </c>
      <c r="K319">
        <v>1.37602442841885E-2</v>
      </c>
      <c r="M319">
        <v>15</v>
      </c>
      <c r="N319" t="s">
        <v>15</v>
      </c>
      <c r="O319">
        <f t="shared" si="4"/>
        <v>1.37602442841885E-2</v>
      </c>
    </row>
    <row r="320" spans="9:15" x14ac:dyDescent="0.2">
      <c r="I320">
        <v>15</v>
      </c>
      <c r="J320" t="s">
        <v>1</v>
      </c>
      <c r="K320">
        <v>1.3519936101453699E-2</v>
      </c>
      <c r="M320">
        <v>15</v>
      </c>
      <c r="N320" t="s">
        <v>1</v>
      </c>
      <c r="O320">
        <f t="shared" si="4"/>
        <v>1.3519936101453699E-2</v>
      </c>
    </row>
    <row r="321" spans="9:15" x14ac:dyDescent="0.2">
      <c r="I321">
        <v>15</v>
      </c>
      <c r="J321" t="s">
        <v>48</v>
      </c>
      <c r="K321">
        <v>1.33222567388868E-2</v>
      </c>
      <c r="M321">
        <v>15</v>
      </c>
      <c r="N321" t="s">
        <v>48</v>
      </c>
      <c r="O321">
        <f t="shared" si="4"/>
        <v>1.33222567388868E-2</v>
      </c>
    </row>
    <row r="322" spans="9:15" x14ac:dyDescent="0.2">
      <c r="I322">
        <v>15</v>
      </c>
      <c r="J322" t="s">
        <v>23</v>
      </c>
      <c r="K322">
        <v>1.2459039818765E-2</v>
      </c>
      <c r="M322">
        <v>15</v>
      </c>
      <c r="N322" t="s">
        <v>23</v>
      </c>
      <c r="O322">
        <f t="shared" si="4"/>
        <v>1.2459039818765E-2</v>
      </c>
    </row>
    <row r="323" spans="9:15" x14ac:dyDescent="0.2">
      <c r="I323">
        <v>16</v>
      </c>
      <c r="J323" t="s">
        <v>3</v>
      </c>
      <c r="K323">
        <v>0.75843566744116697</v>
      </c>
      <c r="M323">
        <v>16</v>
      </c>
      <c r="N323" t="s">
        <v>3</v>
      </c>
      <c r="O323">
        <f t="shared" si="4"/>
        <v>0.75843566744116697</v>
      </c>
    </row>
    <row r="324" spans="9:15" x14ac:dyDescent="0.2">
      <c r="I324">
        <v>16</v>
      </c>
      <c r="J324" t="s">
        <v>0</v>
      </c>
      <c r="K324">
        <v>-0.22980974921984901</v>
      </c>
      <c r="M324">
        <v>16</v>
      </c>
      <c r="N324" t="s">
        <v>0</v>
      </c>
      <c r="O324">
        <f t="shared" ref="O324:O387" si="5">ABS(K324)</f>
        <v>0.22980974921984901</v>
      </c>
    </row>
    <row r="325" spans="9:15" x14ac:dyDescent="0.2">
      <c r="I325">
        <v>16</v>
      </c>
      <c r="J325" t="s">
        <v>24</v>
      </c>
      <c r="K325">
        <v>-3.5194889445047603E-2</v>
      </c>
      <c r="M325">
        <v>16</v>
      </c>
      <c r="N325" t="s">
        <v>24</v>
      </c>
      <c r="O325">
        <f t="shared" si="5"/>
        <v>3.5194889445047603E-2</v>
      </c>
    </row>
    <row r="326" spans="9:15" x14ac:dyDescent="0.2">
      <c r="I326">
        <v>16</v>
      </c>
      <c r="J326" t="s">
        <v>2</v>
      </c>
      <c r="K326">
        <v>-2.86416047316678E-2</v>
      </c>
      <c r="M326">
        <v>16</v>
      </c>
      <c r="N326" t="s">
        <v>2</v>
      </c>
      <c r="O326">
        <f t="shared" si="5"/>
        <v>2.86416047316678E-2</v>
      </c>
    </row>
    <row r="327" spans="9:15" x14ac:dyDescent="0.2">
      <c r="I327">
        <v>16</v>
      </c>
      <c r="J327" t="s">
        <v>19</v>
      </c>
      <c r="K327">
        <v>-2.69781158694774E-2</v>
      </c>
      <c r="M327">
        <v>16</v>
      </c>
      <c r="N327" t="s">
        <v>19</v>
      </c>
      <c r="O327">
        <f t="shared" si="5"/>
        <v>2.69781158694774E-2</v>
      </c>
    </row>
    <row r="328" spans="9:15" x14ac:dyDescent="0.2">
      <c r="I328">
        <v>16</v>
      </c>
      <c r="J328" t="s">
        <v>30</v>
      </c>
      <c r="K328">
        <v>2.46020346879318E-2</v>
      </c>
      <c r="M328">
        <v>16</v>
      </c>
      <c r="N328" t="s">
        <v>30</v>
      </c>
      <c r="O328">
        <f t="shared" si="5"/>
        <v>2.46020346879318E-2</v>
      </c>
    </row>
    <row r="329" spans="9:15" x14ac:dyDescent="0.2">
      <c r="I329">
        <v>16</v>
      </c>
      <c r="J329" t="s">
        <v>22</v>
      </c>
      <c r="K329">
        <v>2.44475998555467E-2</v>
      </c>
      <c r="M329">
        <v>16</v>
      </c>
      <c r="N329" t="s">
        <v>22</v>
      </c>
      <c r="O329">
        <f t="shared" si="5"/>
        <v>2.44475998555467E-2</v>
      </c>
    </row>
    <row r="330" spans="9:15" x14ac:dyDescent="0.2">
      <c r="I330">
        <v>16</v>
      </c>
      <c r="J330" t="s">
        <v>29</v>
      </c>
      <c r="K330">
        <v>2.4139435344311701E-2</v>
      </c>
      <c r="M330">
        <v>16</v>
      </c>
      <c r="N330" t="s">
        <v>29</v>
      </c>
      <c r="O330">
        <f t="shared" si="5"/>
        <v>2.4139435344311701E-2</v>
      </c>
    </row>
    <row r="331" spans="9:15" x14ac:dyDescent="0.2">
      <c r="I331">
        <v>16</v>
      </c>
      <c r="J331" t="s">
        <v>14</v>
      </c>
      <c r="K331">
        <v>2.19011251141576E-2</v>
      </c>
      <c r="M331">
        <v>16</v>
      </c>
      <c r="N331" t="s">
        <v>14</v>
      </c>
      <c r="O331">
        <f t="shared" si="5"/>
        <v>2.19011251141576E-2</v>
      </c>
    </row>
    <row r="332" spans="9:15" x14ac:dyDescent="0.2">
      <c r="I332">
        <v>16</v>
      </c>
      <c r="J332" t="s">
        <v>31</v>
      </c>
      <c r="K332">
        <v>2.0930589519935101E-2</v>
      </c>
      <c r="M332">
        <v>16</v>
      </c>
      <c r="N332" t="s">
        <v>31</v>
      </c>
      <c r="O332">
        <f t="shared" si="5"/>
        <v>2.0930589519935101E-2</v>
      </c>
    </row>
    <row r="333" spans="9:15" x14ac:dyDescent="0.2">
      <c r="I333">
        <v>16</v>
      </c>
      <c r="J333" t="s">
        <v>37</v>
      </c>
      <c r="K333">
        <v>1.8939040952209302E-2</v>
      </c>
      <c r="M333">
        <v>16</v>
      </c>
      <c r="N333" t="s">
        <v>37</v>
      </c>
      <c r="O333">
        <f t="shared" si="5"/>
        <v>1.8939040952209302E-2</v>
      </c>
    </row>
    <row r="334" spans="9:15" x14ac:dyDescent="0.2">
      <c r="I334">
        <v>16</v>
      </c>
      <c r="J334" t="s">
        <v>17</v>
      </c>
      <c r="K334">
        <v>-1.7754152009020599E-2</v>
      </c>
      <c r="M334">
        <v>16</v>
      </c>
      <c r="N334" t="s">
        <v>17</v>
      </c>
      <c r="O334">
        <f t="shared" si="5"/>
        <v>1.7754152009020599E-2</v>
      </c>
    </row>
    <row r="335" spans="9:15" x14ac:dyDescent="0.2">
      <c r="I335">
        <v>16</v>
      </c>
      <c r="J335" t="s">
        <v>12</v>
      </c>
      <c r="K335">
        <v>1.66550615819933E-2</v>
      </c>
      <c r="M335">
        <v>16</v>
      </c>
      <c r="N335" t="s">
        <v>12</v>
      </c>
      <c r="O335">
        <f t="shared" si="5"/>
        <v>1.66550615819933E-2</v>
      </c>
    </row>
    <row r="336" spans="9:15" x14ac:dyDescent="0.2">
      <c r="I336">
        <v>16</v>
      </c>
      <c r="J336" t="s">
        <v>25</v>
      </c>
      <c r="K336">
        <v>1.6391072180434701E-2</v>
      </c>
      <c r="M336">
        <v>16</v>
      </c>
      <c r="N336" t="s">
        <v>25</v>
      </c>
      <c r="O336">
        <f t="shared" si="5"/>
        <v>1.6391072180434701E-2</v>
      </c>
    </row>
    <row r="337" spans="9:15" x14ac:dyDescent="0.2">
      <c r="I337">
        <v>16</v>
      </c>
      <c r="J337" t="s">
        <v>20</v>
      </c>
      <c r="K337">
        <v>1.61992920668588E-2</v>
      </c>
      <c r="M337">
        <v>16</v>
      </c>
      <c r="N337" t="s">
        <v>20</v>
      </c>
      <c r="O337">
        <f t="shared" si="5"/>
        <v>1.61992920668588E-2</v>
      </c>
    </row>
    <row r="338" spans="9:15" x14ac:dyDescent="0.2">
      <c r="I338">
        <v>16</v>
      </c>
      <c r="J338" t="s">
        <v>26</v>
      </c>
      <c r="K338">
        <v>-1.5818876146464201E-2</v>
      </c>
      <c r="M338">
        <v>16</v>
      </c>
      <c r="N338" t="s">
        <v>26</v>
      </c>
      <c r="O338">
        <f t="shared" si="5"/>
        <v>1.5818876146464201E-2</v>
      </c>
    </row>
    <row r="339" spans="9:15" x14ac:dyDescent="0.2">
      <c r="I339">
        <v>16</v>
      </c>
      <c r="J339" t="s">
        <v>9</v>
      </c>
      <c r="K339">
        <v>-1.5574550455571601E-2</v>
      </c>
      <c r="M339">
        <v>16</v>
      </c>
      <c r="N339" t="s">
        <v>9</v>
      </c>
      <c r="O339">
        <f t="shared" si="5"/>
        <v>1.5574550455571601E-2</v>
      </c>
    </row>
    <row r="340" spans="9:15" x14ac:dyDescent="0.2">
      <c r="I340">
        <v>16</v>
      </c>
      <c r="J340" t="s">
        <v>8</v>
      </c>
      <c r="K340">
        <v>1.50589045642747E-2</v>
      </c>
      <c r="M340">
        <v>16</v>
      </c>
      <c r="N340" t="s">
        <v>8</v>
      </c>
      <c r="O340">
        <f t="shared" si="5"/>
        <v>1.50589045642747E-2</v>
      </c>
    </row>
    <row r="341" spans="9:15" x14ac:dyDescent="0.2">
      <c r="I341">
        <v>16</v>
      </c>
      <c r="J341" t="s">
        <v>15</v>
      </c>
      <c r="K341">
        <v>1.5041984202219401E-2</v>
      </c>
      <c r="M341">
        <v>16</v>
      </c>
      <c r="N341" t="s">
        <v>15</v>
      </c>
      <c r="O341">
        <f t="shared" si="5"/>
        <v>1.5041984202219401E-2</v>
      </c>
    </row>
    <row r="342" spans="9:15" x14ac:dyDescent="0.2">
      <c r="I342">
        <v>16</v>
      </c>
      <c r="J342" t="s">
        <v>43</v>
      </c>
      <c r="K342">
        <v>1.4900140571276701E-2</v>
      </c>
      <c r="M342">
        <v>16</v>
      </c>
      <c r="N342" t="s">
        <v>43</v>
      </c>
      <c r="O342">
        <f t="shared" si="5"/>
        <v>1.4900140571276701E-2</v>
      </c>
    </row>
    <row r="343" spans="9:15" x14ac:dyDescent="0.2">
      <c r="I343">
        <v>17</v>
      </c>
      <c r="J343" t="s">
        <v>3</v>
      </c>
      <c r="K343">
        <v>0.75353585727185401</v>
      </c>
      <c r="M343">
        <v>17</v>
      </c>
      <c r="N343" t="s">
        <v>3</v>
      </c>
      <c r="O343">
        <f t="shared" si="5"/>
        <v>0.75353585727185401</v>
      </c>
    </row>
    <row r="344" spans="9:15" x14ac:dyDescent="0.2">
      <c r="I344">
        <v>17</v>
      </c>
      <c r="J344" t="s">
        <v>0</v>
      </c>
      <c r="K344">
        <v>-0.237644558884263</v>
      </c>
      <c r="M344">
        <v>17</v>
      </c>
      <c r="N344" t="s">
        <v>0</v>
      </c>
      <c r="O344">
        <f t="shared" si="5"/>
        <v>0.237644558884263</v>
      </c>
    </row>
    <row r="345" spans="9:15" x14ac:dyDescent="0.2">
      <c r="I345">
        <v>17</v>
      </c>
      <c r="J345" t="s">
        <v>27</v>
      </c>
      <c r="K345">
        <v>-4.0019619481962601E-2</v>
      </c>
      <c r="M345">
        <v>17</v>
      </c>
      <c r="N345" t="s">
        <v>27</v>
      </c>
      <c r="O345">
        <f t="shared" si="5"/>
        <v>4.0019619481962601E-2</v>
      </c>
    </row>
    <row r="346" spans="9:15" x14ac:dyDescent="0.2">
      <c r="I346">
        <v>17</v>
      </c>
      <c r="J346" t="s">
        <v>24</v>
      </c>
      <c r="K346">
        <v>3.5996824349033597E-2</v>
      </c>
      <c r="M346">
        <v>17</v>
      </c>
      <c r="N346" t="s">
        <v>24</v>
      </c>
      <c r="O346">
        <f t="shared" si="5"/>
        <v>3.5996824349033597E-2</v>
      </c>
    </row>
    <row r="347" spans="9:15" x14ac:dyDescent="0.2">
      <c r="I347">
        <v>17</v>
      </c>
      <c r="J347" t="s">
        <v>2</v>
      </c>
      <c r="K347">
        <v>-3.1802900161742101E-2</v>
      </c>
      <c r="M347">
        <v>17</v>
      </c>
      <c r="N347" t="s">
        <v>2</v>
      </c>
      <c r="O347">
        <f t="shared" si="5"/>
        <v>3.1802900161742101E-2</v>
      </c>
    </row>
    <row r="348" spans="9:15" x14ac:dyDescent="0.2">
      <c r="I348">
        <v>17</v>
      </c>
      <c r="J348" t="s">
        <v>19</v>
      </c>
      <c r="K348">
        <v>-2.5205511688462402E-2</v>
      </c>
      <c r="M348">
        <v>17</v>
      </c>
      <c r="N348" t="s">
        <v>19</v>
      </c>
      <c r="O348">
        <f t="shared" si="5"/>
        <v>2.5205511688462402E-2</v>
      </c>
    </row>
    <row r="349" spans="9:15" x14ac:dyDescent="0.2">
      <c r="I349">
        <v>17</v>
      </c>
      <c r="J349" t="s">
        <v>29</v>
      </c>
      <c r="K349">
        <v>2.42388460961083E-2</v>
      </c>
      <c r="M349">
        <v>17</v>
      </c>
      <c r="N349" t="s">
        <v>29</v>
      </c>
      <c r="O349">
        <f t="shared" si="5"/>
        <v>2.42388460961083E-2</v>
      </c>
    </row>
    <row r="350" spans="9:15" x14ac:dyDescent="0.2">
      <c r="I350">
        <v>17</v>
      </c>
      <c r="J350" t="s">
        <v>14</v>
      </c>
      <c r="K350">
        <v>2.34405341599749E-2</v>
      </c>
      <c r="M350">
        <v>17</v>
      </c>
      <c r="N350" t="s">
        <v>14</v>
      </c>
      <c r="O350">
        <f t="shared" si="5"/>
        <v>2.34405341599749E-2</v>
      </c>
    </row>
    <row r="351" spans="9:15" x14ac:dyDescent="0.2">
      <c r="I351">
        <v>17</v>
      </c>
      <c r="J351" t="s">
        <v>26</v>
      </c>
      <c r="K351">
        <v>-2.2910349937629301E-2</v>
      </c>
      <c r="M351">
        <v>17</v>
      </c>
      <c r="N351" t="s">
        <v>26</v>
      </c>
      <c r="O351">
        <f t="shared" si="5"/>
        <v>2.2910349937629301E-2</v>
      </c>
    </row>
    <row r="352" spans="9:15" x14ac:dyDescent="0.2">
      <c r="I352">
        <v>17</v>
      </c>
      <c r="J352" t="s">
        <v>21</v>
      </c>
      <c r="K352">
        <v>-2.2720415595933099E-2</v>
      </c>
      <c r="M352">
        <v>17</v>
      </c>
      <c r="N352" t="s">
        <v>21</v>
      </c>
      <c r="O352">
        <f t="shared" si="5"/>
        <v>2.2720415595933099E-2</v>
      </c>
    </row>
    <row r="353" spans="9:15" x14ac:dyDescent="0.2">
      <c r="I353">
        <v>17</v>
      </c>
      <c r="J353" t="s">
        <v>30</v>
      </c>
      <c r="K353">
        <v>-2.2279532233644199E-2</v>
      </c>
      <c r="M353">
        <v>17</v>
      </c>
      <c r="N353" t="s">
        <v>30</v>
      </c>
      <c r="O353">
        <f t="shared" si="5"/>
        <v>2.2279532233644199E-2</v>
      </c>
    </row>
    <row r="354" spans="9:15" x14ac:dyDescent="0.2">
      <c r="I354">
        <v>17</v>
      </c>
      <c r="J354" t="s">
        <v>7</v>
      </c>
      <c r="K354">
        <v>2.2125050161864199E-2</v>
      </c>
      <c r="M354">
        <v>17</v>
      </c>
      <c r="N354" t="s">
        <v>7</v>
      </c>
      <c r="O354">
        <f t="shared" si="5"/>
        <v>2.2125050161864199E-2</v>
      </c>
    </row>
    <row r="355" spans="9:15" x14ac:dyDescent="0.2">
      <c r="I355">
        <v>17</v>
      </c>
      <c r="J355" t="s">
        <v>18</v>
      </c>
      <c r="K355">
        <v>-2.0626859026151901E-2</v>
      </c>
      <c r="M355">
        <v>17</v>
      </c>
      <c r="N355" t="s">
        <v>18</v>
      </c>
      <c r="O355">
        <f t="shared" si="5"/>
        <v>2.0626859026151901E-2</v>
      </c>
    </row>
    <row r="356" spans="9:15" x14ac:dyDescent="0.2">
      <c r="I356">
        <v>17</v>
      </c>
      <c r="J356" t="s">
        <v>31</v>
      </c>
      <c r="K356">
        <v>1.8667297147809798E-2</v>
      </c>
      <c r="M356">
        <v>17</v>
      </c>
      <c r="N356" t="s">
        <v>31</v>
      </c>
      <c r="O356">
        <f t="shared" si="5"/>
        <v>1.8667297147809798E-2</v>
      </c>
    </row>
    <row r="357" spans="9:15" x14ac:dyDescent="0.2">
      <c r="I357">
        <v>17</v>
      </c>
      <c r="J357" t="s">
        <v>22</v>
      </c>
      <c r="K357">
        <v>1.84836012768336E-2</v>
      </c>
      <c r="M357">
        <v>17</v>
      </c>
      <c r="N357" t="s">
        <v>22</v>
      </c>
      <c r="O357">
        <f t="shared" si="5"/>
        <v>1.84836012768336E-2</v>
      </c>
    </row>
    <row r="358" spans="9:15" x14ac:dyDescent="0.2">
      <c r="I358">
        <v>17</v>
      </c>
      <c r="J358" t="s">
        <v>5</v>
      </c>
      <c r="K358">
        <v>1.8038292020928898E-2</v>
      </c>
      <c r="M358">
        <v>17</v>
      </c>
      <c r="N358" t="s">
        <v>5</v>
      </c>
      <c r="O358">
        <f t="shared" si="5"/>
        <v>1.8038292020928898E-2</v>
      </c>
    </row>
    <row r="359" spans="9:15" x14ac:dyDescent="0.2">
      <c r="I359">
        <v>17</v>
      </c>
      <c r="J359" t="s">
        <v>17</v>
      </c>
      <c r="K359">
        <v>1.6557886814000101E-2</v>
      </c>
      <c r="M359">
        <v>17</v>
      </c>
      <c r="N359" t="s">
        <v>17</v>
      </c>
      <c r="O359">
        <f t="shared" si="5"/>
        <v>1.6557886814000101E-2</v>
      </c>
    </row>
    <row r="360" spans="9:15" x14ac:dyDescent="0.2">
      <c r="I360">
        <v>17</v>
      </c>
      <c r="J360" t="s">
        <v>20</v>
      </c>
      <c r="K360">
        <v>-1.6032267117971701E-2</v>
      </c>
      <c r="M360">
        <v>17</v>
      </c>
      <c r="N360" t="s">
        <v>20</v>
      </c>
      <c r="O360">
        <f t="shared" si="5"/>
        <v>1.6032267117971701E-2</v>
      </c>
    </row>
    <row r="361" spans="9:15" x14ac:dyDescent="0.2">
      <c r="I361">
        <v>17</v>
      </c>
      <c r="J361" t="s">
        <v>25</v>
      </c>
      <c r="K361">
        <v>-1.5138227362512999E-2</v>
      </c>
      <c r="M361">
        <v>17</v>
      </c>
      <c r="N361" t="s">
        <v>25</v>
      </c>
      <c r="O361">
        <f t="shared" si="5"/>
        <v>1.5138227362512999E-2</v>
      </c>
    </row>
    <row r="362" spans="9:15" x14ac:dyDescent="0.2">
      <c r="I362">
        <v>17</v>
      </c>
      <c r="J362" t="s">
        <v>1</v>
      </c>
      <c r="K362">
        <v>1.4148608891374599E-2</v>
      </c>
      <c r="M362">
        <v>17</v>
      </c>
      <c r="N362" t="s">
        <v>1</v>
      </c>
      <c r="O362">
        <f t="shared" si="5"/>
        <v>1.4148608891374599E-2</v>
      </c>
    </row>
    <row r="363" spans="9:15" x14ac:dyDescent="0.2">
      <c r="I363">
        <v>18</v>
      </c>
      <c r="J363" t="s">
        <v>3</v>
      </c>
      <c r="K363">
        <v>0.75412473898000798</v>
      </c>
      <c r="M363">
        <v>18</v>
      </c>
      <c r="N363" t="s">
        <v>3</v>
      </c>
      <c r="O363">
        <f t="shared" si="5"/>
        <v>0.75412473898000798</v>
      </c>
    </row>
    <row r="364" spans="9:15" x14ac:dyDescent="0.2">
      <c r="I364">
        <v>18</v>
      </c>
      <c r="J364" t="s">
        <v>0</v>
      </c>
      <c r="K364">
        <v>0.24064606449575399</v>
      </c>
      <c r="M364">
        <v>18</v>
      </c>
      <c r="N364" t="s">
        <v>0</v>
      </c>
      <c r="O364">
        <f t="shared" si="5"/>
        <v>0.24064606449575399</v>
      </c>
    </row>
    <row r="365" spans="9:15" x14ac:dyDescent="0.2">
      <c r="I365">
        <v>18</v>
      </c>
      <c r="J365" t="s">
        <v>24</v>
      </c>
      <c r="K365">
        <v>3.8277726443723903E-2</v>
      </c>
      <c r="M365">
        <v>18</v>
      </c>
      <c r="N365" t="s">
        <v>24</v>
      </c>
      <c r="O365">
        <f t="shared" si="5"/>
        <v>3.8277726443723903E-2</v>
      </c>
    </row>
    <row r="366" spans="9:15" x14ac:dyDescent="0.2">
      <c r="I366">
        <v>18</v>
      </c>
      <c r="J366" t="s">
        <v>27</v>
      </c>
      <c r="K366">
        <v>3.61995067368764E-2</v>
      </c>
      <c r="M366">
        <v>18</v>
      </c>
      <c r="N366" t="s">
        <v>27</v>
      </c>
      <c r="O366">
        <f t="shared" si="5"/>
        <v>3.61995067368764E-2</v>
      </c>
    </row>
    <row r="367" spans="9:15" x14ac:dyDescent="0.2">
      <c r="I367">
        <v>18</v>
      </c>
      <c r="J367" t="s">
        <v>2</v>
      </c>
      <c r="K367">
        <v>-2.7307653031110799E-2</v>
      </c>
      <c r="M367">
        <v>18</v>
      </c>
      <c r="N367" t="s">
        <v>2</v>
      </c>
      <c r="O367">
        <f t="shared" si="5"/>
        <v>2.7307653031110799E-2</v>
      </c>
    </row>
    <row r="368" spans="9:15" x14ac:dyDescent="0.2">
      <c r="I368">
        <v>18</v>
      </c>
      <c r="J368" t="s">
        <v>29</v>
      </c>
      <c r="K368">
        <v>2.5015705376057001E-2</v>
      </c>
      <c r="M368">
        <v>18</v>
      </c>
      <c r="N368" t="s">
        <v>29</v>
      </c>
      <c r="O368">
        <f t="shared" si="5"/>
        <v>2.5015705376057001E-2</v>
      </c>
    </row>
    <row r="369" spans="9:15" x14ac:dyDescent="0.2">
      <c r="I369">
        <v>18</v>
      </c>
      <c r="J369" t="s">
        <v>14</v>
      </c>
      <c r="K369">
        <v>2.12427116914858E-2</v>
      </c>
      <c r="M369">
        <v>18</v>
      </c>
      <c r="N369" t="s">
        <v>14</v>
      </c>
      <c r="O369">
        <f t="shared" si="5"/>
        <v>2.12427116914858E-2</v>
      </c>
    </row>
    <row r="370" spans="9:15" x14ac:dyDescent="0.2">
      <c r="I370">
        <v>18</v>
      </c>
      <c r="J370" t="s">
        <v>22</v>
      </c>
      <c r="K370">
        <v>2.1222321480022899E-2</v>
      </c>
      <c r="M370">
        <v>18</v>
      </c>
      <c r="N370" t="s">
        <v>22</v>
      </c>
      <c r="O370">
        <f t="shared" si="5"/>
        <v>2.1222321480022899E-2</v>
      </c>
    </row>
    <row r="371" spans="9:15" x14ac:dyDescent="0.2">
      <c r="I371">
        <v>18</v>
      </c>
      <c r="J371" t="s">
        <v>31</v>
      </c>
      <c r="K371">
        <v>2.04998324960338E-2</v>
      </c>
      <c r="M371">
        <v>18</v>
      </c>
      <c r="N371" t="s">
        <v>31</v>
      </c>
      <c r="O371">
        <f t="shared" si="5"/>
        <v>2.04998324960338E-2</v>
      </c>
    </row>
    <row r="372" spans="9:15" x14ac:dyDescent="0.2">
      <c r="I372">
        <v>18</v>
      </c>
      <c r="J372" t="s">
        <v>25</v>
      </c>
      <c r="K372">
        <v>2.04301675904511E-2</v>
      </c>
      <c r="M372">
        <v>18</v>
      </c>
      <c r="N372" t="s">
        <v>25</v>
      </c>
      <c r="O372">
        <f t="shared" si="5"/>
        <v>2.04301675904511E-2</v>
      </c>
    </row>
    <row r="373" spans="9:15" x14ac:dyDescent="0.2">
      <c r="I373">
        <v>18</v>
      </c>
      <c r="J373" t="s">
        <v>26</v>
      </c>
      <c r="K373">
        <v>1.9818018788563801E-2</v>
      </c>
      <c r="M373">
        <v>18</v>
      </c>
      <c r="N373" t="s">
        <v>26</v>
      </c>
      <c r="O373">
        <f t="shared" si="5"/>
        <v>1.9818018788563801E-2</v>
      </c>
    </row>
    <row r="374" spans="9:15" x14ac:dyDescent="0.2">
      <c r="I374">
        <v>18</v>
      </c>
      <c r="J374" t="s">
        <v>30</v>
      </c>
      <c r="K374">
        <v>1.9763445068868301E-2</v>
      </c>
      <c r="M374">
        <v>18</v>
      </c>
      <c r="N374" t="s">
        <v>30</v>
      </c>
      <c r="O374">
        <f t="shared" si="5"/>
        <v>1.9763445068868301E-2</v>
      </c>
    </row>
    <row r="375" spans="9:15" x14ac:dyDescent="0.2">
      <c r="I375">
        <v>18</v>
      </c>
      <c r="J375" t="s">
        <v>20</v>
      </c>
      <c r="K375">
        <v>1.8292135184047799E-2</v>
      </c>
      <c r="M375">
        <v>18</v>
      </c>
      <c r="N375" t="s">
        <v>20</v>
      </c>
      <c r="O375">
        <f t="shared" si="5"/>
        <v>1.8292135184047799E-2</v>
      </c>
    </row>
    <row r="376" spans="9:15" x14ac:dyDescent="0.2">
      <c r="I376">
        <v>18</v>
      </c>
      <c r="J376" t="s">
        <v>18</v>
      </c>
      <c r="K376">
        <v>1.7950235414402601E-2</v>
      </c>
      <c r="M376">
        <v>18</v>
      </c>
      <c r="N376" t="s">
        <v>18</v>
      </c>
      <c r="O376">
        <f t="shared" si="5"/>
        <v>1.7950235414402601E-2</v>
      </c>
    </row>
    <row r="377" spans="9:15" x14ac:dyDescent="0.2">
      <c r="I377">
        <v>18</v>
      </c>
      <c r="J377" t="s">
        <v>17</v>
      </c>
      <c r="K377">
        <v>-1.7749988228685998E-2</v>
      </c>
      <c r="M377">
        <v>18</v>
      </c>
      <c r="N377" t="s">
        <v>17</v>
      </c>
      <c r="O377">
        <f t="shared" si="5"/>
        <v>1.7749988228685998E-2</v>
      </c>
    </row>
    <row r="378" spans="9:15" x14ac:dyDescent="0.2">
      <c r="I378">
        <v>18</v>
      </c>
      <c r="J378" t="s">
        <v>19</v>
      </c>
      <c r="K378">
        <v>-1.7517409343367901E-2</v>
      </c>
      <c r="M378">
        <v>18</v>
      </c>
      <c r="N378" t="s">
        <v>19</v>
      </c>
      <c r="O378">
        <f t="shared" si="5"/>
        <v>1.7517409343367901E-2</v>
      </c>
    </row>
    <row r="379" spans="9:15" x14ac:dyDescent="0.2">
      <c r="I379">
        <v>18</v>
      </c>
      <c r="J379" t="s">
        <v>4</v>
      </c>
      <c r="K379">
        <v>1.6377985887495901E-2</v>
      </c>
      <c r="M379">
        <v>18</v>
      </c>
      <c r="N379" t="s">
        <v>4</v>
      </c>
      <c r="O379">
        <f t="shared" si="5"/>
        <v>1.6377985887495901E-2</v>
      </c>
    </row>
    <row r="380" spans="9:15" x14ac:dyDescent="0.2">
      <c r="I380">
        <v>18</v>
      </c>
      <c r="J380" t="s">
        <v>1</v>
      </c>
      <c r="K380">
        <v>1.5954471715834199E-2</v>
      </c>
      <c r="M380">
        <v>18</v>
      </c>
      <c r="N380" t="s">
        <v>1</v>
      </c>
      <c r="O380">
        <f t="shared" si="5"/>
        <v>1.5954471715834199E-2</v>
      </c>
    </row>
    <row r="381" spans="9:15" x14ac:dyDescent="0.2">
      <c r="I381">
        <v>18</v>
      </c>
      <c r="J381" t="s">
        <v>15</v>
      </c>
      <c r="K381">
        <v>1.5908887596898E-2</v>
      </c>
      <c r="M381">
        <v>18</v>
      </c>
      <c r="N381" t="s">
        <v>15</v>
      </c>
      <c r="O381">
        <f t="shared" si="5"/>
        <v>1.5908887596898E-2</v>
      </c>
    </row>
    <row r="382" spans="9:15" x14ac:dyDescent="0.2">
      <c r="I382">
        <v>18</v>
      </c>
      <c r="J382" t="s">
        <v>11</v>
      </c>
      <c r="K382">
        <v>1.5138804807148401E-2</v>
      </c>
      <c r="M382">
        <v>18</v>
      </c>
      <c r="N382" t="s">
        <v>11</v>
      </c>
      <c r="O382">
        <f t="shared" si="5"/>
        <v>1.5138804807148401E-2</v>
      </c>
    </row>
    <row r="383" spans="9:15" x14ac:dyDescent="0.2">
      <c r="I383">
        <v>19</v>
      </c>
      <c r="J383" t="s">
        <v>3</v>
      </c>
      <c r="K383">
        <v>-0.75219688287284203</v>
      </c>
      <c r="M383">
        <v>19</v>
      </c>
      <c r="N383" t="s">
        <v>3</v>
      </c>
      <c r="O383">
        <f t="shared" si="5"/>
        <v>0.75219688287284203</v>
      </c>
    </row>
    <row r="384" spans="9:15" x14ac:dyDescent="0.2">
      <c r="I384">
        <v>19</v>
      </c>
      <c r="J384" t="s">
        <v>0</v>
      </c>
      <c r="K384">
        <v>-0.23580087686152201</v>
      </c>
      <c r="M384">
        <v>19</v>
      </c>
      <c r="N384" t="s">
        <v>0</v>
      </c>
      <c r="O384">
        <f t="shared" si="5"/>
        <v>0.23580087686152201</v>
      </c>
    </row>
    <row r="385" spans="9:15" x14ac:dyDescent="0.2">
      <c r="I385">
        <v>19</v>
      </c>
      <c r="J385" t="s">
        <v>27</v>
      </c>
      <c r="K385">
        <v>-4.0813226452250703E-2</v>
      </c>
      <c r="M385">
        <v>19</v>
      </c>
      <c r="N385" t="s">
        <v>27</v>
      </c>
      <c r="O385">
        <f t="shared" si="5"/>
        <v>4.0813226452250703E-2</v>
      </c>
    </row>
    <row r="386" spans="9:15" x14ac:dyDescent="0.2">
      <c r="I386">
        <v>19</v>
      </c>
      <c r="J386" t="s">
        <v>24</v>
      </c>
      <c r="K386">
        <v>3.6999782293988003E-2</v>
      </c>
      <c r="M386">
        <v>19</v>
      </c>
      <c r="N386" t="s">
        <v>24</v>
      </c>
      <c r="O386">
        <f t="shared" si="5"/>
        <v>3.6999782293988003E-2</v>
      </c>
    </row>
    <row r="387" spans="9:15" x14ac:dyDescent="0.2">
      <c r="I387">
        <v>19</v>
      </c>
      <c r="J387" t="s">
        <v>2</v>
      </c>
      <c r="K387">
        <v>-2.8068809638006901E-2</v>
      </c>
      <c r="M387">
        <v>19</v>
      </c>
      <c r="N387" t="s">
        <v>2</v>
      </c>
      <c r="O387">
        <f t="shared" si="5"/>
        <v>2.8068809638006901E-2</v>
      </c>
    </row>
    <row r="388" spans="9:15" x14ac:dyDescent="0.2">
      <c r="I388">
        <v>19</v>
      </c>
      <c r="J388" t="s">
        <v>19</v>
      </c>
      <c r="K388">
        <v>2.6095883354520798E-2</v>
      </c>
      <c r="M388">
        <v>19</v>
      </c>
      <c r="N388" t="s">
        <v>19</v>
      </c>
      <c r="O388">
        <f t="shared" ref="O388:O402" si="6">ABS(K388)</f>
        <v>2.6095883354520798E-2</v>
      </c>
    </row>
    <row r="389" spans="9:15" x14ac:dyDescent="0.2">
      <c r="I389">
        <v>19</v>
      </c>
      <c r="J389" t="s">
        <v>14</v>
      </c>
      <c r="K389">
        <v>2.3895470681578199E-2</v>
      </c>
      <c r="M389">
        <v>19</v>
      </c>
      <c r="N389" t="s">
        <v>14</v>
      </c>
      <c r="O389">
        <f t="shared" si="6"/>
        <v>2.3895470681578199E-2</v>
      </c>
    </row>
    <row r="390" spans="9:15" x14ac:dyDescent="0.2">
      <c r="I390">
        <v>19</v>
      </c>
      <c r="J390" t="s">
        <v>22</v>
      </c>
      <c r="K390">
        <v>2.20611199028845E-2</v>
      </c>
      <c r="M390">
        <v>19</v>
      </c>
      <c r="N390" t="s">
        <v>22</v>
      </c>
      <c r="O390">
        <f t="shared" si="6"/>
        <v>2.20611199028845E-2</v>
      </c>
    </row>
    <row r="391" spans="9:15" x14ac:dyDescent="0.2">
      <c r="I391">
        <v>19</v>
      </c>
      <c r="J391" t="s">
        <v>31</v>
      </c>
      <c r="K391">
        <v>2.18894678523711E-2</v>
      </c>
      <c r="M391">
        <v>19</v>
      </c>
      <c r="N391" t="s">
        <v>31</v>
      </c>
      <c r="O391">
        <f t="shared" si="6"/>
        <v>2.18894678523711E-2</v>
      </c>
    </row>
    <row r="392" spans="9:15" x14ac:dyDescent="0.2">
      <c r="I392">
        <v>19</v>
      </c>
      <c r="J392" t="s">
        <v>26</v>
      </c>
      <c r="K392">
        <v>-2.02147060457868E-2</v>
      </c>
      <c r="M392">
        <v>19</v>
      </c>
      <c r="N392" t="s">
        <v>26</v>
      </c>
      <c r="O392">
        <f t="shared" si="6"/>
        <v>2.02147060457868E-2</v>
      </c>
    </row>
    <row r="393" spans="9:15" x14ac:dyDescent="0.2">
      <c r="I393">
        <v>19</v>
      </c>
      <c r="J393" t="s">
        <v>17</v>
      </c>
      <c r="K393">
        <v>-2.0117794408993001E-2</v>
      </c>
      <c r="M393">
        <v>19</v>
      </c>
      <c r="N393" t="s">
        <v>17</v>
      </c>
      <c r="O393">
        <f t="shared" si="6"/>
        <v>2.0117794408993001E-2</v>
      </c>
    </row>
    <row r="394" spans="9:15" x14ac:dyDescent="0.2">
      <c r="I394">
        <v>19</v>
      </c>
      <c r="J394" t="s">
        <v>30</v>
      </c>
      <c r="K394">
        <v>-1.9751307112311399E-2</v>
      </c>
      <c r="M394">
        <v>19</v>
      </c>
      <c r="N394" t="s">
        <v>30</v>
      </c>
      <c r="O394">
        <f t="shared" si="6"/>
        <v>1.9751307112311399E-2</v>
      </c>
    </row>
    <row r="395" spans="9:15" x14ac:dyDescent="0.2">
      <c r="I395">
        <v>19</v>
      </c>
      <c r="J395" t="s">
        <v>11</v>
      </c>
      <c r="K395">
        <v>-1.8026266473471199E-2</v>
      </c>
      <c r="M395">
        <v>19</v>
      </c>
      <c r="N395" t="s">
        <v>11</v>
      </c>
      <c r="O395">
        <f t="shared" si="6"/>
        <v>1.8026266473471199E-2</v>
      </c>
    </row>
    <row r="396" spans="9:15" x14ac:dyDescent="0.2">
      <c r="I396">
        <v>19</v>
      </c>
      <c r="J396" t="s">
        <v>20</v>
      </c>
      <c r="K396">
        <v>1.8012901656229499E-2</v>
      </c>
      <c r="M396">
        <v>19</v>
      </c>
      <c r="N396" t="s">
        <v>20</v>
      </c>
      <c r="O396">
        <f t="shared" si="6"/>
        <v>1.8012901656229499E-2</v>
      </c>
    </row>
    <row r="397" spans="9:15" x14ac:dyDescent="0.2">
      <c r="I397">
        <v>19</v>
      </c>
      <c r="J397" t="s">
        <v>5</v>
      </c>
      <c r="K397">
        <v>1.7561768862583E-2</v>
      </c>
      <c r="M397">
        <v>19</v>
      </c>
      <c r="N397" t="s">
        <v>5</v>
      </c>
      <c r="O397">
        <f t="shared" si="6"/>
        <v>1.7561768862583E-2</v>
      </c>
    </row>
    <row r="398" spans="9:15" x14ac:dyDescent="0.2">
      <c r="I398">
        <v>19</v>
      </c>
      <c r="J398" t="s">
        <v>18</v>
      </c>
      <c r="K398">
        <v>1.71788101834228E-2</v>
      </c>
      <c r="M398">
        <v>19</v>
      </c>
      <c r="N398" t="s">
        <v>18</v>
      </c>
      <c r="O398">
        <f t="shared" si="6"/>
        <v>1.71788101834228E-2</v>
      </c>
    </row>
    <row r="399" spans="9:15" x14ac:dyDescent="0.2">
      <c r="I399">
        <v>19</v>
      </c>
      <c r="J399" t="s">
        <v>1</v>
      </c>
      <c r="K399">
        <v>1.69350953281368E-2</v>
      </c>
      <c r="M399">
        <v>19</v>
      </c>
      <c r="N399" t="s">
        <v>1</v>
      </c>
      <c r="O399">
        <f t="shared" si="6"/>
        <v>1.69350953281368E-2</v>
      </c>
    </row>
    <row r="400" spans="9:15" x14ac:dyDescent="0.2">
      <c r="I400">
        <v>19</v>
      </c>
      <c r="J400" t="s">
        <v>25</v>
      </c>
      <c r="K400">
        <v>-1.4457758834424499E-2</v>
      </c>
      <c r="M400">
        <v>19</v>
      </c>
      <c r="N400" t="s">
        <v>25</v>
      </c>
      <c r="O400">
        <f t="shared" si="6"/>
        <v>1.4457758834424499E-2</v>
      </c>
    </row>
    <row r="401" spans="9:15" x14ac:dyDescent="0.2">
      <c r="I401">
        <v>19</v>
      </c>
      <c r="J401" t="s">
        <v>29</v>
      </c>
      <c r="K401">
        <v>1.3309433337418399E-2</v>
      </c>
      <c r="M401">
        <v>19</v>
      </c>
      <c r="N401" t="s">
        <v>29</v>
      </c>
      <c r="O401">
        <f t="shared" si="6"/>
        <v>1.3309433337418399E-2</v>
      </c>
    </row>
    <row r="402" spans="9:15" x14ac:dyDescent="0.2">
      <c r="I402">
        <v>19</v>
      </c>
      <c r="J402" t="s">
        <v>40</v>
      </c>
      <c r="K402">
        <v>-1.2708344431465299E-2</v>
      </c>
      <c r="M402">
        <v>19</v>
      </c>
      <c r="N402" t="s">
        <v>40</v>
      </c>
      <c r="O402">
        <f t="shared" si="6"/>
        <v>1.2708344431465299E-2</v>
      </c>
    </row>
  </sheetData>
  <pageMargins left="0.75" right="0.75" top="1" bottom="1" header="0.5" footer="0.5"/>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D924C-777B-4344-9B9E-125DFAE000E0}">
  <sheetPr>
    <tabColor rgb="FF00B050"/>
  </sheetPr>
  <dimension ref="A1:Q402"/>
  <sheetViews>
    <sheetView showGridLines="0" topLeftCell="A2" workbookViewId="0">
      <selection activeCell="B2" sqref="B2:C22"/>
    </sheetView>
  </sheetViews>
  <sheetFormatPr baseColWidth="10" defaultRowHeight="16" x14ac:dyDescent="0.2"/>
  <cols>
    <col min="2" max="2" width="17.1640625" bestFit="1" customWidth="1"/>
    <col min="3" max="3" width="38.33203125" bestFit="1" customWidth="1"/>
    <col min="4" max="4" width="20.1640625" bestFit="1" customWidth="1"/>
    <col min="5" max="5" width="5.6640625" customWidth="1"/>
    <col min="6" max="6" width="17.1640625" bestFit="1" customWidth="1"/>
    <col min="7" max="7" width="20.1640625" bestFit="1" customWidth="1"/>
    <col min="8" max="8" width="38.33203125" bestFit="1" customWidth="1"/>
    <col min="11" max="11" width="12.5" bestFit="1" customWidth="1"/>
    <col min="12" max="12" width="17.1640625" bestFit="1" customWidth="1"/>
    <col min="13" max="13" width="24" bestFit="1" customWidth="1"/>
    <col min="15" max="15" width="12.5" bestFit="1" customWidth="1"/>
    <col min="16" max="16" width="17.1640625" bestFit="1" customWidth="1"/>
    <col min="17" max="17" width="28.5" bestFit="1" customWidth="1"/>
  </cols>
  <sheetData>
    <row r="1" spans="1:17" ht="17" thickBot="1" x14ac:dyDescent="0.25">
      <c r="K1" s="10" t="s">
        <v>105</v>
      </c>
    </row>
    <row r="2" spans="1:17" x14ac:dyDescent="0.2">
      <c r="A2" s="4"/>
      <c r="B2" s="11" t="s">
        <v>104</v>
      </c>
      <c r="C2" s="12" t="s">
        <v>103</v>
      </c>
      <c r="D2" s="1" t="s">
        <v>54</v>
      </c>
      <c r="F2" s="2" t="s">
        <v>52</v>
      </c>
      <c r="G2" t="s">
        <v>54</v>
      </c>
      <c r="H2" t="s">
        <v>103</v>
      </c>
      <c r="K2" t="s">
        <v>49</v>
      </c>
      <c r="L2" t="s">
        <v>50</v>
      </c>
      <c r="M2" t="s">
        <v>51</v>
      </c>
      <c r="O2" t="s">
        <v>49</v>
      </c>
      <c r="P2" t="s">
        <v>50</v>
      </c>
      <c r="Q2" t="s">
        <v>102</v>
      </c>
    </row>
    <row r="3" spans="1:17" x14ac:dyDescent="0.2">
      <c r="A3" s="5">
        <v>1</v>
      </c>
      <c r="B3" s="7" t="s">
        <v>3</v>
      </c>
      <c r="C3" s="13">
        <v>0.63820916000000005</v>
      </c>
      <c r="D3" s="8">
        <v>20</v>
      </c>
      <c r="F3" s="3" t="s">
        <v>3</v>
      </c>
      <c r="G3">
        <v>20</v>
      </c>
      <c r="H3">
        <v>0.6382091602653126</v>
      </c>
      <c r="K3">
        <v>0</v>
      </c>
      <c r="L3" t="s">
        <v>3</v>
      </c>
      <c r="M3">
        <v>0.65040419503457902</v>
      </c>
      <c r="O3">
        <v>0</v>
      </c>
      <c r="P3" t="s">
        <v>3</v>
      </c>
      <c r="Q3">
        <f>ABS(M3)</f>
        <v>0.65040419503457902</v>
      </c>
    </row>
    <row r="4" spans="1:17" x14ac:dyDescent="0.2">
      <c r="A4" s="5">
        <v>2</v>
      </c>
      <c r="B4" s="7" t="s">
        <v>0</v>
      </c>
      <c r="C4" s="13">
        <v>0.21283192500000001</v>
      </c>
      <c r="D4" s="8">
        <v>20</v>
      </c>
      <c r="F4" s="3" t="s">
        <v>0</v>
      </c>
      <c r="G4">
        <v>20</v>
      </c>
      <c r="H4">
        <v>0.21283192537409096</v>
      </c>
      <c r="K4">
        <v>0</v>
      </c>
      <c r="L4" t="s">
        <v>0</v>
      </c>
      <c r="M4">
        <v>-0.21099889466611901</v>
      </c>
      <c r="O4">
        <v>0</v>
      </c>
      <c r="P4" t="s">
        <v>0</v>
      </c>
      <c r="Q4">
        <f t="shared" ref="Q4:Q67" si="0">ABS(M4)</f>
        <v>0.21099889466611901</v>
      </c>
    </row>
    <row r="5" spans="1:17" x14ac:dyDescent="0.2">
      <c r="A5" s="5">
        <v>3</v>
      </c>
      <c r="B5" s="7" t="s">
        <v>42</v>
      </c>
      <c r="C5" s="13">
        <v>6.7724052000000007E-2</v>
      </c>
      <c r="D5" s="8">
        <v>9</v>
      </c>
      <c r="F5" s="3" t="s">
        <v>42</v>
      </c>
      <c r="G5">
        <v>9</v>
      </c>
      <c r="H5">
        <v>6.7724052221520198E-2</v>
      </c>
      <c r="K5">
        <v>0</v>
      </c>
      <c r="L5" t="s">
        <v>48</v>
      </c>
      <c r="M5">
        <v>-0.100078082803362</v>
      </c>
      <c r="O5">
        <v>0</v>
      </c>
      <c r="P5" t="s">
        <v>48</v>
      </c>
      <c r="Q5">
        <f t="shared" si="0"/>
        <v>0.100078082803362</v>
      </c>
    </row>
    <row r="6" spans="1:17" x14ac:dyDescent="0.2">
      <c r="A6" s="5">
        <v>4</v>
      </c>
      <c r="B6" s="7" t="s">
        <v>72</v>
      </c>
      <c r="C6" s="13">
        <v>6.4629515999999998E-2</v>
      </c>
      <c r="D6" s="8">
        <v>6</v>
      </c>
      <c r="F6" s="3" t="s">
        <v>72</v>
      </c>
      <c r="G6">
        <v>6</v>
      </c>
      <c r="H6">
        <v>6.4629516229637682E-2</v>
      </c>
      <c r="K6">
        <v>0</v>
      </c>
      <c r="L6" t="s">
        <v>41</v>
      </c>
      <c r="M6">
        <v>-6.7099891059619804E-2</v>
      </c>
      <c r="O6">
        <v>0</v>
      </c>
      <c r="P6" t="s">
        <v>41</v>
      </c>
      <c r="Q6">
        <f t="shared" si="0"/>
        <v>6.7099891059619804E-2</v>
      </c>
    </row>
    <row r="7" spans="1:17" x14ac:dyDescent="0.2">
      <c r="A7" s="5">
        <v>5</v>
      </c>
      <c r="B7" s="7" t="s">
        <v>61</v>
      </c>
      <c r="C7" s="13">
        <v>6.1321087000000003E-2</v>
      </c>
      <c r="D7" s="8">
        <v>9</v>
      </c>
      <c r="F7" s="3" t="s">
        <v>61</v>
      </c>
      <c r="G7">
        <v>9</v>
      </c>
      <c r="H7">
        <v>6.132108680381762E-2</v>
      </c>
      <c r="K7">
        <v>0</v>
      </c>
      <c r="L7" t="s">
        <v>44</v>
      </c>
      <c r="M7">
        <v>-6.2952771163495694E-2</v>
      </c>
      <c r="O7">
        <v>0</v>
      </c>
      <c r="P7" t="s">
        <v>44</v>
      </c>
      <c r="Q7">
        <f t="shared" si="0"/>
        <v>6.2952771163495694E-2</v>
      </c>
    </row>
    <row r="8" spans="1:17" x14ac:dyDescent="0.2">
      <c r="A8" s="5">
        <v>6</v>
      </c>
      <c r="B8" s="7" t="s">
        <v>65</v>
      </c>
      <c r="C8" s="13">
        <v>5.6433701000000003E-2</v>
      </c>
      <c r="D8" s="8">
        <v>1</v>
      </c>
      <c r="F8" s="3" t="s">
        <v>65</v>
      </c>
      <c r="G8">
        <v>1</v>
      </c>
      <c r="H8">
        <v>5.6433700739453002E-2</v>
      </c>
      <c r="K8">
        <v>0</v>
      </c>
      <c r="L8" t="s">
        <v>37</v>
      </c>
      <c r="M8">
        <v>-6.1479381879931801E-2</v>
      </c>
      <c r="O8">
        <v>0</v>
      </c>
      <c r="P8" t="s">
        <v>37</v>
      </c>
      <c r="Q8">
        <f t="shared" si="0"/>
        <v>6.1479381879931801E-2</v>
      </c>
    </row>
    <row r="9" spans="1:17" x14ac:dyDescent="0.2">
      <c r="A9" s="5">
        <v>7</v>
      </c>
      <c r="B9" s="7" t="s">
        <v>36</v>
      </c>
      <c r="C9" s="13">
        <v>5.6174423000000001E-2</v>
      </c>
      <c r="D9" s="8">
        <v>10</v>
      </c>
      <c r="F9" s="3" t="s">
        <v>36</v>
      </c>
      <c r="G9">
        <v>10</v>
      </c>
      <c r="H9">
        <v>5.6174423164174384E-2</v>
      </c>
      <c r="K9">
        <v>0</v>
      </c>
      <c r="L9" t="s">
        <v>36</v>
      </c>
      <c r="M9">
        <v>5.7313340557885901E-2</v>
      </c>
      <c r="O9">
        <v>0</v>
      </c>
      <c r="P9" t="s">
        <v>36</v>
      </c>
      <c r="Q9">
        <f t="shared" si="0"/>
        <v>5.7313340557885901E-2</v>
      </c>
    </row>
    <row r="10" spans="1:17" x14ac:dyDescent="0.2">
      <c r="A10" s="5">
        <v>8</v>
      </c>
      <c r="B10" s="7" t="s">
        <v>57</v>
      </c>
      <c r="C10" s="13">
        <v>5.5593132000000003E-2</v>
      </c>
      <c r="D10" s="8">
        <v>8</v>
      </c>
      <c r="F10" s="3" t="s">
        <v>57</v>
      </c>
      <c r="G10">
        <v>8</v>
      </c>
      <c r="H10">
        <v>5.5593132321259557E-2</v>
      </c>
      <c r="K10">
        <v>0</v>
      </c>
      <c r="L10" t="s">
        <v>55</v>
      </c>
      <c r="M10">
        <v>5.7191286750941497E-2</v>
      </c>
      <c r="O10">
        <v>0</v>
      </c>
      <c r="P10" t="s">
        <v>55</v>
      </c>
      <c r="Q10">
        <f t="shared" si="0"/>
        <v>5.7191286750941497E-2</v>
      </c>
    </row>
    <row r="11" spans="1:17" x14ac:dyDescent="0.2">
      <c r="A11" s="5">
        <v>9</v>
      </c>
      <c r="B11" s="7" t="s">
        <v>59</v>
      </c>
      <c r="C11" s="13">
        <v>5.5562861999999998E-2</v>
      </c>
      <c r="D11" s="8">
        <v>8</v>
      </c>
      <c r="F11" s="3" t="s">
        <v>59</v>
      </c>
      <c r="G11">
        <v>8</v>
      </c>
      <c r="H11">
        <v>5.5562862292104664E-2</v>
      </c>
      <c r="K11">
        <v>0</v>
      </c>
      <c r="L11" t="s">
        <v>38</v>
      </c>
      <c r="M11">
        <v>5.4906270291692198E-2</v>
      </c>
      <c r="O11">
        <v>0</v>
      </c>
      <c r="P11" t="s">
        <v>38</v>
      </c>
      <c r="Q11">
        <f t="shared" si="0"/>
        <v>5.4906270291692198E-2</v>
      </c>
    </row>
    <row r="12" spans="1:17" x14ac:dyDescent="0.2">
      <c r="A12" s="5">
        <v>10</v>
      </c>
      <c r="B12" s="7" t="s">
        <v>39</v>
      </c>
      <c r="C12" s="13">
        <v>5.3605589000000002E-2</v>
      </c>
      <c r="D12" s="8">
        <v>6</v>
      </c>
      <c r="F12" s="3" t="s">
        <v>39</v>
      </c>
      <c r="G12">
        <v>6</v>
      </c>
      <c r="H12">
        <v>5.3605588593111327E-2</v>
      </c>
      <c r="K12">
        <v>0</v>
      </c>
      <c r="L12" t="s">
        <v>56</v>
      </c>
      <c r="M12">
        <v>-4.8489966619310598E-2</v>
      </c>
      <c r="O12">
        <v>0</v>
      </c>
      <c r="P12" t="s">
        <v>56</v>
      </c>
      <c r="Q12">
        <f t="shared" si="0"/>
        <v>4.8489966619310598E-2</v>
      </c>
    </row>
    <row r="13" spans="1:17" x14ac:dyDescent="0.2">
      <c r="A13" s="5">
        <v>11</v>
      </c>
      <c r="B13" s="7" t="s">
        <v>48</v>
      </c>
      <c r="C13" s="13">
        <v>5.3415187000000003E-2</v>
      </c>
      <c r="D13" s="8">
        <v>8</v>
      </c>
      <c r="F13" s="3" t="s">
        <v>48</v>
      </c>
      <c r="G13">
        <v>8</v>
      </c>
      <c r="H13">
        <v>5.3415186829633074E-2</v>
      </c>
      <c r="K13">
        <v>0</v>
      </c>
      <c r="L13" t="s">
        <v>57</v>
      </c>
      <c r="M13">
        <v>4.7057070651864097E-2</v>
      </c>
      <c r="O13">
        <v>0</v>
      </c>
      <c r="P13" t="s">
        <v>57</v>
      </c>
      <c r="Q13">
        <f t="shared" si="0"/>
        <v>4.7057070651864097E-2</v>
      </c>
    </row>
    <row r="14" spans="1:17" x14ac:dyDescent="0.2">
      <c r="A14" s="5">
        <v>12</v>
      </c>
      <c r="B14" s="7" t="s">
        <v>47</v>
      </c>
      <c r="C14" s="13">
        <v>5.2998533E-2</v>
      </c>
      <c r="D14" s="8">
        <v>10</v>
      </c>
      <c r="F14" s="3" t="s">
        <v>47</v>
      </c>
      <c r="G14">
        <v>10</v>
      </c>
      <c r="H14">
        <v>5.2998533011050661E-2</v>
      </c>
      <c r="K14">
        <v>0</v>
      </c>
      <c r="L14" t="s">
        <v>58</v>
      </c>
      <c r="M14">
        <v>4.3097197207856798E-2</v>
      </c>
      <c r="O14">
        <v>0</v>
      </c>
      <c r="P14" t="s">
        <v>58</v>
      </c>
      <c r="Q14">
        <f t="shared" si="0"/>
        <v>4.3097197207856798E-2</v>
      </c>
    </row>
    <row r="15" spans="1:17" x14ac:dyDescent="0.2">
      <c r="A15" s="5">
        <v>13</v>
      </c>
      <c r="B15" s="7" t="s">
        <v>75</v>
      </c>
      <c r="C15" s="13">
        <v>5.2731039E-2</v>
      </c>
      <c r="D15" s="8">
        <v>4</v>
      </c>
      <c r="F15" s="3" t="s">
        <v>75</v>
      </c>
      <c r="G15">
        <v>4</v>
      </c>
      <c r="H15">
        <v>5.2731038836280525E-2</v>
      </c>
      <c r="K15">
        <v>0</v>
      </c>
      <c r="L15" t="s">
        <v>8</v>
      </c>
      <c r="M15">
        <v>4.0104256626603101E-2</v>
      </c>
      <c r="O15">
        <v>0</v>
      </c>
      <c r="P15" t="s">
        <v>8</v>
      </c>
      <c r="Q15">
        <f t="shared" si="0"/>
        <v>4.0104256626603101E-2</v>
      </c>
    </row>
    <row r="16" spans="1:17" x14ac:dyDescent="0.2">
      <c r="A16" s="5">
        <v>14</v>
      </c>
      <c r="B16" s="7" t="s">
        <v>37</v>
      </c>
      <c r="C16" s="13">
        <v>5.2631659999999997E-2</v>
      </c>
      <c r="D16" s="8">
        <v>9</v>
      </c>
      <c r="F16" s="3" t="s">
        <v>37</v>
      </c>
      <c r="G16">
        <v>9</v>
      </c>
      <c r="H16">
        <v>5.2631660050432745E-2</v>
      </c>
      <c r="K16">
        <v>0</v>
      </c>
      <c r="L16" t="s">
        <v>59</v>
      </c>
      <c r="M16">
        <v>3.9654156710523497E-2</v>
      </c>
      <c r="O16">
        <v>0</v>
      </c>
      <c r="P16" t="s">
        <v>59</v>
      </c>
      <c r="Q16">
        <f t="shared" si="0"/>
        <v>3.9654156710523497E-2</v>
      </c>
    </row>
    <row r="17" spans="1:17" x14ac:dyDescent="0.2">
      <c r="A17" s="5">
        <v>15</v>
      </c>
      <c r="B17" s="7" t="s">
        <v>86</v>
      </c>
      <c r="C17" s="13">
        <v>5.2470332000000001E-2</v>
      </c>
      <c r="D17" s="8">
        <v>1</v>
      </c>
      <c r="F17" s="3" t="s">
        <v>86</v>
      </c>
      <c r="G17">
        <v>1</v>
      </c>
      <c r="H17">
        <v>5.2470332271045E-2</v>
      </c>
      <c r="K17">
        <v>0</v>
      </c>
      <c r="L17" t="s">
        <v>34</v>
      </c>
      <c r="M17">
        <v>-3.76915431491801E-2</v>
      </c>
      <c r="O17">
        <v>0</v>
      </c>
      <c r="P17" t="s">
        <v>34</v>
      </c>
      <c r="Q17">
        <f t="shared" si="0"/>
        <v>3.76915431491801E-2</v>
      </c>
    </row>
    <row r="18" spans="1:17" x14ac:dyDescent="0.2">
      <c r="A18" s="5">
        <v>16</v>
      </c>
      <c r="B18" s="7" t="s">
        <v>45</v>
      </c>
      <c r="C18" s="13">
        <v>5.1979891E-2</v>
      </c>
      <c r="D18" s="8">
        <v>3</v>
      </c>
      <c r="F18" s="3" t="s">
        <v>45</v>
      </c>
      <c r="G18">
        <v>3</v>
      </c>
      <c r="H18">
        <v>5.1979891457878367E-2</v>
      </c>
      <c r="K18">
        <v>0</v>
      </c>
      <c r="L18" t="s">
        <v>60</v>
      </c>
      <c r="M18">
        <v>3.5472138651217497E-2</v>
      </c>
      <c r="O18">
        <v>0</v>
      </c>
      <c r="P18" t="s">
        <v>60</v>
      </c>
      <c r="Q18">
        <f t="shared" si="0"/>
        <v>3.5472138651217497E-2</v>
      </c>
    </row>
    <row r="19" spans="1:17" x14ac:dyDescent="0.2">
      <c r="A19" s="5">
        <v>17</v>
      </c>
      <c r="B19" s="7" t="s">
        <v>95</v>
      </c>
      <c r="C19" s="13">
        <v>5.1172634000000002E-2</v>
      </c>
      <c r="D19" s="8">
        <v>1</v>
      </c>
      <c r="F19" s="3" t="s">
        <v>95</v>
      </c>
      <c r="G19">
        <v>1</v>
      </c>
      <c r="H19">
        <v>5.1172634267555202E-2</v>
      </c>
      <c r="K19">
        <v>0</v>
      </c>
      <c r="L19" t="s">
        <v>7</v>
      </c>
      <c r="M19">
        <v>3.1501297237678999E-2</v>
      </c>
      <c r="O19">
        <v>0</v>
      </c>
      <c r="P19" t="s">
        <v>7</v>
      </c>
      <c r="Q19">
        <f t="shared" si="0"/>
        <v>3.1501297237678999E-2</v>
      </c>
    </row>
    <row r="20" spans="1:17" x14ac:dyDescent="0.2">
      <c r="A20" s="5">
        <v>18</v>
      </c>
      <c r="B20" s="7" t="s">
        <v>79</v>
      </c>
      <c r="C20" s="13">
        <v>5.0605430999999999E-2</v>
      </c>
      <c r="D20" s="8">
        <v>5</v>
      </c>
      <c r="F20" s="3" t="s">
        <v>79</v>
      </c>
      <c r="G20">
        <v>5</v>
      </c>
      <c r="H20">
        <v>5.0605431295990197E-2</v>
      </c>
      <c r="K20">
        <v>0</v>
      </c>
      <c r="L20" t="s">
        <v>61</v>
      </c>
      <c r="M20">
        <v>3.0910552021727301E-2</v>
      </c>
      <c r="O20">
        <v>0</v>
      </c>
      <c r="P20" t="s">
        <v>61</v>
      </c>
      <c r="Q20">
        <f t="shared" si="0"/>
        <v>3.0910552021727301E-2</v>
      </c>
    </row>
    <row r="21" spans="1:17" x14ac:dyDescent="0.2">
      <c r="A21" s="5">
        <v>19</v>
      </c>
      <c r="B21" s="7" t="s">
        <v>33</v>
      </c>
      <c r="C21" s="13">
        <v>5.0477077000000002E-2</v>
      </c>
      <c r="D21" s="8">
        <v>8</v>
      </c>
      <c r="F21" s="3" t="s">
        <v>33</v>
      </c>
      <c r="G21">
        <v>8</v>
      </c>
      <c r="H21">
        <v>5.0477076632088641E-2</v>
      </c>
      <c r="K21">
        <v>0</v>
      </c>
      <c r="L21" t="s">
        <v>62</v>
      </c>
      <c r="M21">
        <v>-2.9728613669446201E-2</v>
      </c>
      <c r="O21">
        <v>0</v>
      </c>
      <c r="P21" t="s">
        <v>62</v>
      </c>
      <c r="Q21">
        <f t="shared" si="0"/>
        <v>2.9728613669446201E-2</v>
      </c>
    </row>
    <row r="22" spans="1:17" ht="17" thickBot="1" x14ac:dyDescent="0.25">
      <c r="A22" s="6">
        <v>20</v>
      </c>
      <c r="B22" s="14" t="s">
        <v>64</v>
      </c>
      <c r="C22" s="15">
        <v>5.0404508000000001E-2</v>
      </c>
      <c r="D22" s="8">
        <v>6</v>
      </c>
      <c r="F22" s="3" t="s">
        <v>64</v>
      </c>
      <c r="G22">
        <v>6</v>
      </c>
      <c r="H22">
        <v>5.0404507582968189E-2</v>
      </c>
      <c r="K22">
        <v>0</v>
      </c>
      <c r="L22" t="s">
        <v>63</v>
      </c>
      <c r="M22">
        <v>2.75105344178871E-2</v>
      </c>
      <c r="O22">
        <v>0</v>
      </c>
      <c r="P22" t="s">
        <v>63</v>
      </c>
      <c r="Q22">
        <f t="shared" si="0"/>
        <v>2.75105344178871E-2</v>
      </c>
    </row>
    <row r="23" spans="1:17" x14ac:dyDescent="0.2">
      <c r="B23" s="7" t="s">
        <v>38</v>
      </c>
      <c r="C23" s="8">
        <v>5.0171477999999999E-2</v>
      </c>
      <c r="D23" s="8">
        <v>13</v>
      </c>
      <c r="F23" s="3" t="s">
        <v>38</v>
      </c>
      <c r="G23">
        <v>13</v>
      </c>
      <c r="H23">
        <v>5.0171477837219536E-2</v>
      </c>
      <c r="K23">
        <v>1</v>
      </c>
      <c r="L23" t="s">
        <v>3</v>
      </c>
      <c r="M23">
        <v>-0.64447827888169396</v>
      </c>
      <c r="O23">
        <v>1</v>
      </c>
      <c r="P23" t="s">
        <v>3</v>
      </c>
      <c r="Q23">
        <f t="shared" si="0"/>
        <v>0.64447827888169396</v>
      </c>
    </row>
    <row r="24" spans="1:17" x14ac:dyDescent="0.2">
      <c r="B24" s="7" t="s">
        <v>66</v>
      </c>
      <c r="C24" s="8">
        <v>4.980776E-2</v>
      </c>
      <c r="D24" s="8">
        <v>8</v>
      </c>
      <c r="F24" s="3" t="s">
        <v>66</v>
      </c>
      <c r="G24">
        <v>8</v>
      </c>
      <c r="H24">
        <v>4.9807759912569735E-2</v>
      </c>
      <c r="K24">
        <v>1</v>
      </c>
      <c r="L24" t="s">
        <v>0</v>
      </c>
      <c r="M24">
        <v>-0.218521586587967</v>
      </c>
      <c r="O24">
        <v>1</v>
      </c>
      <c r="P24" t="s">
        <v>0</v>
      </c>
      <c r="Q24">
        <f t="shared" si="0"/>
        <v>0.218521586587967</v>
      </c>
    </row>
    <row r="25" spans="1:17" x14ac:dyDescent="0.2">
      <c r="B25" s="7" t="s">
        <v>63</v>
      </c>
      <c r="C25" s="8">
        <v>4.8489478000000003E-2</v>
      </c>
      <c r="D25" s="8">
        <v>10</v>
      </c>
      <c r="F25" s="3" t="s">
        <v>63</v>
      </c>
      <c r="G25">
        <v>10</v>
      </c>
      <c r="H25">
        <v>4.8489478239463826E-2</v>
      </c>
      <c r="K25">
        <v>1</v>
      </c>
      <c r="L25" t="s">
        <v>64</v>
      </c>
      <c r="M25">
        <v>-8.2952723457515004E-2</v>
      </c>
      <c r="O25">
        <v>1</v>
      </c>
      <c r="P25" t="s">
        <v>64</v>
      </c>
      <c r="Q25">
        <f t="shared" si="0"/>
        <v>8.2952723457515004E-2</v>
      </c>
    </row>
    <row r="26" spans="1:17" x14ac:dyDescent="0.2">
      <c r="B26" s="7" t="s">
        <v>80</v>
      </c>
      <c r="C26" s="8">
        <v>4.8268934999999999E-2</v>
      </c>
      <c r="D26" s="8">
        <v>5</v>
      </c>
      <c r="F26" s="3" t="s">
        <v>80</v>
      </c>
      <c r="G26">
        <v>5</v>
      </c>
      <c r="H26">
        <v>4.8268935497639061E-2</v>
      </c>
      <c r="K26">
        <v>1</v>
      </c>
      <c r="L26" t="s">
        <v>8</v>
      </c>
      <c r="M26">
        <v>6.7959163140064893E-2</v>
      </c>
      <c r="O26">
        <v>1</v>
      </c>
      <c r="P26" t="s">
        <v>8</v>
      </c>
      <c r="Q26">
        <f t="shared" si="0"/>
        <v>6.7959163140064893E-2</v>
      </c>
    </row>
    <row r="27" spans="1:17" x14ac:dyDescent="0.2">
      <c r="B27" s="7" t="s">
        <v>35</v>
      </c>
      <c r="C27" s="8">
        <v>4.7446329000000002E-2</v>
      </c>
      <c r="D27" s="8">
        <v>7</v>
      </c>
      <c r="F27" s="3" t="s">
        <v>35</v>
      </c>
      <c r="G27">
        <v>7</v>
      </c>
      <c r="H27">
        <v>4.7446328773216903E-2</v>
      </c>
      <c r="K27">
        <v>1</v>
      </c>
      <c r="L27" t="s">
        <v>46</v>
      </c>
      <c r="M27">
        <v>5.9364045877740301E-2</v>
      </c>
      <c r="O27">
        <v>1</v>
      </c>
      <c r="P27" t="s">
        <v>46</v>
      </c>
      <c r="Q27">
        <f t="shared" si="0"/>
        <v>5.9364045877740301E-2</v>
      </c>
    </row>
    <row r="28" spans="1:17" x14ac:dyDescent="0.2">
      <c r="B28" s="7" t="s">
        <v>34</v>
      </c>
      <c r="C28" s="8">
        <v>4.7359634999999997E-2</v>
      </c>
      <c r="D28" s="8">
        <v>10</v>
      </c>
      <c r="F28" s="3" t="s">
        <v>34</v>
      </c>
      <c r="G28">
        <v>10</v>
      </c>
      <c r="H28">
        <v>4.7359634862602563E-2</v>
      </c>
      <c r="K28">
        <v>1</v>
      </c>
      <c r="L28" t="s">
        <v>43</v>
      </c>
      <c r="M28">
        <v>-5.9319040941980199E-2</v>
      </c>
      <c r="O28">
        <v>1</v>
      </c>
      <c r="P28" t="s">
        <v>43</v>
      </c>
      <c r="Q28">
        <f t="shared" si="0"/>
        <v>5.9319040941980199E-2</v>
      </c>
    </row>
    <row r="29" spans="1:17" x14ac:dyDescent="0.2">
      <c r="B29" s="7" t="s">
        <v>44</v>
      </c>
      <c r="C29" s="8">
        <v>4.7041620999999999E-2</v>
      </c>
      <c r="D29" s="8">
        <v>10</v>
      </c>
      <c r="F29" s="3" t="s">
        <v>44</v>
      </c>
      <c r="G29">
        <v>10</v>
      </c>
      <c r="H29">
        <v>4.7041621322434328E-2</v>
      </c>
      <c r="K29">
        <v>1</v>
      </c>
      <c r="L29" t="s">
        <v>65</v>
      </c>
      <c r="M29">
        <v>-5.6433700739453002E-2</v>
      </c>
      <c r="O29">
        <v>1</v>
      </c>
      <c r="P29" t="s">
        <v>65</v>
      </c>
      <c r="Q29">
        <f t="shared" si="0"/>
        <v>5.6433700739453002E-2</v>
      </c>
    </row>
    <row r="30" spans="1:17" x14ac:dyDescent="0.2">
      <c r="B30" s="7" t="s">
        <v>8</v>
      </c>
      <c r="C30" s="8">
        <v>4.6749839000000001E-2</v>
      </c>
      <c r="D30" s="8">
        <v>17</v>
      </c>
      <c r="F30" s="3" t="s">
        <v>8</v>
      </c>
      <c r="G30">
        <v>17</v>
      </c>
      <c r="H30">
        <v>4.6749838942231281E-2</v>
      </c>
      <c r="K30">
        <v>1</v>
      </c>
      <c r="L30" t="s">
        <v>66</v>
      </c>
      <c r="M30">
        <v>-5.50587790402721E-2</v>
      </c>
      <c r="O30">
        <v>1</v>
      </c>
      <c r="P30" t="s">
        <v>66</v>
      </c>
      <c r="Q30">
        <f t="shared" si="0"/>
        <v>5.50587790402721E-2</v>
      </c>
    </row>
    <row r="31" spans="1:17" x14ac:dyDescent="0.2">
      <c r="B31" s="7" t="s">
        <v>46</v>
      </c>
      <c r="C31" s="8">
        <v>4.6548641000000002E-2</v>
      </c>
      <c r="D31" s="8">
        <v>8</v>
      </c>
      <c r="F31" s="3" t="s">
        <v>46</v>
      </c>
      <c r="G31">
        <v>8</v>
      </c>
      <c r="H31">
        <v>4.6548640792187131E-2</v>
      </c>
      <c r="K31">
        <v>1</v>
      </c>
      <c r="L31" t="s">
        <v>67</v>
      </c>
      <c r="M31">
        <v>5.4369619181297797E-2</v>
      </c>
      <c r="O31">
        <v>1</v>
      </c>
      <c r="P31" t="s">
        <v>67</v>
      </c>
      <c r="Q31">
        <f t="shared" si="0"/>
        <v>5.4369619181297797E-2</v>
      </c>
    </row>
    <row r="32" spans="1:17" x14ac:dyDescent="0.2">
      <c r="B32" s="7" t="s">
        <v>91</v>
      </c>
      <c r="C32" s="8">
        <v>4.6418503999999999E-2</v>
      </c>
      <c r="D32" s="8">
        <v>2</v>
      </c>
      <c r="F32" s="3" t="s">
        <v>91</v>
      </c>
      <c r="G32">
        <v>2</v>
      </c>
      <c r="H32">
        <v>4.6418504227842994E-2</v>
      </c>
      <c r="K32">
        <v>1</v>
      </c>
      <c r="L32" t="s">
        <v>44</v>
      </c>
      <c r="M32">
        <v>-5.3962437188104999E-2</v>
      </c>
      <c r="O32">
        <v>1</v>
      </c>
      <c r="P32" t="s">
        <v>44</v>
      </c>
      <c r="Q32">
        <f t="shared" si="0"/>
        <v>5.3962437188104999E-2</v>
      </c>
    </row>
    <row r="33" spans="2:17" x14ac:dyDescent="0.2">
      <c r="B33" s="7" t="s">
        <v>41</v>
      </c>
      <c r="C33" s="8">
        <v>4.5853730000000002E-2</v>
      </c>
      <c r="D33" s="8">
        <v>9</v>
      </c>
      <c r="F33" s="3" t="s">
        <v>41</v>
      </c>
      <c r="G33">
        <v>9</v>
      </c>
      <c r="H33">
        <v>4.5853729779410289E-2</v>
      </c>
      <c r="K33">
        <v>1</v>
      </c>
      <c r="L33" t="s">
        <v>68</v>
      </c>
      <c r="M33">
        <v>-4.9553662684590598E-2</v>
      </c>
      <c r="O33">
        <v>1</v>
      </c>
      <c r="P33" t="s">
        <v>68</v>
      </c>
      <c r="Q33">
        <f t="shared" si="0"/>
        <v>4.9553662684590598E-2</v>
      </c>
    </row>
    <row r="34" spans="2:17" x14ac:dyDescent="0.2">
      <c r="B34" s="7" t="s">
        <v>5</v>
      </c>
      <c r="C34" s="8">
        <v>4.5842814000000003E-2</v>
      </c>
      <c r="D34" s="8">
        <v>3</v>
      </c>
      <c r="F34" s="3" t="s">
        <v>5</v>
      </c>
      <c r="G34">
        <v>3</v>
      </c>
      <c r="H34">
        <v>4.5842814006693995E-2</v>
      </c>
      <c r="K34">
        <v>1</v>
      </c>
      <c r="L34" t="s">
        <v>41</v>
      </c>
      <c r="M34">
        <v>4.8822319889838497E-2</v>
      </c>
      <c r="O34">
        <v>1</v>
      </c>
      <c r="P34" t="s">
        <v>41</v>
      </c>
      <c r="Q34">
        <f t="shared" si="0"/>
        <v>4.8822319889838497E-2</v>
      </c>
    </row>
    <row r="35" spans="2:17" x14ac:dyDescent="0.2">
      <c r="B35" s="7" t="s">
        <v>71</v>
      </c>
      <c r="C35" s="8">
        <v>4.5310228000000001E-2</v>
      </c>
      <c r="D35" s="8">
        <v>3</v>
      </c>
      <c r="F35" s="3" t="s">
        <v>71</v>
      </c>
      <c r="G35">
        <v>3</v>
      </c>
      <c r="H35">
        <v>4.5310227589372004E-2</v>
      </c>
      <c r="K35">
        <v>1</v>
      </c>
      <c r="L35" t="s">
        <v>37</v>
      </c>
      <c r="M35">
        <v>4.7545333542002501E-2</v>
      </c>
      <c r="O35">
        <v>1</v>
      </c>
      <c r="P35" t="s">
        <v>37</v>
      </c>
      <c r="Q35">
        <f t="shared" si="0"/>
        <v>4.7545333542002501E-2</v>
      </c>
    </row>
    <row r="36" spans="2:17" x14ac:dyDescent="0.2">
      <c r="B36" s="7" t="s">
        <v>85</v>
      </c>
      <c r="C36" s="8">
        <v>4.4906372E-2</v>
      </c>
      <c r="D36" s="8">
        <v>2</v>
      </c>
      <c r="F36" s="3" t="s">
        <v>85</v>
      </c>
      <c r="G36">
        <v>2</v>
      </c>
      <c r="H36">
        <v>4.4906371878201047E-2</v>
      </c>
      <c r="K36">
        <v>1</v>
      </c>
      <c r="L36" t="s">
        <v>47</v>
      </c>
      <c r="M36">
        <v>4.5597647666473402E-2</v>
      </c>
      <c r="O36">
        <v>1</v>
      </c>
      <c r="P36" t="s">
        <v>47</v>
      </c>
      <c r="Q36">
        <f t="shared" si="0"/>
        <v>4.5597647666473402E-2</v>
      </c>
    </row>
    <row r="37" spans="2:17" x14ac:dyDescent="0.2">
      <c r="B37" s="7" t="s">
        <v>43</v>
      </c>
      <c r="C37" s="8">
        <v>4.4810836999999999E-2</v>
      </c>
      <c r="D37" s="8">
        <v>7</v>
      </c>
      <c r="F37" s="3" t="s">
        <v>43</v>
      </c>
      <c r="G37">
        <v>7</v>
      </c>
      <c r="H37">
        <v>4.4810837137059356E-2</v>
      </c>
      <c r="K37">
        <v>1</v>
      </c>
      <c r="L37" t="s">
        <v>69</v>
      </c>
      <c r="M37">
        <v>4.15854962433738E-2</v>
      </c>
      <c r="O37">
        <v>1</v>
      </c>
      <c r="P37" t="s">
        <v>69</v>
      </c>
      <c r="Q37">
        <f t="shared" si="0"/>
        <v>4.15854962433738E-2</v>
      </c>
    </row>
    <row r="38" spans="2:17" x14ac:dyDescent="0.2">
      <c r="B38" s="7" t="s">
        <v>81</v>
      </c>
      <c r="C38" s="8">
        <v>4.3972011999999998E-2</v>
      </c>
      <c r="D38" s="8">
        <v>3</v>
      </c>
      <c r="F38" s="3" t="s">
        <v>81</v>
      </c>
      <c r="G38">
        <v>3</v>
      </c>
      <c r="H38">
        <v>4.3972012360286632E-2</v>
      </c>
      <c r="K38">
        <v>1</v>
      </c>
      <c r="L38" t="s">
        <v>7</v>
      </c>
      <c r="M38">
        <v>3.39811388340059E-2</v>
      </c>
      <c r="O38">
        <v>1</v>
      </c>
      <c r="P38" t="s">
        <v>7</v>
      </c>
      <c r="Q38">
        <f t="shared" si="0"/>
        <v>3.39811388340059E-2</v>
      </c>
    </row>
    <row r="39" spans="2:17" x14ac:dyDescent="0.2">
      <c r="B39" s="7" t="s">
        <v>99</v>
      </c>
      <c r="C39" s="8">
        <v>4.3726591000000002E-2</v>
      </c>
      <c r="D39" s="8">
        <v>1</v>
      </c>
      <c r="F39" s="3" t="s">
        <v>99</v>
      </c>
      <c r="G39">
        <v>1</v>
      </c>
      <c r="H39">
        <v>4.3726591472863001E-2</v>
      </c>
      <c r="K39">
        <v>1</v>
      </c>
      <c r="L39" t="s">
        <v>27</v>
      </c>
      <c r="M39">
        <v>3.3666001028445802E-2</v>
      </c>
      <c r="O39">
        <v>1</v>
      </c>
      <c r="P39" t="s">
        <v>27</v>
      </c>
      <c r="Q39">
        <f t="shared" si="0"/>
        <v>3.3666001028445802E-2</v>
      </c>
    </row>
    <row r="40" spans="2:17" x14ac:dyDescent="0.2">
      <c r="B40" s="7" t="s">
        <v>6</v>
      </c>
      <c r="C40" s="8">
        <v>4.3717644999999999E-2</v>
      </c>
      <c r="D40" s="8">
        <v>2</v>
      </c>
      <c r="F40" s="3" t="s">
        <v>6</v>
      </c>
      <c r="G40">
        <v>2</v>
      </c>
      <c r="H40">
        <v>4.3717645447918646E-2</v>
      </c>
      <c r="K40">
        <v>1</v>
      </c>
      <c r="L40" t="s">
        <v>56</v>
      </c>
      <c r="M40">
        <v>-3.3227398944236999E-2</v>
      </c>
      <c r="O40">
        <v>1</v>
      </c>
      <c r="P40" t="s">
        <v>56</v>
      </c>
      <c r="Q40">
        <f t="shared" si="0"/>
        <v>3.3227398944236999E-2</v>
      </c>
    </row>
    <row r="41" spans="2:17" x14ac:dyDescent="0.2">
      <c r="B41" s="7" t="s">
        <v>78</v>
      </c>
      <c r="C41" s="8">
        <v>4.3520860000000001E-2</v>
      </c>
      <c r="D41" s="8">
        <v>6</v>
      </c>
      <c r="F41" s="3" t="s">
        <v>78</v>
      </c>
      <c r="G41">
        <v>6</v>
      </c>
      <c r="H41">
        <v>4.3520860395085827E-2</v>
      </c>
      <c r="K41">
        <v>1</v>
      </c>
      <c r="L41" t="s">
        <v>63</v>
      </c>
      <c r="M41">
        <v>-3.20968633816913E-2</v>
      </c>
      <c r="O41">
        <v>1</v>
      </c>
      <c r="P41" t="s">
        <v>63</v>
      </c>
      <c r="Q41">
        <f t="shared" si="0"/>
        <v>3.20968633816913E-2</v>
      </c>
    </row>
    <row r="42" spans="2:17" x14ac:dyDescent="0.2">
      <c r="B42" s="7" t="s">
        <v>40</v>
      </c>
      <c r="C42" s="8">
        <v>4.3366196000000003E-2</v>
      </c>
      <c r="D42" s="8">
        <v>7</v>
      </c>
      <c r="F42" s="3" t="s">
        <v>40</v>
      </c>
      <c r="G42">
        <v>7</v>
      </c>
      <c r="H42">
        <v>4.3366195652138777E-2</v>
      </c>
      <c r="K42">
        <v>1</v>
      </c>
      <c r="L42" t="s">
        <v>70</v>
      </c>
      <c r="M42">
        <v>3.1868464834705401E-2</v>
      </c>
      <c r="O42">
        <v>1</v>
      </c>
      <c r="P42" t="s">
        <v>70</v>
      </c>
      <c r="Q42">
        <f t="shared" si="0"/>
        <v>3.1868464834705401E-2</v>
      </c>
    </row>
    <row r="43" spans="2:17" x14ac:dyDescent="0.2">
      <c r="B43" s="7" t="s">
        <v>94</v>
      </c>
      <c r="C43" s="8">
        <v>4.2908281999999999E-2</v>
      </c>
      <c r="D43" s="8">
        <v>2</v>
      </c>
      <c r="F43" s="3" t="s">
        <v>94</v>
      </c>
      <c r="G43">
        <v>2</v>
      </c>
      <c r="H43">
        <v>4.2908282483695395E-2</v>
      </c>
      <c r="K43">
        <v>2</v>
      </c>
      <c r="L43" t="s">
        <v>3</v>
      </c>
      <c r="M43">
        <v>-0.61896412453652905</v>
      </c>
      <c r="O43">
        <v>2</v>
      </c>
      <c r="P43" t="s">
        <v>3</v>
      </c>
      <c r="Q43">
        <f t="shared" si="0"/>
        <v>0.61896412453652905</v>
      </c>
    </row>
    <row r="44" spans="2:17" x14ac:dyDescent="0.2">
      <c r="B44" s="7" t="s">
        <v>60</v>
      </c>
      <c r="C44" s="8">
        <v>4.2868822000000001E-2</v>
      </c>
      <c r="D44" s="8">
        <v>9</v>
      </c>
      <c r="F44" s="3" t="s">
        <v>60</v>
      </c>
      <c r="G44">
        <v>9</v>
      </c>
      <c r="H44">
        <v>4.2868821938926577E-2</v>
      </c>
      <c r="K44">
        <v>2</v>
      </c>
      <c r="L44" t="s">
        <v>0</v>
      </c>
      <c r="M44">
        <v>-0.19609764757166001</v>
      </c>
      <c r="O44">
        <v>2</v>
      </c>
      <c r="P44" t="s">
        <v>0</v>
      </c>
      <c r="Q44">
        <f t="shared" si="0"/>
        <v>0.19609764757166001</v>
      </c>
    </row>
    <row r="45" spans="2:17" x14ac:dyDescent="0.2">
      <c r="B45" s="7" t="s">
        <v>67</v>
      </c>
      <c r="C45" s="8">
        <v>4.2428353000000002E-2</v>
      </c>
      <c r="D45" s="8">
        <v>5</v>
      </c>
      <c r="F45" s="3" t="s">
        <v>67</v>
      </c>
      <c r="G45">
        <v>5</v>
      </c>
      <c r="H45">
        <v>4.2428352987295234E-2</v>
      </c>
      <c r="K45">
        <v>2</v>
      </c>
      <c r="L45" t="s">
        <v>48</v>
      </c>
      <c r="M45">
        <v>8.2437804908894602E-2</v>
      </c>
      <c r="O45">
        <v>2</v>
      </c>
      <c r="P45" t="s">
        <v>48</v>
      </c>
      <c r="Q45">
        <f t="shared" si="0"/>
        <v>8.2437804908894602E-2</v>
      </c>
    </row>
    <row r="46" spans="2:17" x14ac:dyDescent="0.2">
      <c r="B46" s="7" t="s">
        <v>58</v>
      </c>
      <c r="C46" s="8">
        <v>4.2111283999999999E-2</v>
      </c>
      <c r="D46" s="8">
        <v>7</v>
      </c>
      <c r="F46" s="3" t="s">
        <v>58</v>
      </c>
      <c r="G46">
        <v>7</v>
      </c>
      <c r="H46">
        <v>4.211128378369268E-2</v>
      </c>
      <c r="K46">
        <v>2</v>
      </c>
      <c r="L46" t="s">
        <v>61</v>
      </c>
      <c r="M46">
        <v>-6.7900054707709503E-2</v>
      </c>
      <c r="O46">
        <v>2</v>
      </c>
      <c r="P46" t="s">
        <v>61</v>
      </c>
      <c r="Q46">
        <f t="shared" si="0"/>
        <v>6.7900054707709503E-2</v>
      </c>
    </row>
    <row r="47" spans="2:17" x14ac:dyDescent="0.2">
      <c r="B47" s="7" t="s">
        <v>90</v>
      </c>
      <c r="C47" s="8">
        <v>4.2067825000000003E-2</v>
      </c>
      <c r="D47" s="8">
        <v>4</v>
      </c>
      <c r="F47" s="3" t="s">
        <v>90</v>
      </c>
      <c r="G47">
        <v>4</v>
      </c>
      <c r="H47">
        <v>4.2067824759435948E-2</v>
      </c>
      <c r="K47">
        <v>2</v>
      </c>
      <c r="L47" t="s">
        <v>38</v>
      </c>
      <c r="M47">
        <v>6.7210251552928493E-2</v>
      </c>
      <c r="O47">
        <v>2</v>
      </c>
      <c r="P47" t="s">
        <v>38</v>
      </c>
      <c r="Q47">
        <f t="shared" si="0"/>
        <v>6.7210251552928493E-2</v>
      </c>
    </row>
    <row r="48" spans="2:17" x14ac:dyDescent="0.2">
      <c r="B48" s="7" t="s">
        <v>69</v>
      </c>
      <c r="C48" s="8">
        <v>4.1585496E-2</v>
      </c>
      <c r="D48" s="8">
        <v>1</v>
      </c>
      <c r="F48" s="3" t="s">
        <v>69</v>
      </c>
      <c r="G48">
        <v>1</v>
      </c>
      <c r="H48">
        <v>4.15854962433738E-2</v>
      </c>
      <c r="K48">
        <v>2</v>
      </c>
      <c r="L48" t="s">
        <v>67</v>
      </c>
      <c r="M48">
        <v>5.3180923520147597E-2</v>
      </c>
      <c r="O48">
        <v>2</v>
      </c>
      <c r="P48" t="s">
        <v>67</v>
      </c>
      <c r="Q48">
        <f t="shared" si="0"/>
        <v>5.3180923520147597E-2</v>
      </c>
    </row>
    <row r="49" spans="2:17" x14ac:dyDescent="0.2">
      <c r="B49" s="7" t="s">
        <v>87</v>
      </c>
      <c r="C49" s="8">
        <v>4.1314481E-2</v>
      </c>
      <c r="D49" s="8">
        <v>3</v>
      </c>
      <c r="F49" s="3" t="s">
        <v>87</v>
      </c>
      <c r="G49">
        <v>3</v>
      </c>
      <c r="H49">
        <v>4.1314481480242297E-2</v>
      </c>
      <c r="K49">
        <v>2</v>
      </c>
      <c r="L49" t="s">
        <v>39</v>
      </c>
      <c r="M49">
        <v>-4.9976680924367398E-2</v>
      </c>
      <c r="O49">
        <v>2</v>
      </c>
      <c r="P49" t="s">
        <v>39</v>
      </c>
      <c r="Q49">
        <f t="shared" si="0"/>
        <v>4.9976680924367398E-2</v>
      </c>
    </row>
    <row r="50" spans="2:17" x14ac:dyDescent="0.2">
      <c r="B50" s="7" t="s">
        <v>70</v>
      </c>
      <c r="C50" s="8">
        <v>4.1084823999999999E-2</v>
      </c>
      <c r="D50" s="8">
        <v>5</v>
      </c>
      <c r="F50" s="3" t="s">
        <v>70</v>
      </c>
      <c r="G50">
        <v>5</v>
      </c>
      <c r="H50">
        <v>4.1084824243405454E-2</v>
      </c>
      <c r="K50">
        <v>2</v>
      </c>
      <c r="L50" t="s">
        <v>44</v>
      </c>
      <c r="M50">
        <v>4.7457395175939901E-2</v>
      </c>
      <c r="O50">
        <v>2</v>
      </c>
      <c r="P50" t="s">
        <v>44</v>
      </c>
      <c r="Q50">
        <f t="shared" si="0"/>
        <v>4.7457395175939901E-2</v>
      </c>
    </row>
    <row r="51" spans="2:17" x14ac:dyDescent="0.2">
      <c r="B51" s="7" t="s">
        <v>77</v>
      </c>
      <c r="C51" s="8">
        <v>4.0691458999999999E-2</v>
      </c>
      <c r="D51" s="8">
        <v>4</v>
      </c>
      <c r="F51" s="3" t="s">
        <v>77</v>
      </c>
      <c r="G51">
        <v>4</v>
      </c>
      <c r="H51">
        <v>4.0691458881756945E-2</v>
      </c>
      <c r="K51">
        <v>2</v>
      </c>
      <c r="L51" t="s">
        <v>42</v>
      </c>
      <c r="M51">
        <v>-4.5302543495175297E-2</v>
      </c>
      <c r="O51">
        <v>2</v>
      </c>
      <c r="P51" t="s">
        <v>42</v>
      </c>
      <c r="Q51">
        <f t="shared" si="0"/>
        <v>4.5302543495175297E-2</v>
      </c>
    </row>
    <row r="52" spans="2:17" x14ac:dyDescent="0.2">
      <c r="B52" s="7" t="s">
        <v>56</v>
      </c>
      <c r="C52" s="8">
        <v>3.9630197999999998E-2</v>
      </c>
      <c r="D52" s="8">
        <v>6</v>
      </c>
      <c r="F52" s="3" t="s">
        <v>56</v>
      </c>
      <c r="G52">
        <v>6</v>
      </c>
      <c r="H52">
        <v>3.9630198263720717E-2</v>
      </c>
      <c r="K52">
        <v>2</v>
      </c>
      <c r="L52" t="s">
        <v>35</v>
      </c>
      <c r="M52">
        <v>-4.4198057759430899E-2</v>
      </c>
      <c r="O52">
        <v>2</v>
      </c>
      <c r="P52" t="s">
        <v>35</v>
      </c>
      <c r="Q52">
        <f t="shared" si="0"/>
        <v>4.4198057759430899E-2</v>
      </c>
    </row>
    <row r="53" spans="2:17" x14ac:dyDescent="0.2">
      <c r="B53" s="7" t="s">
        <v>55</v>
      </c>
      <c r="C53" s="8">
        <v>3.9458052E-2</v>
      </c>
      <c r="D53" s="8">
        <v>6</v>
      </c>
      <c r="F53" s="3" t="s">
        <v>55</v>
      </c>
      <c r="G53">
        <v>6</v>
      </c>
      <c r="H53">
        <v>3.9458052487579061E-2</v>
      </c>
      <c r="K53">
        <v>2</v>
      </c>
      <c r="L53" t="s">
        <v>40</v>
      </c>
      <c r="M53">
        <v>-4.41659925240626E-2</v>
      </c>
      <c r="O53">
        <v>2</v>
      </c>
      <c r="P53" t="s">
        <v>40</v>
      </c>
      <c r="Q53">
        <f t="shared" si="0"/>
        <v>4.41659925240626E-2</v>
      </c>
    </row>
    <row r="54" spans="2:17" x14ac:dyDescent="0.2">
      <c r="B54" s="7" t="s">
        <v>98</v>
      </c>
      <c r="C54" s="8">
        <v>3.9397195000000003E-2</v>
      </c>
      <c r="D54" s="8">
        <v>1</v>
      </c>
      <c r="F54" s="3" t="s">
        <v>98</v>
      </c>
      <c r="G54">
        <v>1</v>
      </c>
      <c r="H54">
        <v>3.9397194755166703E-2</v>
      </c>
      <c r="K54">
        <v>2</v>
      </c>
      <c r="L54" t="s">
        <v>71</v>
      </c>
      <c r="M54">
        <v>-4.2864204112101303E-2</v>
      </c>
      <c r="O54">
        <v>2</v>
      </c>
      <c r="P54" t="s">
        <v>71</v>
      </c>
      <c r="Q54">
        <f t="shared" si="0"/>
        <v>4.2864204112101303E-2</v>
      </c>
    </row>
    <row r="55" spans="2:17" x14ac:dyDescent="0.2">
      <c r="B55" s="7" t="s">
        <v>22</v>
      </c>
      <c r="C55" s="8">
        <v>3.8409509000000001E-2</v>
      </c>
      <c r="D55" s="8">
        <v>3</v>
      </c>
      <c r="F55" s="3" t="s">
        <v>22</v>
      </c>
      <c r="G55">
        <v>3</v>
      </c>
      <c r="H55">
        <v>3.8409509251924663E-2</v>
      </c>
      <c r="K55">
        <v>2</v>
      </c>
      <c r="L55" t="s">
        <v>72</v>
      </c>
      <c r="M55">
        <v>-3.8538832533146397E-2</v>
      </c>
      <c r="O55">
        <v>2</v>
      </c>
      <c r="P55" t="s">
        <v>72</v>
      </c>
      <c r="Q55">
        <f t="shared" si="0"/>
        <v>3.8538832533146397E-2</v>
      </c>
    </row>
    <row r="56" spans="2:17" x14ac:dyDescent="0.2">
      <c r="B56" s="7" t="s">
        <v>82</v>
      </c>
      <c r="C56" s="8">
        <v>3.8365628999999998E-2</v>
      </c>
      <c r="D56" s="8">
        <v>4</v>
      </c>
      <c r="F56" s="3" t="s">
        <v>82</v>
      </c>
      <c r="G56">
        <v>4</v>
      </c>
      <c r="H56">
        <v>3.8365629297895526E-2</v>
      </c>
      <c r="K56">
        <v>2</v>
      </c>
      <c r="L56" t="s">
        <v>46</v>
      </c>
      <c r="M56">
        <v>-3.76109708436973E-2</v>
      </c>
      <c r="O56">
        <v>2</v>
      </c>
      <c r="P56" t="s">
        <v>46</v>
      </c>
      <c r="Q56">
        <f t="shared" si="0"/>
        <v>3.76109708436973E-2</v>
      </c>
    </row>
    <row r="57" spans="2:17" x14ac:dyDescent="0.2">
      <c r="B57" s="7" t="s">
        <v>89</v>
      </c>
      <c r="C57" s="8">
        <v>3.8301132000000002E-2</v>
      </c>
      <c r="D57" s="8">
        <v>1</v>
      </c>
      <c r="F57" s="3" t="s">
        <v>89</v>
      </c>
      <c r="G57">
        <v>1</v>
      </c>
      <c r="H57">
        <v>3.83011317371868E-2</v>
      </c>
      <c r="K57">
        <v>2</v>
      </c>
      <c r="L57" t="s">
        <v>43</v>
      </c>
      <c r="M57">
        <v>-3.7597184029938703E-2</v>
      </c>
      <c r="O57">
        <v>2</v>
      </c>
      <c r="P57" t="s">
        <v>43</v>
      </c>
      <c r="Q57">
        <f t="shared" si="0"/>
        <v>3.7597184029938703E-2</v>
      </c>
    </row>
    <row r="58" spans="2:17" x14ac:dyDescent="0.2">
      <c r="B58" s="7" t="s">
        <v>27</v>
      </c>
      <c r="C58" s="8">
        <v>3.8023818000000001E-2</v>
      </c>
      <c r="D58" s="8">
        <v>4</v>
      </c>
      <c r="F58" s="3" t="s">
        <v>27</v>
      </c>
      <c r="G58">
        <v>4</v>
      </c>
      <c r="H58">
        <v>3.8023818419380052E-2</v>
      </c>
      <c r="K58">
        <v>2</v>
      </c>
      <c r="L58" t="s">
        <v>16</v>
      </c>
      <c r="M58">
        <v>3.7485431603521899E-2</v>
      </c>
      <c r="O58">
        <v>2</v>
      </c>
      <c r="P58" t="s">
        <v>16</v>
      </c>
      <c r="Q58">
        <f t="shared" si="0"/>
        <v>3.7485431603521899E-2</v>
      </c>
    </row>
    <row r="59" spans="2:17" x14ac:dyDescent="0.2">
      <c r="B59" s="7" t="s">
        <v>68</v>
      </c>
      <c r="C59" s="8">
        <v>3.7936840999999999E-2</v>
      </c>
      <c r="D59" s="8">
        <v>2</v>
      </c>
      <c r="F59" s="3" t="s">
        <v>68</v>
      </c>
      <c r="G59">
        <v>2</v>
      </c>
      <c r="H59">
        <v>3.7936841254256046E-2</v>
      </c>
      <c r="K59">
        <v>2</v>
      </c>
      <c r="L59" t="s">
        <v>8</v>
      </c>
      <c r="M59">
        <v>3.72050426804338E-2</v>
      </c>
      <c r="O59">
        <v>2</v>
      </c>
      <c r="P59" t="s">
        <v>8</v>
      </c>
      <c r="Q59">
        <f t="shared" si="0"/>
        <v>3.72050426804338E-2</v>
      </c>
    </row>
    <row r="60" spans="2:17" x14ac:dyDescent="0.2">
      <c r="B60" s="7" t="s">
        <v>16</v>
      </c>
      <c r="C60" s="8">
        <v>3.7485431999999999E-2</v>
      </c>
      <c r="D60" s="8">
        <v>1</v>
      </c>
      <c r="F60" s="3" t="s">
        <v>16</v>
      </c>
      <c r="G60">
        <v>1</v>
      </c>
      <c r="H60">
        <v>3.7485431603521899E-2</v>
      </c>
      <c r="K60">
        <v>2</v>
      </c>
      <c r="L60" t="s">
        <v>73</v>
      </c>
      <c r="M60">
        <v>-3.5747928333556701E-2</v>
      </c>
      <c r="O60">
        <v>2</v>
      </c>
      <c r="P60" t="s">
        <v>73</v>
      </c>
      <c r="Q60">
        <f t="shared" si="0"/>
        <v>3.5747928333556701E-2</v>
      </c>
    </row>
    <row r="61" spans="2:17" x14ac:dyDescent="0.2">
      <c r="B61" s="7" t="s">
        <v>83</v>
      </c>
      <c r="C61" s="8">
        <v>3.6961553000000001E-2</v>
      </c>
      <c r="D61" s="8">
        <v>2</v>
      </c>
      <c r="F61" s="3" t="s">
        <v>83</v>
      </c>
      <c r="G61">
        <v>2</v>
      </c>
      <c r="H61">
        <v>3.6961552750878604E-2</v>
      </c>
      <c r="K61">
        <v>2</v>
      </c>
      <c r="L61" t="s">
        <v>70</v>
      </c>
      <c r="M61">
        <v>-3.1955562229458598E-2</v>
      </c>
      <c r="O61">
        <v>2</v>
      </c>
      <c r="P61" t="s">
        <v>70</v>
      </c>
      <c r="Q61">
        <f t="shared" si="0"/>
        <v>3.1955562229458598E-2</v>
      </c>
    </row>
    <row r="62" spans="2:17" x14ac:dyDescent="0.2">
      <c r="B62" s="7" t="s">
        <v>96</v>
      </c>
      <c r="C62" s="8">
        <v>3.6759124999999997E-2</v>
      </c>
      <c r="D62" s="8">
        <v>1</v>
      </c>
      <c r="F62" s="3" t="s">
        <v>96</v>
      </c>
      <c r="G62">
        <v>1</v>
      </c>
      <c r="H62">
        <v>3.6759124776448097E-2</v>
      </c>
      <c r="K62">
        <v>2</v>
      </c>
      <c r="L62" t="s">
        <v>74</v>
      </c>
      <c r="M62">
        <v>3.0492226112023998E-2</v>
      </c>
      <c r="O62">
        <v>2</v>
      </c>
      <c r="P62" t="s">
        <v>74</v>
      </c>
      <c r="Q62">
        <f t="shared" si="0"/>
        <v>3.0492226112023998E-2</v>
      </c>
    </row>
    <row r="63" spans="2:17" x14ac:dyDescent="0.2">
      <c r="B63" s="7" t="s">
        <v>84</v>
      </c>
      <c r="C63" s="8">
        <v>3.6726360999999999E-2</v>
      </c>
      <c r="D63" s="8">
        <v>1</v>
      </c>
      <c r="F63" s="3" t="s">
        <v>84</v>
      </c>
      <c r="G63">
        <v>1</v>
      </c>
      <c r="H63">
        <v>3.6726360578520398E-2</v>
      </c>
      <c r="K63">
        <v>3</v>
      </c>
      <c r="L63" t="s">
        <v>3</v>
      </c>
      <c r="M63">
        <v>-0.65736345543354502</v>
      </c>
      <c r="O63">
        <v>3</v>
      </c>
      <c r="P63" t="s">
        <v>3</v>
      </c>
      <c r="Q63">
        <f t="shared" si="0"/>
        <v>0.65736345543354502</v>
      </c>
    </row>
    <row r="64" spans="2:17" x14ac:dyDescent="0.2">
      <c r="B64" s="7" t="s">
        <v>31</v>
      </c>
      <c r="C64" s="8">
        <v>3.6559234000000003E-2</v>
      </c>
      <c r="D64" s="8">
        <v>1</v>
      </c>
      <c r="F64" s="3" t="s">
        <v>31</v>
      </c>
      <c r="G64">
        <v>1</v>
      </c>
      <c r="H64">
        <v>3.6559234416960303E-2</v>
      </c>
      <c r="K64">
        <v>3</v>
      </c>
      <c r="L64" t="s">
        <v>0</v>
      </c>
      <c r="M64">
        <v>-0.18602782739808199</v>
      </c>
      <c r="O64">
        <v>3</v>
      </c>
      <c r="P64" t="s">
        <v>0</v>
      </c>
      <c r="Q64">
        <f t="shared" si="0"/>
        <v>0.18602782739808199</v>
      </c>
    </row>
    <row r="65" spans="2:17" x14ac:dyDescent="0.2">
      <c r="B65" s="7" t="s">
        <v>73</v>
      </c>
      <c r="C65" s="8">
        <v>3.5747927999999998E-2</v>
      </c>
      <c r="D65" s="8">
        <v>1</v>
      </c>
      <c r="F65" s="3" t="s">
        <v>73</v>
      </c>
      <c r="G65">
        <v>1</v>
      </c>
      <c r="H65">
        <v>3.5747928333556701E-2</v>
      </c>
      <c r="K65">
        <v>3</v>
      </c>
      <c r="L65" t="s">
        <v>33</v>
      </c>
      <c r="M65">
        <v>8.7511533410648198E-2</v>
      </c>
      <c r="O65">
        <v>3</v>
      </c>
      <c r="P65" t="s">
        <v>33</v>
      </c>
      <c r="Q65">
        <f t="shared" si="0"/>
        <v>8.7511533410648198E-2</v>
      </c>
    </row>
    <row r="66" spans="2:17" x14ac:dyDescent="0.2">
      <c r="B66" s="7" t="s">
        <v>14</v>
      </c>
      <c r="C66" s="8">
        <v>3.5157023000000003E-2</v>
      </c>
      <c r="D66" s="8">
        <v>3</v>
      </c>
      <c r="F66" s="3" t="s">
        <v>14</v>
      </c>
      <c r="G66">
        <v>3</v>
      </c>
      <c r="H66">
        <v>3.5157022809562934E-2</v>
      </c>
      <c r="K66">
        <v>3</v>
      </c>
      <c r="L66" t="s">
        <v>34</v>
      </c>
      <c r="M66">
        <v>7.6153172408038206E-2</v>
      </c>
      <c r="O66">
        <v>3</v>
      </c>
      <c r="P66" t="s">
        <v>34</v>
      </c>
      <c r="Q66">
        <f t="shared" si="0"/>
        <v>7.6153172408038206E-2</v>
      </c>
    </row>
    <row r="67" spans="2:17" x14ac:dyDescent="0.2">
      <c r="B67" s="7" t="s">
        <v>26</v>
      </c>
      <c r="C67" s="8">
        <v>3.4895175E-2</v>
      </c>
      <c r="D67" s="8">
        <v>2</v>
      </c>
      <c r="F67" s="3" t="s">
        <v>26</v>
      </c>
      <c r="G67">
        <v>2</v>
      </c>
      <c r="H67">
        <v>3.4895175210050401E-2</v>
      </c>
      <c r="K67">
        <v>3</v>
      </c>
      <c r="L67" t="s">
        <v>44</v>
      </c>
      <c r="M67">
        <v>-6.9319037885835405E-2</v>
      </c>
      <c r="O67">
        <v>3</v>
      </c>
      <c r="P67" t="s">
        <v>44</v>
      </c>
      <c r="Q67">
        <f t="shared" si="0"/>
        <v>6.9319037885835405E-2</v>
      </c>
    </row>
    <row r="68" spans="2:17" x14ac:dyDescent="0.2">
      <c r="B68" s="7" t="s">
        <v>100</v>
      </c>
      <c r="C68" s="8">
        <v>3.4645544E-2</v>
      </c>
      <c r="D68" s="8">
        <v>1</v>
      </c>
      <c r="F68" s="3" t="s">
        <v>100</v>
      </c>
      <c r="G68">
        <v>1</v>
      </c>
      <c r="H68">
        <v>3.4645544325344897E-2</v>
      </c>
      <c r="K68">
        <v>3</v>
      </c>
      <c r="L68" t="s">
        <v>72</v>
      </c>
      <c r="M68">
        <v>6.2365903536989398E-2</v>
      </c>
      <c r="O68">
        <v>3</v>
      </c>
      <c r="P68" t="s">
        <v>72</v>
      </c>
      <c r="Q68">
        <f t="shared" ref="Q68:Q131" si="1">ABS(M68)</f>
        <v>6.2365903536989398E-2</v>
      </c>
    </row>
    <row r="69" spans="2:17" x14ac:dyDescent="0.2">
      <c r="B69" s="7" t="s">
        <v>88</v>
      </c>
      <c r="C69" s="8">
        <v>3.4003553999999998E-2</v>
      </c>
      <c r="D69" s="8">
        <v>2</v>
      </c>
      <c r="F69" s="3" t="s">
        <v>88</v>
      </c>
      <c r="G69">
        <v>2</v>
      </c>
      <c r="H69">
        <v>3.400355411681065E-2</v>
      </c>
      <c r="K69">
        <v>3</v>
      </c>
      <c r="L69" t="s">
        <v>59</v>
      </c>
      <c r="M69">
        <v>5.8552676746570401E-2</v>
      </c>
      <c r="O69">
        <v>3</v>
      </c>
      <c r="P69" t="s">
        <v>59</v>
      </c>
      <c r="Q69">
        <f t="shared" si="1"/>
        <v>5.8552676746570401E-2</v>
      </c>
    </row>
    <row r="70" spans="2:17" x14ac:dyDescent="0.2">
      <c r="B70" s="7" t="s">
        <v>19</v>
      </c>
      <c r="C70" s="8">
        <v>3.3872147999999998E-2</v>
      </c>
      <c r="D70" s="8">
        <v>3</v>
      </c>
      <c r="F70" s="3" t="s">
        <v>19</v>
      </c>
      <c r="G70">
        <v>3</v>
      </c>
      <c r="H70">
        <v>3.3872147754408131E-2</v>
      </c>
      <c r="K70">
        <v>3</v>
      </c>
      <c r="L70" t="s">
        <v>41</v>
      </c>
      <c r="M70">
        <v>5.4550029319590097E-2</v>
      </c>
      <c r="O70">
        <v>3</v>
      </c>
      <c r="P70" t="s">
        <v>41</v>
      </c>
      <c r="Q70">
        <f t="shared" si="1"/>
        <v>5.4550029319590097E-2</v>
      </c>
    </row>
    <row r="71" spans="2:17" x14ac:dyDescent="0.2">
      <c r="B71" s="7" t="s">
        <v>30</v>
      </c>
      <c r="C71" s="8">
        <v>3.3697135000000003E-2</v>
      </c>
      <c r="D71" s="8">
        <v>1</v>
      </c>
      <c r="F71" s="3" t="s">
        <v>30</v>
      </c>
      <c r="G71">
        <v>1</v>
      </c>
      <c r="H71">
        <v>3.3697135309236903E-2</v>
      </c>
      <c r="K71">
        <v>3</v>
      </c>
      <c r="L71" t="s">
        <v>43</v>
      </c>
      <c r="M71">
        <v>-5.2813478926716798E-2</v>
      </c>
      <c r="O71">
        <v>3</v>
      </c>
      <c r="P71" t="s">
        <v>43</v>
      </c>
      <c r="Q71">
        <f t="shared" si="1"/>
        <v>5.2813478926716798E-2</v>
      </c>
    </row>
    <row r="72" spans="2:17" x14ac:dyDescent="0.2">
      <c r="B72" s="7" t="s">
        <v>92</v>
      </c>
      <c r="C72" s="8">
        <v>3.3555405000000003E-2</v>
      </c>
      <c r="D72" s="8">
        <v>1</v>
      </c>
      <c r="F72" s="3" t="s">
        <v>92</v>
      </c>
      <c r="G72">
        <v>1</v>
      </c>
      <c r="H72">
        <v>3.35554046148097E-2</v>
      </c>
      <c r="K72">
        <v>3</v>
      </c>
      <c r="L72" t="s">
        <v>75</v>
      </c>
      <c r="M72">
        <v>-4.7910970631717301E-2</v>
      </c>
      <c r="O72">
        <v>3</v>
      </c>
      <c r="P72" t="s">
        <v>75</v>
      </c>
      <c r="Q72">
        <f t="shared" si="1"/>
        <v>4.7910970631717301E-2</v>
      </c>
    </row>
    <row r="73" spans="2:17" x14ac:dyDescent="0.2">
      <c r="B73" s="7" t="s">
        <v>32</v>
      </c>
      <c r="C73" s="8">
        <v>3.3253575E-2</v>
      </c>
      <c r="D73" s="8">
        <v>3</v>
      </c>
      <c r="F73" s="3" t="s">
        <v>32</v>
      </c>
      <c r="G73">
        <v>3</v>
      </c>
      <c r="H73">
        <v>3.3253574551461336E-2</v>
      </c>
      <c r="K73">
        <v>3</v>
      </c>
      <c r="L73" t="s">
        <v>70</v>
      </c>
      <c r="M73">
        <v>-4.7199079724547698E-2</v>
      </c>
      <c r="O73">
        <v>3</v>
      </c>
      <c r="P73" t="s">
        <v>70</v>
      </c>
      <c r="Q73">
        <f t="shared" si="1"/>
        <v>4.7199079724547698E-2</v>
      </c>
    </row>
    <row r="74" spans="2:17" x14ac:dyDescent="0.2">
      <c r="B74" s="7" t="s">
        <v>76</v>
      </c>
      <c r="C74" s="8">
        <v>3.3058646999999997E-2</v>
      </c>
      <c r="D74" s="8">
        <v>5</v>
      </c>
      <c r="F74" s="3" t="s">
        <v>76</v>
      </c>
      <c r="G74">
        <v>5</v>
      </c>
      <c r="H74">
        <v>3.305864668055622E-2</v>
      </c>
      <c r="K74">
        <v>3</v>
      </c>
      <c r="L74" t="s">
        <v>58</v>
      </c>
      <c r="M74">
        <v>4.5561663441714202E-2</v>
      </c>
      <c r="O74">
        <v>3</v>
      </c>
      <c r="P74" t="s">
        <v>58</v>
      </c>
      <c r="Q74">
        <f t="shared" si="1"/>
        <v>4.5561663441714202E-2</v>
      </c>
    </row>
    <row r="75" spans="2:17" x14ac:dyDescent="0.2">
      <c r="B75" s="7" t="s">
        <v>24</v>
      </c>
      <c r="C75" s="8">
        <v>3.2610526000000001E-2</v>
      </c>
      <c r="D75" s="8">
        <v>3</v>
      </c>
      <c r="F75" s="3" t="s">
        <v>24</v>
      </c>
      <c r="G75">
        <v>3</v>
      </c>
      <c r="H75">
        <v>3.2610525745242237E-2</v>
      </c>
      <c r="K75">
        <v>3</v>
      </c>
      <c r="L75" t="s">
        <v>57</v>
      </c>
      <c r="M75">
        <v>-3.97290426057876E-2</v>
      </c>
      <c r="O75">
        <v>3</v>
      </c>
      <c r="P75" t="s">
        <v>57</v>
      </c>
      <c r="Q75">
        <f t="shared" si="1"/>
        <v>3.97290426057876E-2</v>
      </c>
    </row>
    <row r="76" spans="2:17" x14ac:dyDescent="0.2">
      <c r="B76" s="7" t="s">
        <v>7</v>
      </c>
      <c r="C76" s="8">
        <v>3.2272571E-2</v>
      </c>
      <c r="D76" s="8">
        <v>3</v>
      </c>
      <c r="F76" s="3" t="s">
        <v>7</v>
      </c>
      <c r="G76">
        <v>3</v>
      </c>
      <c r="H76">
        <v>3.22725713030017E-2</v>
      </c>
      <c r="K76">
        <v>3</v>
      </c>
      <c r="L76" t="s">
        <v>24</v>
      </c>
      <c r="M76">
        <v>-3.5893130037936399E-2</v>
      </c>
      <c r="O76">
        <v>3</v>
      </c>
      <c r="P76" t="s">
        <v>24</v>
      </c>
      <c r="Q76">
        <f t="shared" si="1"/>
        <v>3.5893130037936399E-2</v>
      </c>
    </row>
    <row r="77" spans="2:17" x14ac:dyDescent="0.2">
      <c r="B77" s="7" t="s">
        <v>97</v>
      </c>
      <c r="C77" s="8">
        <v>3.1738607000000002E-2</v>
      </c>
      <c r="D77" s="8">
        <v>2</v>
      </c>
      <c r="F77" s="3" t="s">
        <v>97</v>
      </c>
      <c r="G77">
        <v>2</v>
      </c>
      <c r="H77">
        <v>3.173860715933155E-2</v>
      </c>
      <c r="K77">
        <v>3</v>
      </c>
      <c r="L77" t="s">
        <v>32</v>
      </c>
      <c r="M77">
        <v>-3.3849953648537601E-2</v>
      </c>
      <c r="O77">
        <v>3</v>
      </c>
      <c r="P77" t="s">
        <v>32</v>
      </c>
      <c r="Q77">
        <f t="shared" si="1"/>
        <v>3.3849953648537601E-2</v>
      </c>
    </row>
    <row r="78" spans="2:17" x14ac:dyDescent="0.2">
      <c r="B78" s="7" t="s">
        <v>18</v>
      </c>
      <c r="C78" s="8">
        <v>3.1497892999999999E-2</v>
      </c>
      <c r="D78" s="8">
        <v>1</v>
      </c>
      <c r="F78" s="3" t="s">
        <v>18</v>
      </c>
      <c r="G78">
        <v>1</v>
      </c>
      <c r="H78">
        <v>3.1497893191192498E-2</v>
      </c>
      <c r="K78">
        <v>3</v>
      </c>
      <c r="L78" t="s">
        <v>74</v>
      </c>
      <c r="M78">
        <v>3.17174976661522E-2</v>
      </c>
      <c r="O78">
        <v>3</v>
      </c>
      <c r="P78" t="s">
        <v>74</v>
      </c>
      <c r="Q78">
        <f t="shared" si="1"/>
        <v>3.17174976661522E-2</v>
      </c>
    </row>
    <row r="79" spans="2:17" x14ac:dyDescent="0.2">
      <c r="B79" s="7" t="s">
        <v>11</v>
      </c>
      <c r="C79" s="8">
        <v>3.1153175000000002E-2</v>
      </c>
      <c r="D79" s="8">
        <v>1</v>
      </c>
      <c r="F79" s="3" t="s">
        <v>11</v>
      </c>
      <c r="G79">
        <v>1</v>
      </c>
      <c r="H79">
        <v>3.1153175432113302E-2</v>
      </c>
      <c r="K79">
        <v>3</v>
      </c>
      <c r="L79" t="s">
        <v>18</v>
      </c>
      <c r="M79">
        <v>-3.1497893191192498E-2</v>
      </c>
      <c r="O79">
        <v>3</v>
      </c>
      <c r="P79" t="s">
        <v>18</v>
      </c>
      <c r="Q79">
        <f t="shared" si="1"/>
        <v>3.1497893191192498E-2</v>
      </c>
    </row>
    <row r="80" spans="2:17" x14ac:dyDescent="0.2">
      <c r="B80" s="7" t="s">
        <v>13</v>
      </c>
      <c r="C80" s="8">
        <v>3.1121020999999999E-2</v>
      </c>
      <c r="D80" s="8">
        <v>1</v>
      </c>
      <c r="F80" s="3" t="s">
        <v>13</v>
      </c>
      <c r="G80">
        <v>1</v>
      </c>
      <c r="H80">
        <v>3.1121020906504201E-2</v>
      </c>
      <c r="K80">
        <v>3</v>
      </c>
      <c r="L80" t="s">
        <v>7</v>
      </c>
      <c r="M80">
        <v>-3.1335277837320201E-2</v>
      </c>
      <c r="O80">
        <v>3</v>
      </c>
      <c r="P80" t="s">
        <v>7</v>
      </c>
      <c r="Q80">
        <f t="shared" si="1"/>
        <v>3.1335277837320201E-2</v>
      </c>
    </row>
    <row r="81" spans="2:17" x14ac:dyDescent="0.2">
      <c r="B81" s="7" t="s">
        <v>74</v>
      </c>
      <c r="C81" s="8">
        <v>3.1104862E-2</v>
      </c>
      <c r="D81" s="8">
        <v>2</v>
      </c>
      <c r="F81" s="3" t="s">
        <v>74</v>
      </c>
      <c r="G81">
        <v>2</v>
      </c>
      <c r="H81">
        <v>3.1104861889088099E-2</v>
      </c>
      <c r="K81">
        <v>3</v>
      </c>
      <c r="L81" t="s">
        <v>8</v>
      </c>
      <c r="M81">
        <v>2.8798314129265E-2</v>
      </c>
      <c r="O81">
        <v>3</v>
      </c>
      <c r="P81" t="s">
        <v>8</v>
      </c>
      <c r="Q81">
        <f t="shared" si="1"/>
        <v>2.8798314129265E-2</v>
      </c>
    </row>
    <row r="82" spans="2:17" x14ac:dyDescent="0.2">
      <c r="B82" s="7" t="s">
        <v>101</v>
      </c>
      <c r="C82" s="8">
        <v>2.9801976000000001E-2</v>
      </c>
      <c r="D82" s="8">
        <v>1</v>
      </c>
      <c r="F82" s="3" t="s">
        <v>101</v>
      </c>
      <c r="G82">
        <v>1</v>
      </c>
      <c r="H82">
        <v>2.9801976185574001E-2</v>
      </c>
      <c r="K82">
        <v>3</v>
      </c>
      <c r="L82" t="s">
        <v>76</v>
      </c>
      <c r="M82">
        <v>-2.81151741580709E-2</v>
      </c>
      <c r="O82">
        <v>3</v>
      </c>
      <c r="P82" t="s">
        <v>76</v>
      </c>
      <c r="Q82">
        <f t="shared" si="1"/>
        <v>2.81151741580709E-2</v>
      </c>
    </row>
    <row r="83" spans="2:17" x14ac:dyDescent="0.2">
      <c r="B83" s="7" t="s">
        <v>62</v>
      </c>
      <c r="C83" s="8">
        <v>2.9728614E-2</v>
      </c>
      <c r="D83" s="8">
        <v>1</v>
      </c>
      <c r="F83" s="3" t="s">
        <v>62</v>
      </c>
      <c r="G83">
        <v>1</v>
      </c>
      <c r="H83">
        <v>2.9728613669446201E-2</v>
      </c>
      <c r="K83">
        <v>4</v>
      </c>
      <c r="L83" t="s">
        <v>3</v>
      </c>
      <c r="M83">
        <v>0.62932718496206597</v>
      </c>
      <c r="O83">
        <v>4</v>
      </c>
      <c r="P83" t="s">
        <v>3</v>
      </c>
      <c r="Q83">
        <f t="shared" si="1"/>
        <v>0.62932718496206597</v>
      </c>
    </row>
    <row r="84" spans="2:17" x14ac:dyDescent="0.2">
      <c r="B84" s="7" t="s">
        <v>17</v>
      </c>
      <c r="C84" s="8">
        <v>2.8959972E-2</v>
      </c>
      <c r="D84" s="8">
        <v>1</v>
      </c>
      <c r="F84" s="3" t="s">
        <v>17</v>
      </c>
      <c r="G84">
        <v>1</v>
      </c>
      <c r="H84">
        <v>2.8959972473753402E-2</v>
      </c>
      <c r="K84">
        <v>4</v>
      </c>
      <c r="L84" t="s">
        <v>0</v>
      </c>
      <c r="M84">
        <v>-0.213468853435196</v>
      </c>
      <c r="O84">
        <v>4</v>
      </c>
      <c r="P84" t="s">
        <v>0</v>
      </c>
      <c r="Q84">
        <f t="shared" si="1"/>
        <v>0.213468853435196</v>
      </c>
    </row>
    <row r="85" spans="2:17" x14ac:dyDescent="0.2">
      <c r="B85" s="7" t="s">
        <v>93</v>
      </c>
      <c r="C85" s="8">
        <v>2.8539733000000001E-2</v>
      </c>
      <c r="D85" s="8">
        <v>1</v>
      </c>
      <c r="F85" s="3" t="s">
        <v>93</v>
      </c>
      <c r="G85">
        <v>1</v>
      </c>
      <c r="H85">
        <v>2.8539732812973902E-2</v>
      </c>
      <c r="K85">
        <v>4</v>
      </c>
      <c r="L85" t="s">
        <v>57</v>
      </c>
      <c r="M85">
        <v>-0.10947164552102601</v>
      </c>
      <c r="O85">
        <v>4</v>
      </c>
      <c r="P85" t="s">
        <v>57</v>
      </c>
      <c r="Q85">
        <f t="shared" si="1"/>
        <v>0.10947164552102601</v>
      </c>
    </row>
    <row r="86" spans="2:17" x14ac:dyDescent="0.2">
      <c r="B86" s="7" t="s">
        <v>29</v>
      </c>
      <c r="C86" s="8">
        <v>2.7524684000000001E-2</v>
      </c>
      <c r="D86" s="8">
        <v>3</v>
      </c>
      <c r="F86" s="3" t="s">
        <v>29</v>
      </c>
      <c r="G86">
        <v>3</v>
      </c>
      <c r="H86">
        <v>2.7524684215825934E-2</v>
      </c>
      <c r="K86">
        <v>4</v>
      </c>
      <c r="L86" t="s">
        <v>75</v>
      </c>
      <c r="M86">
        <v>-7.7564105634663705E-2</v>
      </c>
      <c r="O86">
        <v>4</v>
      </c>
      <c r="P86" t="s">
        <v>75</v>
      </c>
      <c r="Q86">
        <f t="shared" si="1"/>
        <v>7.7564105634663705E-2</v>
      </c>
    </row>
    <row r="87" spans="2:17" x14ac:dyDescent="0.2">
      <c r="F87" s="3" t="s">
        <v>53</v>
      </c>
      <c r="G87">
        <v>400</v>
      </c>
      <c r="H87">
        <v>8.45061455591051E-2</v>
      </c>
      <c r="K87">
        <v>4</v>
      </c>
      <c r="L87" t="s">
        <v>77</v>
      </c>
      <c r="M87">
        <v>-6.9779628600866395E-2</v>
      </c>
      <c r="O87">
        <v>4</v>
      </c>
      <c r="P87" t="s">
        <v>77</v>
      </c>
      <c r="Q87">
        <f t="shared" si="1"/>
        <v>6.9779628600866395E-2</v>
      </c>
    </row>
    <row r="88" spans="2:17" x14ac:dyDescent="0.2">
      <c r="K88">
        <v>4</v>
      </c>
      <c r="L88" t="s">
        <v>47</v>
      </c>
      <c r="M88">
        <v>6.6362430235591297E-2</v>
      </c>
      <c r="O88">
        <v>4</v>
      </c>
      <c r="P88" t="s">
        <v>47</v>
      </c>
      <c r="Q88">
        <f t="shared" si="1"/>
        <v>6.6362430235591297E-2</v>
      </c>
    </row>
    <row r="89" spans="2:17" x14ac:dyDescent="0.2">
      <c r="K89">
        <v>4</v>
      </c>
      <c r="L89" t="s">
        <v>35</v>
      </c>
      <c r="M89">
        <v>6.5969811504749606E-2</v>
      </c>
      <c r="O89">
        <v>4</v>
      </c>
      <c r="P89" t="s">
        <v>35</v>
      </c>
      <c r="Q89">
        <f t="shared" si="1"/>
        <v>6.5969811504749606E-2</v>
      </c>
    </row>
    <row r="90" spans="2:17" x14ac:dyDescent="0.2">
      <c r="K90">
        <v>4</v>
      </c>
      <c r="L90" t="s">
        <v>59</v>
      </c>
      <c r="M90">
        <v>-5.4686760422153702E-2</v>
      </c>
      <c r="O90">
        <v>4</v>
      </c>
      <c r="P90" t="s">
        <v>59</v>
      </c>
      <c r="Q90">
        <f t="shared" si="1"/>
        <v>5.4686760422153702E-2</v>
      </c>
    </row>
    <row r="91" spans="2:17" x14ac:dyDescent="0.2">
      <c r="K91">
        <v>4</v>
      </c>
      <c r="L91" t="s">
        <v>33</v>
      </c>
      <c r="M91">
        <v>-5.2704186893283697E-2</v>
      </c>
      <c r="O91">
        <v>4</v>
      </c>
      <c r="P91" t="s">
        <v>33</v>
      </c>
      <c r="Q91">
        <f t="shared" si="1"/>
        <v>5.2704186893283697E-2</v>
      </c>
    </row>
    <row r="92" spans="2:17" x14ac:dyDescent="0.2">
      <c r="K92">
        <v>4</v>
      </c>
      <c r="L92" t="s">
        <v>66</v>
      </c>
      <c r="M92">
        <v>5.19419551261317E-2</v>
      </c>
      <c r="O92">
        <v>4</v>
      </c>
      <c r="P92" t="s">
        <v>66</v>
      </c>
      <c r="Q92">
        <f t="shared" si="1"/>
        <v>5.19419551261317E-2</v>
      </c>
    </row>
    <row r="93" spans="2:17" x14ac:dyDescent="0.2">
      <c r="K93">
        <v>4</v>
      </c>
      <c r="L93" t="s">
        <v>60</v>
      </c>
      <c r="M93">
        <v>5.15995641571214E-2</v>
      </c>
      <c r="O93">
        <v>4</v>
      </c>
      <c r="P93" t="s">
        <v>60</v>
      </c>
      <c r="Q93">
        <f t="shared" si="1"/>
        <v>5.15995641571214E-2</v>
      </c>
    </row>
    <row r="94" spans="2:17" x14ac:dyDescent="0.2">
      <c r="K94">
        <v>4</v>
      </c>
      <c r="L94" t="s">
        <v>37</v>
      </c>
      <c r="M94">
        <v>-4.9404159629702599E-2</v>
      </c>
      <c r="O94">
        <v>4</v>
      </c>
      <c r="P94" t="s">
        <v>37</v>
      </c>
      <c r="Q94">
        <f t="shared" si="1"/>
        <v>4.9404159629702599E-2</v>
      </c>
    </row>
    <row r="95" spans="2:17" x14ac:dyDescent="0.2">
      <c r="K95">
        <v>4</v>
      </c>
      <c r="L95" t="s">
        <v>61</v>
      </c>
      <c r="M95">
        <v>-4.7900100278574997E-2</v>
      </c>
      <c r="O95">
        <v>4</v>
      </c>
      <c r="P95" t="s">
        <v>61</v>
      </c>
      <c r="Q95">
        <f t="shared" si="1"/>
        <v>4.7900100278574997E-2</v>
      </c>
    </row>
    <row r="96" spans="2:17" x14ac:dyDescent="0.2">
      <c r="K96">
        <v>4</v>
      </c>
      <c r="L96" t="s">
        <v>44</v>
      </c>
      <c r="M96">
        <v>4.7679777613726201E-2</v>
      </c>
      <c r="O96">
        <v>4</v>
      </c>
      <c r="P96" t="s">
        <v>44</v>
      </c>
      <c r="Q96">
        <f t="shared" si="1"/>
        <v>4.7679777613726201E-2</v>
      </c>
    </row>
    <row r="97" spans="11:17" x14ac:dyDescent="0.2">
      <c r="K97">
        <v>4</v>
      </c>
      <c r="L97" t="s">
        <v>34</v>
      </c>
      <c r="M97">
        <v>-4.6703927528600697E-2</v>
      </c>
      <c r="O97">
        <v>4</v>
      </c>
      <c r="P97" t="s">
        <v>34</v>
      </c>
      <c r="Q97">
        <f t="shared" si="1"/>
        <v>4.6703927528600697E-2</v>
      </c>
    </row>
    <row r="98" spans="11:17" x14ac:dyDescent="0.2">
      <c r="K98">
        <v>4</v>
      </c>
      <c r="L98" t="s">
        <v>40</v>
      </c>
      <c r="M98">
        <v>4.5371792755379503E-2</v>
      </c>
      <c r="O98">
        <v>4</v>
      </c>
      <c r="P98" t="s">
        <v>40</v>
      </c>
      <c r="Q98">
        <f t="shared" si="1"/>
        <v>4.5371792755379503E-2</v>
      </c>
    </row>
    <row r="99" spans="11:17" x14ac:dyDescent="0.2">
      <c r="K99">
        <v>4</v>
      </c>
      <c r="L99" t="s">
        <v>8</v>
      </c>
      <c r="M99">
        <v>4.4254992464790602E-2</v>
      </c>
      <c r="O99">
        <v>4</v>
      </c>
      <c r="P99" t="s">
        <v>8</v>
      </c>
      <c r="Q99">
        <f t="shared" si="1"/>
        <v>4.4254992464790602E-2</v>
      </c>
    </row>
    <row r="100" spans="11:17" x14ac:dyDescent="0.2">
      <c r="K100">
        <v>4</v>
      </c>
      <c r="L100" t="s">
        <v>78</v>
      </c>
      <c r="M100">
        <v>-3.49069165867631E-2</v>
      </c>
      <c r="O100">
        <v>4</v>
      </c>
      <c r="P100" t="s">
        <v>78</v>
      </c>
      <c r="Q100">
        <f t="shared" si="1"/>
        <v>3.49069165867631E-2</v>
      </c>
    </row>
    <row r="101" spans="11:17" x14ac:dyDescent="0.2">
      <c r="K101">
        <v>4</v>
      </c>
      <c r="L101" t="s">
        <v>38</v>
      </c>
      <c r="M101">
        <v>-3.2591849277081197E-2</v>
      </c>
      <c r="O101">
        <v>4</v>
      </c>
      <c r="P101" t="s">
        <v>38</v>
      </c>
      <c r="Q101">
        <f t="shared" si="1"/>
        <v>3.2591849277081197E-2</v>
      </c>
    </row>
    <row r="102" spans="11:17" x14ac:dyDescent="0.2">
      <c r="K102">
        <v>4</v>
      </c>
      <c r="L102" t="s">
        <v>41</v>
      </c>
      <c r="M102">
        <v>-2.61538729303833E-2</v>
      </c>
      <c r="O102">
        <v>4</v>
      </c>
      <c r="P102" t="s">
        <v>41</v>
      </c>
      <c r="Q102">
        <f t="shared" si="1"/>
        <v>2.61538729303833E-2</v>
      </c>
    </row>
    <row r="103" spans="11:17" x14ac:dyDescent="0.2">
      <c r="K103">
        <v>5</v>
      </c>
      <c r="L103" t="s">
        <v>3</v>
      </c>
      <c r="M103">
        <v>0.63786599881064299</v>
      </c>
      <c r="O103">
        <v>5</v>
      </c>
      <c r="P103" t="s">
        <v>3</v>
      </c>
      <c r="Q103">
        <f t="shared" si="1"/>
        <v>0.63786599881064299</v>
      </c>
    </row>
    <row r="104" spans="11:17" x14ac:dyDescent="0.2">
      <c r="K104">
        <v>5</v>
      </c>
      <c r="L104" t="s">
        <v>0</v>
      </c>
      <c r="M104">
        <v>-0.22329730933518399</v>
      </c>
      <c r="O104">
        <v>5</v>
      </c>
      <c r="P104" t="s">
        <v>0</v>
      </c>
      <c r="Q104">
        <f t="shared" si="1"/>
        <v>0.22329730933518399</v>
      </c>
    </row>
    <row r="105" spans="11:17" x14ac:dyDescent="0.2">
      <c r="K105">
        <v>5</v>
      </c>
      <c r="L105" t="s">
        <v>42</v>
      </c>
      <c r="M105">
        <v>8.1698668017939E-2</v>
      </c>
      <c r="O105">
        <v>5</v>
      </c>
      <c r="P105" t="s">
        <v>42</v>
      </c>
      <c r="Q105">
        <f t="shared" si="1"/>
        <v>8.1698668017939E-2</v>
      </c>
    </row>
    <row r="106" spans="11:17" x14ac:dyDescent="0.2">
      <c r="K106">
        <v>5</v>
      </c>
      <c r="L106" t="s">
        <v>36</v>
      </c>
      <c r="M106">
        <v>7.5133107204171601E-2</v>
      </c>
      <c r="O106">
        <v>5</v>
      </c>
      <c r="P106" t="s">
        <v>36</v>
      </c>
      <c r="Q106">
        <f t="shared" si="1"/>
        <v>7.5133107204171601E-2</v>
      </c>
    </row>
    <row r="107" spans="11:17" x14ac:dyDescent="0.2">
      <c r="K107">
        <v>5</v>
      </c>
      <c r="L107" t="s">
        <v>79</v>
      </c>
      <c r="M107">
        <v>-7.0617395918136705E-2</v>
      </c>
      <c r="O107">
        <v>5</v>
      </c>
      <c r="P107" t="s">
        <v>79</v>
      </c>
      <c r="Q107">
        <f t="shared" si="1"/>
        <v>7.0617395918136705E-2</v>
      </c>
    </row>
    <row r="108" spans="11:17" x14ac:dyDescent="0.2">
      <c r="K108">
        <v>5</v>
      </c>
      <c r="L108" t="s">
        <v>39</v>
      </c>
      <c r="M108">
        <v>6.0652786559017499E-2</v>
      </c>
      <c r="O108">
        <v>5</v>
      </c>
      <c r="P108" t="s">
        <v>39</v>
      </c>
      <c r="Q108">
        <f t="shared" si="1"/>
        <v>6.0652786559017499E-2</v>
      </c>
    </row>
    <row r="109" spans="11:17" x14ac:dyDescent="0.2">
      <c r="K109">
        <v>5</v>
      </c>
      <c r="L109" t="s">
        <v>8</v>
      </c>
      <c r="M109">
        <v>5.7644095880434502E-2</v>
      </c>
      <c r="O109">
        <v>5</v>
      </c>
      <c r="P109" t="s">
        <v>8</v>
      </c>
      <c r="Q109">
        <f t="shared" si="1"/>
        <v>5.7644095880434502E-2</v>
      </c>
    </row>
    <row r="110" spans="11:17" x14ac:dyDescent="0.2">
      <c r="K110">
        <v>5</v>
      </c>
      <c r="L110" t="s">
        <v>34</v>
      </c>
      <c r="M110">
        <v>-5.5537979137608599E-2</v>
      </c>
      <c r="O110">
        <v>5</v>
      </c>
      <c r="P110" t="s">
        <v>34</v>
      </c>
      <c r="Q110">
        <f t="shared" si="1"/>
        <v>5.5537979137608599E-2</v>
      </c>
    </row>
    <row r="111" spans="11:17" x14ac:dyDescent="0.2">
      <c r="K111">
        <v>5</v>
      </c>
      <c r="L111" t="s">
        <v>59</v>
      </c>
      <c r="M111">
        <v>-5.3802598284908597E-2</v>
      </c>
      <c r="O111">
        <v>5</v>
      </c>
      <c r="P111" t="s">
        <v>59</v>
      </c>
      <c r="Q111">
        <f t="shared" si="1"/>
        <v>5.3802598284908597E-2</v>
      </c>
    </row>
    <row r="112" spans="11:17" x14ac:dyDescent="0.2">
      <c r="K112">
        <v>5</v>
      </c>
      <c r="L112" t="s">
        <v>41</v>
      </c>
      <c r="M112">
        <v>5.2649953681634998E-2</v>
      </c>
      <c r="O112">
        <v>5</v>
      </c>
      <c r="P112" t="s">
        <v>41</v>
      </c>
      <c r="Q112">
        <f t="shared" si="1"/>
        <v>5.2649953681634998E-2</v>
      </c>
    </row>
    <row r="113" spans="11:17" x14ac:dyDescent="0.2">
      <c r="K113">
        <v>5</v>
      </c>
      <c r="L113" t="s">
        <v>80</v>
      </c>
      <c r="M113">
        <v>-5.20813707334856E-2</v>
      </c>
      <c r="O113">
        <v>5</v>
      </c>
      <c r="P113" t="s">
        <v>80</v>
      </c>
      <c r="Q113">
        <f t="shared" si="1"/>
        <v>5.20813707334856E-2</v>
      </c>
    </row>
    <row r="114" spans="11:17" x14ac:dyDescent="0.2">
      <c r="K114">
        <v>5</v>
      </c>
      <c r="L114" t="s">
        <v>46</v>
      </c>
      <c r="M114">
        <v>-5.0202522467027902E-2</v>
      </c>
      <c r="O114">
        <v>5</v>
      </c>
      <c r="P114" t="s">
        <v>46</v>
      </c>
      <c r="Q114">
        <f t="shared" si="1"/>
        <v>5.0202522467027902E-2</v>
      </c>
    </row>
    <row r="115" spans="11:17" x14ac:dyDescent="0.2">
      <c r="K115">
        <v>5</v>
      </c>
      <c r="L115" t="s">
        <v>5</v>
      </c>
      <c r="M115">
        <v>4.5218377154020203E-2</v>
      </c>
      <c r="O115">
        <v>5</v>
      </c>
      <c r="P115" t="s">
        <v>5</v>
      </c>
      <c r="Q115">
        <f t="shared" si="1"/>
        <v>4.5218377154020203E-2</v>
      </c>
    </row>
    <row r="116" spans="11:17" x14ac:dyDescent="0.2">
      <c r="K116">
        <v>5</v>
      </c>
      <c r="L116" t="s">
        <v>27</v>
      </c>
      <c r="M116">
        <v>-4.2159926516933802E-2</v>
      </c>
      <c r="O116">
        <v>5</v>
      </c>
      <c r="P116" t="s">
        <v>27</v>
      </c>
      <c r="Q116">
        <f t="shared" si="1"/>
        <v>4.2159926516933802E-2</v>
      </c>
    </row>
    <row r="117" spans="11:17" x14ac:dyDescent="0.2">
      <c r="K117">
        <v>5</v>
      </c>
      <c r="L117" t="s">
        <v>76</v>
      </c>
      <c r="M117">
        <v>4.15912052527391E-2</v>
      </c>
      <c r="O117">
        <v>5</v>
      </c>
      <c r="P117" t="s">
        <v>76</v>
      </c>
      <c r="Q117">
        <f t="shared" si="1"/>
        <v>4.15912052527391E-2</v>
      </c>
    </row>
    <row r="118" spans="11:17" x14ac:dyDescent="0.2">
      <c r="K118">
        <v>5</v>
      </c>
      <c r="L118" t="s">
        <v>60</v>
      </c>
      <c r="M118">
        <v>4.0410999858971397E-2</v>
      </c>
      <c r="O118">
        <v>5</v>
      </c>
      <c r="P118" t="s">
        <v>60</v>
      </c>
      <c r="Q118">
        <f t="shared" si="1"/>
        <v>4.0410999858971397E-2</v>
      </c>
    </row>
    <row r="119" spans="11:17" x14ac:dyDescent="0.2">
      <c r="K119">
        <v>5</v>
      </c>
      <c r="L119" t="s">
        <v>55</v>
      </c>
      <c r="M119">
        <v>-3.7905780207249898E-2</v>
      </c>
      <c r="O119">
        <v>5</v>
      </c>
      <c r="P119" t="s">
        <v>55</v>
      </c>
      <c r="Q119">
        <f t="shared" si="1"/>
        <v>3.7905780207249898E-2</v>
      </c>
    </row>
    <row r="120" spans="11:17" x14ac:dyDescent="0.2">
      <c r="K120">
        <v>5</v>
      </c>
      <c r="L120" t="s">
        <v>47</v>
      </c>
      <c r="M120">
        <v>-3.7363882116240497E-2</v>
      </c>
      <c r="O120">
        <v>5</v>
      </c>
      <c r="P120" t="s">
        <v>47</v>
      </c>
      <c r="Q120">
        <f t="shared" si="1"/>
        <v>3.7363882116240497E-2</v>
      </c>
    </row>
    <row r="121" spans="11:17" x14ac:dyDescent="0.2">
      <c r="K121">
        <v>5</v>
      </c>
      <c r="L121" t="s">
        <v>71</v>
      </c>
      <c r="M121">
        <v>-3.5347246416470801E-2</v>
      </c>
      <c r="O121">
        <v>5</v>
      </c>
      <c r="P121" t="s">
        <v>71</v>
      </c>
      <c r="Q121">
        <f t="shared" si="1"/>
        <v>3.5347246416470801E-2</v>
      </c>
    </row>
    <row r="122" spans="11:17" x14ac:dyDescent="0.2">
      <c r="K122">
        <v>5</v>
      </c>
      <c r="L122" t="s">
        <v>81</v>
      </c>
      <c r="M122">
        <v>3.1742521321862997E-2</v>
      </c>
      <c r="O122">
        <v>5</v>
      </c>
      <c r="P122" t="s">
        <v>81</v>
      </c>
      <c r="Q122">
        <f t="shared" si="1"/>
        <v>3.1742521321862997E-2</v>
      </c>
    </row>
    <row r="123" spans="11:17" x14ac:dyDescent="0.2">
      <c r="K123">
        <v>6</v>
      </c>
      <c r="L123" t="s">
        <v>3</v>
      </c>
      <c r="M123">
        <v>0.64751936992913495</v>
      </c>
      <c r="O123">
        <v>6</v>
      </c>
      <c r="P123" t="s">
        <v>3</v>
      </c>
      <c r="Q123">
        <f t="shared" si="1"/>
        <v>0.64751936992913495</v>
      </c>
    </row>
    <row r="124" spans="11:17" x14ac:dyDescent="0.2">
      <c r="K124">
        <v>6</v>
      </c>
      <c r="L124" t="s">
        <v>0</v>
      </c>
      <c r="M124">
        <v>-0.219757460532571</v>
      </c>
      <c r="O124">
        <v>6</v>
      </c>
      <c r="P124" t="s">
        <v>0</v>
      </c>
      <c r="Q124">
        <f t="shared" si="1"/>
        <v>0.219757460532571</v>
      </c>
    </row>
    <row r="125" spans="11:17" x14ac:dyDescent="0.2">
      <c r="K125">
        <v>6</v>
      </c>
      <c r="L125" t="s">
        <v>61</v>
      </c>
      <c r="M125">
        <v>-8.3680187047316001E-2</v>
      </c>
      <c r="O125">
        <v>6</v>
      </c>
      <c r="P125" t="s">
        <v>61</v>
      </c>
      <c r="Q125">
        <f t="shared" si="1"/>
        <v>8.3680187047316001E-2</v>
      </c>
    </row>
    <row r="126" spans="11:17" x14ac:dyDescent="0.2">
      <c r="K126">
        <v>6</v>
      </c>
      <c r="L126" t="s">
        <v>46</v>
      </c>
      <c r="M126">
        <v>-6.6792925087127794E-2</v>
      </c>
      <c r="O126">
        <v>6</v>
      </c>
      <c r="P126" t="s">
        <v>46</v>
      </c>
      <c r="Q126">
        <f t="shared" si="1"/>
        <v>6.6792925087127794E-2</v>
      </c>
    </row>
    <row r="127" spans="11:17" x14ac:dyDescent="0.2">
      <c r="K127">
        <v>6</v>
      </c>
      <c r="L127" t="s">
        <v>38</v>
      </c>
      <c r="M127">
        <v>-6.11280277501711E-2</v>
      </c>
      <c r="O127">
        <v>6</v>
      </c>
      <c r="P127" t="s">
        <v>38</v>
      </c>
      <c r="Q127">
        <f t="shared" si="1"/>
        <v>6.11280277501711E-2</v>
      </c>
    </row>
    <row r="128" spans="11:17" x14ac:dyDescent="0.2">
      <c r="K128">
        <v>6</v>
      </c>
      <c r="L128" t="s">
        <v>42</v>
      </c>
      <c r="M128">
        <v>-5.8859188549003398E-2</v>
      </c>
      <c r="O128">
        <v>6</v>
      </c>
      <c r="P128" t="s">
        <v>42</v>
      </c>
      <c r="Q128">
        <f t="shared" si="1"/>
        <v>5.8859188549003398E-2</v>
      </c>
    </row>
    <row r="129" spans="11:17" x14ac:dyDescent="0.2">
      <c r="K129">
        <v>6</v>
      </c>
      <c r="L129" t="s">
        <v>48</v>
      </c>
      <c r="M129">
        <v>-5.7880666208433899E-2</v>
      </c>
      <c r="O129">
        <v>6</v>
      </c>
      <c r="P129" t="s">
        <v>48</v>
      </c>
      <c r="Q129">
        <f t="shared" si="1"/>
        <v>5.7880666208433899E-2</v>
      </c>
    </row>
    <row r="130" spans="11:17" x14ac:dyDescent="0.2">
      <c r="K130">
        <v>6</v>
      </c>
      <c r="L130" t="s">
        <v>58</v>
      </c>
      <c r="M130">
        <v>5.2776289486060599E-2</v>
      </c>
      <c r="O130">
        <v>6</v>
      </c>
      <c r="P130" t="s">
        <v>58</v>
      </c>
      <c r="Q130">
        <f t="shared" si="1"/>
        <v>5.2776289486060599E-2</v>
      </c>
    </row>
    <row r="131" spans="11:17" x14ac:dyDescent="0.2">
      <c r="K131">
        <v>6</v>
      </c>
      <c r="L131" t="s">
        <v>70</v>
      </c>
      <c r="M131">
        <v>-4.69759536787588E-2</v>
      </c>
      <c r="O131">
        <v>6</v>
      </c>
      <c r="P131" t="s">
        <v>70</v>
      </c>
      <c r="Q131">
        <f t="shared" si="1"/>
        <v>4.69759536787588E-2</v>
      </c>
    </row>
    <row r="132" spans="11:17" x14ac:dyDescent="0.2">
      <c r="K132">
        <v>6</v>
      </c>
      <c r="L132" t="s">
        <v>47</v>
      </c>
      <c r="M132">
        <v>-4.48782798895535E-2</v>
      </c>
      <c r="O132">
        <v>6</v>
      </c>
      <c r="P132" t="s">
        <v>47</v>
      </c>
      <c r="Q132">
        <f t="shared" ref="Q132:Q195" si="2">ABS(M132)</f>
        <v>4.48782798895535E-2</v>
      </c>
    </row>
    <row r="133" spans="11:17" x14ac:dyDescent="0.2">
      <c r="K133">
        <v>6</v>
      </c>
      <c r="L133" t="s">
        <v>82</v>
      </c>
      <c r="M133">
        <v>4.2211574012531401E-2</v>
      </c>
      <c r="O133">
        <v>6</v>
      </c>
      <c r="P133" t="s">
        <v>82</v>
      </c>
      <c r="Q133">
        <f t="shared" si="2"/>
        <v>4.2211574012531401E-2</v>
      </c>
    </row>
    <row r="134" spans="11:17" x14ac:dyDescent="0.2">
      <c r="K134">
        <v>6</v>
      </c>
      <c r="L134" t="s">
        <v>8</v>
      </c>
      <c r="M134">
        <v>3.9188617350239603E-2</v>
      </c>
      <c r="O134">
        <v>6</v>
      </c>
      <c r="P134" t="s">
        <v>8</v>
      </c>
      <c r="Q134">
        <f t="shared" si="2"/>
        <v>3.9188617350239603E-2</v>
      </c>
    </row>
    <row r="135" spans="11:17" x14ac:dyDescent="0.2">
      <c r="K135">
        <v>6</v>
      </c>
      <c r="L135" t="s">
        <v>39</v>
      </c>
      <c r="M135">
        <v>3.8847794726671901E-2</v>
      </c>
      <c r="O135">
        <v>6</v>
      </c>
      <c r="P135" t="s">
        <v>39</v>
      </c>
      <c r="Q135">
        <f t="shared" si="2"/>
        <v>3.8847794726671901E-2</v>
      </c>
    </row>
    <row r="136" spans="11:17" x14ac:dyDescent="0.2">
      <c r="K136">
        <v>6</v>
      </c>
      <c r="L136" t="s">
        <v>78</v>
      </c>
      <c r="M136">
        <v>-3.8483875102113797E-2</v>
      </c>
      <c r="O136">
        <v>6</v>
      </c>
      <c r="P136" t="s">
        <v>78</v>
      </c>
      <c r="Q136">
        <f t="shared" si="2"/>
        <v>3.8483875102113797E-2</v>
      </c>
    </row>
    <row r="137" spans="11:17" x14ac:dyDescent="0.2">
      <c r="K137">
        <v>6</v>
      </c>
      <c r="L137" t="s">
        <v>56</v>
      </c>
      <c r="M137">
        <v>3.7643127261405798E-2</v>
      </c>
      <c r="O137">
        <v>6</v>
      </c>
      <c r="P137" t="s">
        <v>56</v>
      </c>
      <c r="Q137">
        <f t="shared" si="2"/>
        <v>3.7643127261405798E-2</v>
      </c>
    </row>
    <row r="138" spans="11:17" x14ac:dyDescent="0.2">
      <c r="K138">
        <v>6</v>
      </c>
      <c r="L138" t="s">
        <v>22</v>
      </c>
      <c r="M138">
        <v>3.7055865731724598E-2</v>
      </c>
      <c r="O138">
        <v>6</v>
      </c>
      <c r="P138" t="s">
        <v>22</v>
      </c>
      <c r="Q138">
        <f t="shared" si="2"/>
        <v>3.7055865731724598E-2</v>
      </c>
    </row>
    <row r="139" spans="11:17" x14ac:dyDescent="0.2">
      <c r="K139">
        <v>6</v>
      </c>
      <c r="L139" t="s">
        <v>31</v>
      </c>
      <c r="M139">
        <v>3.6559234416960303E-2</v>
      </c>
      <c r="O139">
        <v>6</v>
      </c>
      <c r="P139" t="s">
        <v>31</v>
      </c>
      <c r="Q139">
        <f t="shared" si="2"/>
        <v>3.6559234416960303E-2</v>
      </c>
    </row>
    <row r="140" spans="11:17" x14ac:dyDescent="0.2">
      <c r="K140">
        <v>6</v>
      </c>
      <c r="L140" t="s">
        <v>41</v>
      </c>
      <c r="M140">
        <v>-3.54633864386487E-2</v>
      </c>
      <c r="O140">
        <v>6</v>
      </c>
      <c r="P140" t="s">
        <v>41</v>
      </c>
      <c r="Q140">
        <f t="shared" si="2"/>
        <v>3.54633864386487E-2</v>
      </c>
    </row>
    <row r="141" spans="11:17" x14ac:dyDescent="0.2">
      <c r="K141">
        <v>6</v>
      </c>
      <c r="L141" t="s">
        <v>83</v>
      </c>
      <c r="M141">
        <v>3.4679772980035703E-2</v>
      </c>
      <c r="O141">
        <v>6</v>
      </c>
      <c r="P141" t="s">
        <v>83</v>
      </c>
      <c r="Q141">
        <f t="shared" si="2"/>
        <v>3.4679772980035703E-2</v>
      </c>
    </row>
    <row r="142" spans="11:17" x14ac:dyDescent="0.2">
      <c r="K142">
        <v>6</v>
      </c>
      <c r="L142" t="s">
        <v>13</v>
      </c>
      <c r="M142">
        <v>3.1121020906504201E-2</v>
      </c>
      <c r="O142">
        <v>6</v>
      </c>
      <c r="P142" t="s">
        <v>13</v>
      </c>
      <c r="Q142">
        <f t="shared" si="2"/>
        <v>3.1121020906504201E-2</v>
      </c>
    </row>
    <row r="143" spans="11:17" x14ac:dyDescent="0.2">
      <c r="K143">
        <v>7</v>
      </c>
      <c r="L143" t="s">
        <v>3</v>
      </c>
      <c r="M143">
        <v>-0.63761862588485296</v>
      </c>
      <c r="O143">
        <v>7</v>
      </c>
      <c r="P143" t="s">
        <v>3</v>
      </c>
      <c r="Q143">
        <f t="shared" si="2"/>
        <v>0.63761862588485296</v>
      </c>
    </row>
    <row r="144" spans="11:17" x14ac:dyDescent="0.2">
      <c r="K144">
        <v>7</v>
      </c>
      <c r="L144" t="s">
        <v>0</v>
      </c>
      <c r="M144">
        <v>-0.19096973453377</v>
      </c>
      <c r="O144">
        <v>7</v>
      </c>
      <c r="P144" t="s">
        <v>0</v>
      </c>
      <c r="Q144">
        <f t="shared" si="2"/>
        <v>0.19096973453377</v>
      </c>
    </row>
    <row r="145" spans="11:17" x14ac:dyDescent="0.2">
      <c r="K145">
        <v>7</v>
      </c>
      <c r="L145" t="s">
        <v>37</v>
      </c>
      <c r="M145">
        <v>6.0102813413412497E-2</v>
      </c>
      <c r="O145">
        <v>7</v>
      </c>
      <c r="P145" t="s">
        <v>37</v>
      </c>
      <c r="Q145">
        <f t="shared" si="2"/>
        <v>6.0102813413412497E-2</v>
      </c>
    </row>
    <row r="146" spans="11:17" x14ac:dyDescent="0.2">
      <c r="K146">
        <v>7</v>
      </c>
      <c r="L146" t="s">
        <v>45</v>
      </c>
      <c r="M146">
        <v>-5.5333259813977999E-2</v>
      </c>
      <c r="O146">
        <v>7</v>
      </c>
      <c r="P146" t="s">
        <v>45</v>
      </c>
      <c r="Q146">
        <f t="shared" si="2"/>
        <v>5.5333259813977999E-2</v>
      </c>
    </row>
    <row r="147" spans="11:17" x14ac:dyDescent="0.2">
      <c r="K147">
        <v>7</v>
      </c>
      <c r="L147" t="s">
        <v>47</v>
      </c>
      <c r="M147">
        <v>5.29585495055565E-2</v>
      </c>
      <c r="O147">
        <v>7</v>
      </c>
      <c r="P147" t="s">
        <v>47</v>
      </c>
      <c r="Q147">
        <f t="shared" si="2"/>
        <v>5.29585495055565E-2</v>
      </c>
    </row>
    <row r="148" spans="11:17" x14ac:dyDescent="0.2">
      <c r="K148">
        <v>7</v>
      </c>
      <c r="L148" t="s">
        <v>48</v>
      </c>
      <c r="M148">
        <v>4.9381802135372202E-2</v>
      </c>
      <c r="O148">
        <v>7</v>
      </c>
      <c r="P148" t="s">
        <v>48</v>
      </c>
      <c r="Q148">
        <f t="shared" si="2"/>
        <v>4.9381802135372202E-2</v>
      </c>
    </row>
    <row r="149" spans="11:17" x14ac:dyDescent="0.2">
      <c r="K149">
        <v>7</v>
      </c>
      <c r="L149" t="s">
        <v>57</v>
      </c>
      <c r="M149">
        <v>-4.7390511282504301E-2</v>
      </c>
      <c r="O149">
        <v>7</v>
      </c>
      <c r="P149" t="s">
        <v>57</v>
      </c>
      <c r="Q149">
        <f t="shared" si="2"/>
        <v>4.7390511282504301E-2</v>
      </c>
    </row>
    <row r="150" spans="11:17" x14ac:dyDescent="0.2">
      <c r="K150">
        <v>7</v>
      </c>
      <c r="L150" t="s">
        <v>60</v>
      </c>
      <c r="M150">
        <v>-4.5233534005479498E-2</v>
      </c>
      <c r="O150">
        <v>7</v>
      </c>
      <c r="P150" t="s">
        <v>60</v>
      </c>
      <c r="Q150">
        <f t="shared" si="2"/>
        <v>4.5233534005479498E-2</v>
      </c>
    </row>
    <row r="151" spans="11:17" x14ac:dyDescent="0.2">
      <c r="K151">
        <v>7</v>
      </c>
      <c r="L151" t="s">
        <v>46</v>
      </c>
      <c r="M151">
        <v>-4.2281948529351E-2</v>
      </c>
      <c r="O151">
        <v>7</v>
      </c>
      <c r="P151" t="s">
        <v>46</v>
      </c>
      <c r="Q151">
        <f t="shared" si="2"/>
        <v>4.2281948529351E-2</v>
      </c>
    </row>
    <row r="152" spans="11:17" x14ac:dyDescent="0.2">
      <c r="K152">
        <v>7</v>
      </c>
      <c r="L152" t="s">
        <v>84</v>
      </c>
      <c r="M152">
        <v>-3.6726360578520398E-2</v>
      </c>
      <c r="O152">
        <v>7</v>
      </c>
      <c r="P152" t="s">
        <v>84</v>
      </c>
      <c r="Q152">
        <f t="shared" si="2"/>
        <v>3.6726360578520398E-2</v>
      </c>
    </row>
    <row r="153" spans="11:17" x14ac:dyDescent="0.2">
      <c r="K153">
        <v>7</v>
      </c>
      <c r="L153" t="s">
        <v>8</v>
      </c>
      <c r="M153">
        <v>3.4683315598071099E-2</v>
      </c>
      <c r="O153">
        <v>7</v>
      </c>
      <c r="P153" t="s">
        <v>8</v>
      </c>
      <c r="Q153">
        <f t="shared" si="2"/>
        <v>3.4683315598071099E-2</v>
      </c>
    </row>
    <row r="154" spans="11:17" x14ac:dyDescent="0.2">
      <c r="K154">
        <v>7</v>
      </c>
      <c r="L154" t="s">
        <v>79</v>
      </c>
      <c r="M154">
        <v>3.39452848655694E-2</v>
      </c>
      <c r="O154">
        <v>7</v>
      </c>
      <c r="P154" t="s">
        <v>79</v>
      </c>
      <c r="Q154">
        <f t="shared" si="2"/>
        <v>3.39452848655694E-2</v>
      </c>
    </row>
    <row r="155" spans="11:17" x14ac:dyDescent="0.2">
      <c r="K155">
        <v>7</v>
      </c>
      <c r="L155" t="s">
        <v>24</v>
      </c>
      <c r="M155">
        <v>3.2670708409542802E-2</v>
      </c>
      <c r="O155">
        <v>7</v>
      </c>
      <c r="P155" t="s">
        <v>24</v>
      </c>
      <c r="Q155">
        <f t="shared" si="2"/>
        <v>3.2670708409542802E-2</v>
      </c>
    </row>
    <row r="156" spans="11:17" x14ac:dyDescent="0.2">
      <c r="K156">
        <v>7</v>
      </c>
      <c r="L156" t="s">
        <v>38</v>
      </c>
      <c r="M156">
        <v>-3.1695693729659899E-2</v>
      </c>
      <c r="O156">
        <v>7</v>
      </c>
      <c r="P156" t="s">
        <v>38</v>
      </c>
      <c r="Q156">
        <f t="shared" si="2"/>
        <v>3.1695693729659899E-2</v>
      </c>
    </row>
    <row r="157" spans="11:17" x14ac:dyDescent="0.2">
      <c r="K157">
        <v>7</v>
      </c>
      <c r="L157" t="s">
        <v>34</v>
      </c>
      <c r="M157">
        <v>-2.9004968482678601E-2</v>
      </c>
      <c r="O157">
        <v>7</v>
      </c>
      <c r="P157" t="s">
        <v>34</v>
      </c>
      <c r="Q157">
        <f t="shared" si="2"/>
        <v>2.9004968482678601E-2</v>
      </c>
    </row>
    <row r="158" spans="11:17" x14ac:dyDescent="0.2">
      <c r="K158">
        <v>7</v>
      </c>
      <c r="L158" t="s">
        <v>55</v>
      </c>
      <c r="M158">
        <v>2.8847821180878599E-2</v>
      </c>
      <c r="O158">
        <v>7</v>
      </c>
      <c r="P158" t="s">
        <v>55</v>
      </c>
      <c r="Q158">
        <f t="shared" si="2"/>
        <v>2.8847821180878599E-2</v>
      </c>
    </row>
    <row r="159" spans="11:17" x14ac:dyDescent="0.2">
      <c r="K159">
        <v>7</v>
      </c>
      <c r="L159" t="s">
        <v>44</v>
      </c>
      <c r="M159">
        <v>-2.6691405791197199E-2</v>
      </c>
      <c r="O159">
        <v>7</v>
      </c>
      <c r="P159" t="s">
        <v>44</v>
      </c>
      <c r="Q159">
        <f t="shared" si="2"/>
        <v>2.6691405791197199E-2</v>
      </c>
    </row>
    <row r="160" spans="11:17" x14ac:dyDescent="0.2">
      <c r="K160">
        <v>7</v>
      </c>
      <c r="L160" t="s">
        <v>68</v>
      </c>
      <c r="M160">
        <v>-2.6320019823921501E-2</v>
      </c>
      <c r="O160">
        <v>7</v>
      </c>
      <c r="P160" t="s">
        <v>68</v>
      </c>
      <c r="Q160">
        <f t="shared" si="2"/>
        <v>2.6320019823921501E-2</v>
      </c>
    </row>
    <row r="161" spans="11:17" x14ac:dyDescent="0.2">
      <c r="K161">
        <v>7</v>
      </c>
      <c r="L161" t="s">
        <v>29</v>
      </c>
      <c r="M161">
        <v>-2.45388101056918E-2</v>
      </c>
      <c r="O161">
        <v>7</v>
      </c>
      <c r="P161" t="s">
        <v>29</v>
      </c>
      <c r="Q161">
        <f t="shared" si="2"/>
        <v>2.45388101056918E-2</v>
      </c>
    </row>
    <row r="162" spans="11:17" x14ac:dyDescent="0.2">
      <c r="K162">
        <v>7</v>
      </c>
      <c r="L162" t="s">
        <v>76</v>
      </c>
      <c r="M162">
        <v>-2.11103478754954E-2</v>
      </c>
      <c r="O162">
        <v>7</v>
      </c>
      <c r="P162" t="s">
        <v>76</v>
      </c>
      <c r="Q162">
        <f t="shared" si="2"/>
        <v>2.11103478754954E-2</v>
      </c>
    </row>
    <row r="163" spans="11:17" x14ac:dyDescent="0.2">
      <c r="K163">
        <v>8</v>
      </c>
      <c r="L163" t="s">
        <v>3</v>
      </c>
      <c r="M163">
        <v>-0.63004580224836404</v>
      </c>
      <c r="O163">
        <v>8</v>
      </c>
      <c r="P163" t="s">
        <v>3</v>
      </c>
      <c r="Q163">
        <f t="shared" si="2"/>
        <v>0.63004580224836404</v>
      </c>
    </row>
    <row r="164" spans="11:17" x14ac:dyDescent="0.2">
      <c r="K164">
        <v>8</v>
      </c>
      <c r="L164" t="s">
        <v>0</v>
      </c>
      <c r="M164">
        <v>-0.216716126497357</v>
      </c>
      <c r="O164">
        <v>8</v>
      </c>
      <c r="P164" t="s">
        <v>0</v>
      </c>
      <c r="Q164">
        <f t="shared" si="2"/>
        <v>0.216716126497357</v>
      </c>
    </row>
    <row r="165" spans="11:17" x14ac:dyDescent="0.2">
      <c r="K165">
        <v>8</v>
      </c>
      <c r="L165" t="s">
        <v>72</v>
      </c>
      <c r="M165">
        <v>-6.6091044362495105E-2</v>
      </c>
      <c r="O165">
        <v>8</v>
      </c>
      <c r="P165" t="s">
        <v>72</v>
      </c>
      <c r="Q165">
        <f t="shared" si="2"/>
        <v>6.6091044362495105E-2</v>
      </c>
    </row>
    <row r="166" spans="11:17" x14ac:dyDescent="0.2">
      <c r="K166">
        <v>8</v>
      </c>
      <c r="L166" t="s">
        <v>8</v>
      </c>
      <c r="M166">
        <v>5.8527748657808201E-2</v>
      </c>
      <c r="O166">
        <v>8</v>
      </c>
      <c r="P166" t="s">
        <v>8</v>
      </c>
      <c r="Q166">
        <f t="shared" si="2"/>
        <v>5.8527748657808201E-2</v>
      </c>
    </row>
    <row r="167" spans="11:17" x14ac:dyDescent="0.2">
      <c r="K167">
        <v>8</v>
      </c>
      <c r="L167" t="s">
        <v>36</v>
      </c>
      <c r="M167">
        <v>-5.7004628919608301E-2</v>
      </c>
      <c r="O167">
        <v>8</v>
      </c>
      <c r="P167" t="s">
        <v>36</v>
      </c>
      <c r="Q167">
        <f t="shared" si="2"/>
        <v>5.7004628919608301E-2</v>
      </c>
    </row>
    <row r="168" spans="11:17" x14ac:dyDescent="0.2">
      <c r="K168">
        <v>8</v>
      </c>
      <c r="L168" t="s">
        <v>33</v>
      </c>
      <c r="M168">
        <v>-5.5986163729598797E-2</v>
      </c>
      <c r="O168">
        <v>8</v>
      </c>
      <c r="P168" t="s">
        <v>33</v>
      </c>
      <c r="Q168">
        <f t="shared" si="2"/>
        <v>5.5986163729598797E-2</v>
      </c>
    </row>
    <row r="169" spans="11:17" x14ac:dyDescent="0.2">
      <c r="K169">
        <v>8</v>
      </c>
      <c r="L169" t="s">
        <v>63</v>
      </c>
      <c r="M169">
        <v>5.2702194860672097E-2</v>
      </c>
      <c r="O169">
        <v>8</v>
      </c>
      <c r="P169" t="s">
        <v>63</v>
      </c>
      <c r="Q169">
        <f t="shared" si="2"/>
        <v>5.2702194860672097E-2</v>
      </c>
    </row>
    <row r="170" spans="11:17" x14ac:dyDescent="0.2">
      <c r="K170">
        <v>8</v>
      </c>
      <c r="L170" t="s">
        <v>5</v>
      </c>
      <c r="M170">
        <v>-5.1428481564673299E-2</v>
      </c>
      <c r="O170">
        <v>8</v>
      </c>
      <c r="P170" t="s">
        <v>5</v>
      </c>
      <c r="Q170">
        <f t="shared" si="2"/>
        <v>5.1428481564673299E-2</v>
      </c>
    </row>
    <row r="171" spans="11:17" x14ac:dyDescent="0.2">
      <c r="K171">
        <v>8</v>
      </c>
      <c r="L171" t="s">
        <v>80</v>
      </c>
      <c r="M171">
        <v>-4.9226255837773097E-2</v>
      </c>
      <c r="O171">
        <v>8</v>
      </c>
      <c r="P171" t="s">
        <v>80</v>
      </c>
      <c r="Q171">
        <f t="shared" si="2"/>
        <v>4.9226255837773097E-2</v>
      </c>
    </row>
    <row r="172" spans="11:17" x14ac:dyDescent="0.2">
      <c r="K172">
        <v>8</v>
      </c>
      <c r="L172" t="s">
        <v>40</v>
      </c>
      <c r="M172">
        <v>-4.6382421127912001E-2</v>
      </c>
      <c r="O172">
        <v>8</v>
      </c>
      <c r="P172" t="s">
        <v>40</v>
      </c>
      <c r="Q172">
        <f t="shared" si="2"/>
        <v>4.6382421127912001E-2</v>
      </c>
    </row>
    <row r="173" spans="11:17" x14ac:dyDescent="0.2">
      <c r="K173">
        <v>8</v>
      </c>
      <c r="L173" t="s">
        <v>60</v>
      </c>
      <c r="M173">
        <v>-4.4224251466460099E-2</v>
      </c>
      <c r="O173">
        <v>8</v>
      </c>
      <c r="P173" t="s">
        <v>60</v>
      </c>
      <c r="Q173">
        <f t="shared" si="2"/>
        <v>4.4224251466460099E-2</v>
      </c>
    </row>
    <row r="174" spans="11:17" x14ac:dyDescent="0.2">
      <c r="K174">
        <v>8</v>
      </c>
      <c r="L174" t="s">
        <v>38</v>
      </c>
      <c r="M174">
        <v>-4.2629606672705898E-2</v>
      </c>
      <c r="O174">
        <v>8</v>
      </c>
      <c r="P174" t="s">
        <v>38</v>
      </c>
      <c r="Q174">
        <f t="shared" si="2"/>
        <v>4.2629606672705898E-2</v>
      </c>
    </row>
    <row r="175" spans="11:17" x14ac:dyDescent="0.2">
      <c r="K175">
        <v>8</v>
      </c>
      <c r="L175" t="s">
        <v>48</v>
      </c>
      <c r="M175">
        <v>-4.0164155269232199E-2</v>
      </c>
      <c r="O175">
        <v>8</v>
      </c>
      <c r="P175" t="s">
        <v>48</v>
      </c>
      <c r="Q175">
        <f t="shared" si="2"/>
        <v>4.0164155269232199E-2</v>
      </c>
    </row>
    <row r="176" spans="11:17" x14ac:dyDescent="0.2">
      <c r="K176">
        <v>8</v>
      </c>
      <c r="L176" t="s">
        <v>39</v>
      </c>
      <c r="M176">
        <v>3.5149581308609401E-2</v>
      </c>
      <c r="O176">
        <v>8</v>
      </c>
      <c r="P176" t="s">
        <v>39</v>
      </c>
      <c r="Q176">
        <f t="shared" si="2"/>
        <v>3.5149581308609401E-2</v>
      </c>
    </row>
    <row r="177" spans="11:17" x14ac:dyDescent="0.2">
      <c r="K177">
        <v>8</v>
      </c>
      <c r="L177" t="s">
        <v>45</v>
      </c>
      <c r="M177">
        <v>-3.3973542490396101E-2</v>
      </c>
      <c r="O177">
        <v>8</v>
      </c>
      <c r="P177" t="s">
        <v>45</v>
      </c>
      <c r="Q177">
        <f t="shared" si="2"/>
        <v>3.3973542490396101E-2</v>
      </c>
    </row>
    <row r="178" spans="11:17" x14ac:dyDescent="0.2">
      <c r="K178">
        <v>8</v>
      </c>
      <c r="L178" t="s">
        <v>46</v>
      </c>
      <c r="M178">
        <v>3.3875542048494599E-2</v>
      </c>
      <c r="O178">
        <v>8</v>
      </c>
      <c r="P178" t="s">
        <v>46</v>
      </c>
      <c r="Q178">
        <f t="shared" si="2"/>
        <v>3.3875542048494599E-2</v>
      </c>
    </row>
    <row r="179" spans="11:17" x14ac:dyDescent="0.2">
      <c r="K179">
        <v>8</v>
      </c>
      <c r="L179" t="s">
        <v>22</v>
      </c>
      <c r="M179">
        <v>3.2834274526718797E-2</v>
      </c>
      <c r="O179">
        <v>8</v>
      </c>
      <c r="P179" t="s">
        <v>22</v>
      </c>
      <c r="Q179">
        <f t="shared" si="2"/>
        <v>3.2834274526718797E-2</v>
      </c>
    </row>
    <row r="180" spans="11:17" x14ac:dyDescent="0.2">
      <c r="K180">
        <v>8</v>
      </c>
      <c r="L180" t="s">
        <v>19</v>
      </c>
      <c r="M180">
        <v>-3.1730806249141701E-2</v>
      </c>
      <c r="O180">
        <v>8</v>
      </c>
      <c r="P180" t="s">
        <v>19</v>
      </c>
      <c r="Q180">
        <f t="shared" si="2"/>
        <v>3.1730806249141701E-2</v>
      </c>
    </row>
    <row r="181" spans="11:17" x14ac:dyDescent="0.2">
      <c r="K181">
        <v>8</v>
      </c>
      <c r="L181" t="s">
        <v>29</v>
      </c>
      <c r="M181">
        <v>-2.8520846682443101E-2</v>
      </c>
      <c r="O181">
        <v>8</v>
      </c>
      <c r="P181" t="s">
        <v>29</v>
      </c>
      <c r="Q181">
        <f t="shared" si="2"/>
        <v>2.8520846682443101E-2</v>
      </c>
    </row>
    <row r="182" spans="11:17" x14ac:dyDescent="0.2">
      <c r="K182">
        <v>8</v>
      </c>
      <c r="L182" t="s">
        <v>55</v>
      </c>
      <c r="M182">
        <v>-2.8407817206190199E-2</v>
      </c>
      <c r="O182">
        <v>8</v>
      </c>
      <c r="P182" t="s">
        <v>55</v>
      </c>
      <c r="Q182">
        <f t="shared" si="2"/>
        <v>2.8407817206190199E-2</v>
      </c>
    </row>
    <row r="183" spans="11:17" x14ac:dyDescent="0.2">
      <c r="K183">
        <v>9</v>
      </c>
      <c r="L183" t="s">
        <v>3</v>
      </c>
      <c r="M183">
        <v>-0.65736499156731698</v>
      </c>
      <c r="O183">
        <v>9</v>
      </c>
      <c r="P183" t="s">
        <v>3</v>
      </c>
      <c r="Q183">
        <f t="shared" si="2"/>
        <v>0.65736499156731698</v>
      </c>
    </row>
    <row r="184" spans="11:17" x14ac:dyDescent="0.2">
      <c r="K184">
        <v>9</v>
      </c>
      <c r="L184" t="s">
        <v>0</v>
      </c>
      <c r="M184">
        <v>-0.22638326442210399</v>
      </c>
      <c r="O184">
        <v>9</v>
      </c>
      <c r="P184" t="s">
        <v>0</v>
      </c>
      <c r="Q184">
        <f t="shared" si="2"/>
        <v>0.22638326442210399</v>
      </c>
    </row>
    <row r="185" spans="11:17" x14ac:dyDescent="0.2">
      <c r="K185">
        <v>9</v>
      </c>
      <c r="L185" t="s">
        <v>59</v>
      </c>
      <c r="M185">
        <v>8.2809737729824598E-2</v>
      </c>
      <c r="O185">
        <v>9</v>
      </c>
      <c r="P185" t="s">
        <v>59</v>
      </c>
      <c r="Q185">
        <f t="shared" si="2"/>
        <v>8.2809737729824598E-2</v>
      </c>
    </row>
    <row r="186" spans="11:17" x14ac:dyDescent="0.2">
      <c r="K186">
        <v>9</v>
      </c>
      <c r="L186" t="s">
        <v>42</v>
      </c>
      <c r="M186">
        <v>-6.7994957049030705E-2</v>
      </c>
      <c r="O186">
        <v>9</v>
      </c>
      <c r="P186" t="s">
        <v>42</v>
      </c>
      <c r="Q186">
        <f t="shared" si="2"/>
        <v>6.7994957049030705E-2</v>
      </c>
    </row>
    <row r="187" spans="11:17" x14ac:dyDescent="0.2">
      <c r="K187">
        <v>9</v>
      </c>
      <c r="L187" t="s">
        <v>39</v>
      </c>
      <c r="M187">
        <v>-6.6714178942497898E-2</v>
      </c>
      <c r="O187">
        <v>9</v>
      </c>
      <c r="P187" t="s">
        <v>39</v>
      </c>
      <c r="Q187">
        <f t="shared" si="2"/>
        <v>6.6714178942497898E-2</v>
      </c>
    </row>
    <row r="188" spans="11:17" x14ac:dyDescent="0.2">
      <c r="K188">
        <v>9</v>
      </c>
      <c r="L188" t="s">
        <v>38</v>
      </c>
      <c r="M188">
        <v>6.5144779623604598E-2</v>
      </c>
      <c r="O188">
        <v>9</v>
      </c>
      <c r="P188" t="s">
        <v>38</v>
      </c>
      <c r="Q188">
        <f t="shared" si="2"/>
        <v>6.5144779623604598E-2</v>
      </c>
    </row>
    <row r="189" spans="11:17" x14ac:dyDescent="0.2">
      <c r="K189">
        <v>9</v>
      </c>
      <c r="L189" t="s">
        <v>36</v>
      </c>
      <c r="M189">
        <v>-6.4291398025699595E-2</v>
      </c>
      <c r="O189">
        <v>9</v>
      </c>
      <c r="P189" t="s">
        <v>36</v>
      </c>
      <c r="Q189">
        <f t="shared" si="2"/>
        <v>6.4291398025699595E-2</v>
      </c>
    </row>
    <row r="190" spans="11:17" x14ac:dyDescent="0.2">
      <c r="K190">
        <v>9</v>
      </c>
      <c r="L190" t="s">
        <v>56</v>
      </c>
      <c r="M190">
        <v>6.0965039144759203E-2</v>
      </c>
      <c r="O190">
        <v>9</v>
      </c>
      <c r="P190" t="s">
        <v>56</v>
      </c>
      <c r="Q190">
        <f t="shared" si="2"/>
        <v>6.0965039144759203E-2</v>
      </c>
    </row>
    <row r="191" spans="11:17" x14ac:dyDescent="0.2">
      <c r="K191">
        <v>9</v>
      </c>
      <c r="L191" t="s">
        <v>66</v>
      </c>
      <c r="M191">
        <v>5.2387432471126899E-2</v>
      </c>
      <c r="O191">
        <v>9</v>
      </c>
      <c r="P191" t="s">
        <v>66</v>
      </c>
      <c r="Q191">
        <f t="shared" si="2"/>
        <v>5.2387432471126899E-2</v>
      </c>
    </row>
    <row r="192" spans="11:17" x14ac:dyDescent="0.2">
      <c r="K192">
        <v>9</v>
      </c>
      <c r="L192" t="s">
        <v>22</v>
      </c>
      <c r="M192">
        <v>4.5338387497330601E-2</v>
      </c>
      <c r="O192">
        <v>9</v>
      </c>
      <c r="P192" t="s">
        <v>22</v>
      </c>
      <c r="Q192">
        <f t="shared" si="2"/>
        <v>4.5338387497330601E-2</v>
      </c>
    </row>
    <row r="193" spans="11:17" x14ac:dyDescent="0.2">
      <c r="K193">
        <v>9</v>
      </c>
      <c r="L193" t="s">
        <v>85</v>
      </c>
      <c r="M193">
        <v>-4.3528375294328597E-2</v>
      </c>
      <c r="O193">
        <v>9</v>
      </c>
      <c r="P193" t="s">
        <v>85</v>
      </c>
      <c r="Q193">
        <f t="shared" si="2"/>
        <v>4.3528375294328597E-2</v>
      </c>
    </row>
    <row r="194" spans="11:17" x14ac:dyDescent="0.2">
      <c r="K194">
        <v>9</v>
      </c>
      <c r="L194" t="s">
        <v>14</v>
      </c>
      <c r="M194">
        <v>4.0734044648230702E-2</v>
      </c>
      <c r="O194">
        <v>9</v>
      </c>
      <c r="P194" t="s">
        <v>14</v>
      </c>
      <c r="Q194">
        <f t="shared" si="2"/>
        <v>4.0734044648230702E-2</v>
      </c>
    </row>
    <row r="195" spans="11:17" x14ac:dyDescent="0.2">
      <c r="K195">
        <v>9</v>
      </c>
      <c r="L195" t="s">
        <v>46</v>
      </c>
      <c r="M195">
        <v>-3.8914000872035698E-2</v>
      </c>
      <c r="O195">
        <v>9</v>
      </c>
      <c r="P195" t="s">
        <v>46</v>
      </c>
      <c r="Q195">
        <f t="shared" si="2"/>
        <v>3.8914000872035698E-2</v>
      </c>
    </row>
    <row r="196" spans="11:17" x14ac:dyDescent="0.2">
      <c r="K196">
        <v>9</v>
      </c>
      <c r="L196" t="s">
        <v>63</v>
      </c>
      <c r="M196">
        <v>3.7934506050905203E-2</v>
      </c>
      <c r="O196">
        <v>9</v>
      </c>
      <c r="P196" t="s">
        <v>63</v>
      </c>
      <c r="Q196">
        <f t="shared" ref="Q196:Q259" si="3">ABS(M196)</f>
        <v>3.7934506050905203E-2</v>
      </c>
    </row>
    <row r="197" spans="11:17" x14ac:dyDescent="0.2">
      <c r="K197">
        <v>9</v>
      </c>
      <c r="L197" t="s">
        <v>78</v>
      </c>
      <c r="M197">
        <v>-3.6762970886356598E-2</v>
      </c>
      <c r="O197">
        <v>9</v>
      </c>
      <c r="P197" t="s">
        <v>78</v>
      </c>
      <c r="Q197">
        <f t="shared" si="3"/>
        <v>3.6762970886356598E-2</v>
      </c>
    </row>
    <row r="198" spans="11:17" x14ac:dyDescent="0.2">
      <c r="K198">
        <v>9</v>
      </c>
      <c r="L198" t="s">
        <v>44</v>
      </c>
      <c r="M198">
        <v>3.4646841886429199E-2</v>
      </c>
      <c r="O198">
        <v>9</v>
      </c>
      <c r="P198" t="s">
        <v>44</v>
      </c>
      <c r="Q198">
        <f t="shared" si="3"/>
        <v>3.4646841886429199E-2</v>
      </c>
    </row>
    <row r="199" spans="11:17" x14ac:dyDescent="0.2">
      <c r="K199">
        <v>9</v>
      </c>
      <c r="L199" t="s">
        <v>48</v>
      </c>
      <c r="M199">
        <v>3.4511935377573397E-2</v>
      </c>
      <c r="O199">
        <v>9</v>
      </c>
      <c r="P199" t="s">
        <v>48</v>
      </c>
      <c r="Q199">
        <f t="shared" si="3"/>
        <v>3.4511935377573397E-2</v>
      </c>
    </row>
    <row r="200" spans="11:17" x14ac:dyDescent="0.2">
      <c r="K200">
        <v>9</v>
      </c>
      <c r="L200" t="s">
        <v>77</v>
      </c>
      <c r="M200">
        <v>-3.08781144845258E-2</v>
      </c>
      <c r="O200">
        <v>9</v>
      </c>
      <c r="P200" t="s">
        <v>77</v>
      </c>
      <c r="Q200">
        <f t="shared" si="3"/>
        <v>3.08781144845258E-2</v>
      </c>
    </row>
    <row r="201" spans="11:17" x14ac:dyDescent="0.2">
      <c r="K201">
        <v>9</v>
      </c>
      <c r="L201" t="s">
        <v>60</v>
      </c>
      <c r="M201">
        <v>-2.7982828364664099E-2</v>
      </c>
      <c r="O201">
        <v>9</v>
      </c>
      <c r="P201" t="s">
        <v>60</v>
      </c>
      <c r="Q201">
        <f t="shared" si="3"/>
        <v>2.7982828364664099E-2</v>
      </c>
    </row>
    <row r="202" spans="11:17" x14ac:dyDescent="0.2">
      <c r="K202">
        <v>9</v>
      </c>
      <c r="L202" t="s">
        <v>58</v>
      </c>
      <c r="M202">
        <v>-2.52754512793654E-2</v>
      </c>
      <c r="O202">
        <v>9</v>
      </c>
      <c r="P202" t="s">
        <v>58</v>
      </c>
      <c r="Q202">
        <f t="shared" si="3"/>
        <v>2.52754512793654E-2</v>
      </c>
    </row>
    <row r="203" spans="11:17" x14ac:dyDescent="0.2">
      <c r="K203">
        <v>10</v>
      </c>
      <c r="L203" t="s">
        <v>3</v>
      </c>
      <c r="M203">
        <v>0.63947157199632199</v>
      </c>
      <c r="O203">
        <v>10</v>
      </c>
      <c r="P203" t="s">
        <v>3</v>
      </c>
      <c r="Q203">
        <f t="shared" si="3"/>
        <v>0.63947157199632199</v>
      </c>
    </row>
    <row r="204" spans="11:17" x14ac:dyDescent="0.2">
      <c r="K204">
        <v>10</v>
      </c>
      <c r="L204" t="s">
        <v>0</v>
      </c>
      <c r="M204">
        <v>-0.22659903660193201</v>
      </c>
      <c r="O204">
        <v>10</v>
      </c>
      <c r="P204" t="s">
        <v>0</v>
      </c>
      <c r="Q204">
        <f t="shared" si="3"/>
        <v>0.22659903660193201</v>
      </c>
    </row>
    <row r="205" spans="11:17" x14ac:dyDescent="0.2">
      <c r="K205">
        <v>10</v>
      </c>
      <c r="L205" t="s">
        <v>61</v>
      </c>
      <c r="M205">
        <v>-0.100621585030911</v>
      </c>
      <c r="O205">
        <v>10</v>
      </c>
      <c r="P205" t="s">
        <v>61</v>
      </c>
      <c r="Q205">
        <f t="shared" si="3"/>
        <v>0.100621585030911</v>
      </c>
    </row>
    <row r="206" spans="11:17" x14ac:dyDescent="0.2">
      <c r="K206">
        <v>10</v>
      </c>
      <c r="L206" t="s">
        <v>59</v>
      </c>
      <c r="M206">
        <v>7.9555533524100996E-2</v>
      </c>
      <c r="O206">
        <v>10</v>
      </c>
      <c r="P206" t="s">
        <v>59</v>
      </c>
      <c r="Q206">
        <f t="shared" si="3"/>
        <v>7.9555533524100996E-2</v>
      </c>
    </row>
    <row r="207" spans="11:17" x14ac:dyDescent="0.2">
      <c r="K207">
        <v>10</v>
      </c>
      <c r="L207" t="s">
        <v>63</v>
      </c>
      <c r="M207">
        <v>6.7437923269553501E-2</v>
      </c>
      <c r="O207">
        <v>10</v>
      </c>
      <c r="P207" t="s">
        <v>63</v>
      </c>
      <c r="Q207">
        <f t="shared" si="3"/>
        <v>6.7437923269553501E-2</v>
      </c>
    </row>
    <row r="208" spans="11:17" x14ac:dyDescent="0.2">
      <c r="K208">
        <v>10</v>
      </c>
      <c r="L208" t="s">
        <v>40</v>
      </c>
      <c r="M208">
        <v>-5.4942505701748703E-2</v>
      </c>
      <c r="O208">
        <v>10</v>
      </c>
      <c r="P208" t="s">
        <v>40</v>
      </c>
      <c r="Q208">
        <f t="shared" si="3"/>
        <v>5.4942505701748703E-2</v>
      </c>
    </row>
    <row r="209" spans="11:17" x14ac:dyDescent="0.2">
      <c r="K209">
        <v>10</v>
      </c>
      <c r="L209" t="s">
        <v>35</v>
      </c>
      <c r="M209">
        <v>-5.2647752984994203E-2</v>
      </c>
      <c r="O209">
        <v>10</v>
      </c>
      <c r="P209" t="s">
        <v>35</v>
      </c>
      <c r="Q209">
        <f t="shared" si="3"/>
        <v>5.2647752984994203E-2</v>
      </c>
    </row>
    <row r="210" spans="11:17" x14ac:dyDescent="0.2">
      <c r="K210">
        <v>10</v>
      </c>
      <c r="L210" t="s">
        <v>86</v>
      </c>
      <c r="M210">
        <v>-5.2470332271045E-2</v>
      </c>
      <c r="O210">
        <v>10</v>
      </c>
      <c r="P210" t="s">
        <v>86</v>
      </c>
      <c r="Q210">
        <f t="shared" si="3"/>
        <v>5.2470332271045E-2</v>
      </c>
    </row>
    <row r="211" spans="11:17" x14ac:dyDescent="0.2">
      <c r="K211">
        <v>10</v>
      </c>
      <c r="L211" t="s">
        <v>80</v>
      </c>
      <c r="M211">
        <v>5.22741761376809E-2</v>
      </c>
      <c r="O211">
        <v>10</v>
      </c>
      <c r="P211" t="s">
        <v>80</v>
      </c>
      <c r="Q211">
        <f t="shared" si="3"/>
        <v>5.22741761376809E-2</v>
      </c>
    </row>
    <row r="212" spans="11:17" x14ac:dyDescent="0.2">
      <c r="K212">
        <v>10</v>
      </c>
      <c r="L212" t="s">
        <v>33</v>
      </c>
      <c r="M212">
        <v>5.0051572509055703E-2</v>
      </c>
      <c r="O212">
        <v>10</v>
      </c>
      <c r="P212" t="s">
        <v>33</v>
      </c>
      <c r="Q212">
        <f t="shared" si="3"/>
        <v>5.0051572509055703E-2</v>
      </c>
    </row>
    <row r="213" spans="11:17" x14ac:dyDescent="0.2">
      <c r="K213">
        <v>10</v>
      </c>
      <c r="L213" t="s">
        <v>36</v>
      </c>
      <c r="M213">
        <v>-4.7123404677075702E-2</v>
      </c>
      <c r="O213">
        <v>10</v>
      </c>
      <c r="P213" t="s">
        <v>36</v>
      </c>
      <c r="Q213">
        <f t="shared" si="3"/>
        <v>4.7123404677075702E-2</v>
      </c>
    </row>
    <row r="214" spans="11:17" x14ac:dyDescent="0.2">
      <c r="K214">
        <v>10</v>
      </c>
      <c r="L214" t="s">
        <v>43</v>
      </c>
      <c r="M214">
        <v>4.6983333524969202E-2</v>
      </c>
      <c r="O214">
        <v>10</v>
      </c>
      <c r="P214" t="s">
        <v>43</v>
      </c>
      <c r="Q214">
        <f t="shared" si="3"/>
        <v>4.6983333524969202E-2</v>
      </c>
    </row>
    <row r="215" spans="11:17" x14ac:dyDescent="0.2">
      <c r="K215">
        <v>10</v>
      </c>
      <c r="L215" t="s">
        <v>66</v>
      </c>
      <c r="M215">
        <v>4.4064555792586897E-2</v>
      </c>
      <c r="O215">
        <v>10</v>
      </c>
      <c r="P215" t="s">
        <v>66</v>
      </c>
      <c r="Q215">
        <f t="shared" si="3"/>
        <v>4.4064555792586897E-2</v>
      </c>
    </row>
    <row r="216" spans="11:17" x14ac:dyDescent="0.2">
      <c r="K216">
        <v>10</v>
      </c>
      <c r="L216" t="s">
        <v>87</v>
      </c>
      <c r="M216">
        <v>-4.2562366754614799E-2</v>
      </c>
      <c r="O216">
        <v>10</v>
      </c>
      <c r="P216" t="s">
        <v>87</v>
      </c>
      <c r="Q216">
        <f t="shared" si="3"/>
        <v>4.2562366754614799E-2</v>
      </c>
    </row>
    <row r="217" spans="11:17" x14ac:dyDescent="0.2">
      <c r="K217">
        <v>10</v>
      </c>
      <c r="L217" t="s">
        <v>38</v>
      </c>
      <c r="M217">
        <v>-4.0126375461604802E-2</v>
      </c>
      <c r="O217">
        <v>10</v>
      </c>
      <c r="P217" t="s">
        <v>38</v>
      </c>
      <c r="Q217">
        <f t="shared" si="3"/>
        <v>4.0126375461604802E-2</v>
      </c>
    </row>
    <row r="218" spans="11:17" x14ac:dyDescent="0.2">
      <c r="K218">
        <v>10</v>
      </c>
      <c r="L218" t="s">
        <v>8</v>
      </c>
      <c r="M218">
        <v>3.89194014513655E-2</v>
      </c>
      <c r="O218">
        <v>10</v>
      </c>
      <c r="P218" t="s">
        <v>8</v>
      </c>
      <c r="Q218">
        <f t="shared" si="3"/>
        <v>3.89194014513655E-2</v>
      </c>
    </row>
    <row r="219" spans="11:17" x14ac:dyDescent="0.2">
      <c r="K219">
        <v>10</v>
      </c>
      <c r="L219" t="s">
        <v>79</v>
      </c>
      <c r="M219">
        <v>3.84949450403562E-2</v>
      </c>
      <c r="O219">
        <v>10</v>
      </c>
      <c r="P219" t="s">
        <v>79</v>
      </c>
      <c r="Q219">
        <f t="shared" si="3"/>
        <v>3.84949450403562E-2</v>
      </c>
    </row>
    <row r="220" spans="11:17" x14ac:dyDescent="0.2">
      <c r="K220">
        <v>10</v>
      </c>
      <c r="L220" t="s">
        <v>88</v>
      </c>
      <c r="M220">
        <v>-3.7127907880622701E-2</v>
      </c>
      <c r="O220">
        <v>10</v>
      </c>
      <c r="P220" t="s">
        <v>88</v>
      </c>
      <c r="Q220">
        <f t="shared" si="3"/>
        <v>3.7127907880622701E-2</v>
      </c>
    </row>
    <row r="221" spans="11:17" x14ac:dyDescent="0.2">
      <c r="K221">
        <v>10</v>
      </c>
      <c r="L221" t="s">
        <v>64</v>
      </c>
      <c r="M221">
        <v>-3.5359244543360202E-2</v>
      </c>
      <c r="O221">
        <v>10</v>
      </c>
      <c r="P221" t="s">
        <v>64</v>
      </c>
      <c r="Q221">
        <f t="shared" si="3"/>
        <v>3.5359244543360202E-2</v>
      </c>
    </row>
    <row r="222" spans="11:17" x14ac:dyDescent="0.2">
      <c r="K222">
        <v>10</v>
      </c>
      <c r="L222" t="s">
        <v>58</v>
      </c>
      <c r="M222">
        <v>-3.4246381857008797E-2</v>
      </c>
      <c r="O222">
        <v>10</v>
      </c>
      <c r="P222" t="s">
        <v>58</v>
      </c>
      <c r="Q222">
        <f t="shared" si="3"/>
        <v>3.4246381857008797E-2</v>
      </c>
    </row>
    <row r="223" spans="11:17" x14ac:dyDescent="0.2">
      <c r="K223">
        <v>11</v>
      </c>
      <c r="L223" t="s">
        <v>3</v>
      </c>
      <c r="M223">
        <v>-0.63533361583832404</v>
      </c>
      <c r="O223">
        <v>11</v>
      </c>
      <c r="P223" t="s">
        <v>3</v>
      </c>
      <c r="Q223">
        <f t="shared" si="3"/>
        <v>0.63533361583832404</v>
      </c>
    </row>
    <row r="224" spans="11:17" x14ac:dyDescent="0.2">
      <c r="K224">
        <v>11</v>
      </c>
      <c r="L224" t="s">
        <v>0</v>
      </c>
      <c r="M224">
        <v>-0.183119885935876</v>
      </c>
      <c r="O224">
        <v>11</v>
      </c>
      <c r="P224" t="s">
        <v>0</v>
      </c>
      <c r="Q224">
        <f t="shared" si="3"/>
        <v>0.183119885935876</v>
      </c>
    </row>
    <row r="225" spans="11:17" x14ac:dyDescent="0.2">
      <c r="K225">
        <v>11</v>
      </c>
      <c r="L225" t="s">
        <v>47</v>
      </c>
      <c r="M225">
        <v>7.8962267692152005E-2</v>
      </c>
      <c r="O225">
        <v>11</v>
      </c>
      <c r="P225" t="s">
        <v>47</v>
      </c>
      <c r="Q225">
        <f t="shared" si="3"/>
        <v>7.8962267692152005E-2</v>
      </c>
    </row>
    <row r="226" spans="11:17" x14ac:dyDescent="0.2">
      <c r="K226">
        <v>11</v>
      </c>
      <c r="L226" t="s">
        <v>45</v>
      </c>
      <c r="M226">
        <v>-6.6632872069260995E-2</v>
      </c>
      <c r="O226">
        <v>11</v>
      </c>
      <c r="P226" t="s">
        <v>45</v>
      </c>
      <c r="Q226">
        <f t="shared" si="3"/>
        <v>6.6632872069260995E-2</v>
      </c>
    </row>
    <row r="227" spans="11:17" x14ac:dyDescent="0.2">
      <c r="K227">
        <v>11</v>
      </c>
      <c r="L227" t="s">
        <v>57</v>
      </c>
      <c r="M227">
        <v>6.18653596477238E-2</v>
      </c>
      <c r="O227">
        <v>11</v>
      </c>
      <c r="P227" t="s">
        <v>57</v>
      </c>
      <c r="Q227">
        <f t="shared" si="3"/>
        <v>6.18653596477238E-2</v>
      </c>
    </row>
    <row r="228" spans="11:17" x14ac:dyDescent="0.2">
      <c r="K228">
        <v>11</v>
      </c>
      <c r="L228" t="s">
        <v>61</v>
      </c>
      <c r="M228">
        <v>5.7216218423953802E-2</v>
      </c>
      <c r="O228">
        <v>11</v>
      </c>
      <c r="P228" t="s">
        <v>61</v>
      </c>
      <c r="Q228">
        <f t="shared" si="3"/>
        <v>5.7216218423953802E-2</v>
      </c>
    </row>
    <row r="229" spans="11:17" x14ac:dyDescent="0.2">
      <c r="K229">
        <v>11</v>
      </c>
      <c r="L229" t="s">
        <v>34</v>
      </c>
      <c r="M229">
        <v>5.1185155306363299E-2</v>
      </c>
      <c r="O229">
        <v>11</v>
      </c>
      <c r="P229" t="s">
        <v>34</v>
      </c>
      <c r="Q229">
        <f t="shared" si="3"/>
        <v>5.1185155306363299E-2</v>
      </c>
    </row>
    <row r="230" spans="11:17" x14ac:dyDescent="0.2">
      <c r="K230">
        <v>11</v>
      </c>
      <c r="L230" t="s">
        <v>72</v>
      </c>
      <c r="M230">
        <v>-5.0840479930529398E-2</v>
      </c>
      <c r="O230">
        <v>11</v>
      </c>
      <c r="P230" t="s">
        <v>72</v>
      </c>
      <c r="Q230">
        <f t="shared" si="3"/>
        <v>5.0840479930529398E-2</v>
      </c>
    </row>
    <row r="231" spans="11:17" x14ac:dyDescent="0.2">
      <c r="K231">
        <v>11</v>
      </c>
      <c r="L231" t="s">
        <v>70</v>
      </c>
      <c r="M231">
        <v>4.7425060749556797E-2</v>
      </c>
      <c r="O231">
        <v>11</v>
      </c>
      <c r="P231" t="s">
        <v>70</v>
      </c>
      <c r="Q231">
        <f t="shared" si="3"/>
        <v>4.7425060749556797E-2</v>
      </c>
    </row>
    <row r="232" spans="11:17" x14ac:dyDescent="0.2">
      <c r="K232">
        <v>11</v>
      </c>
      <c r="L232" t="s">
        <v>87</v>
      </c>
      <c r="M232">
        <v>4.4858808989658001E-2</v>
      </c>
      <c r="O232">
        <v>11</v>
      </c>
      <c r="P232" t="s">
        <v>87</v>
      </c>
      <c r="Q232">
        <f t="shared" si="3"/>
        <v>4.4858808989658001E-2</v>
      </c>
    </row>
    <row r="233" spans="11:17" x14ac:dyDescent="0.2">
      <c r="K233">
        <v>11</v>
      </c>
      <c r="L233" t="s">
        <v>55</v>
      </c>
      <c r="M233">
        <v>4.48525612711222E-2</v>
      </c>
      <c r="O233">
        <v>11</v>
      </c>
      <c r="P233" t="s">
        <v>55</v>
      </c>
      <c r="Q233">
        <f t="shared" si="3"/>
        <v>4.48525612711222E-2</v>
      </c>
    </row>
    <row r="234" spans="11:17" x14ac:dyDescent="0.2">
      <c r="K234">
        <v>11</v>
      </c>
      <c r="L234" t="s">
        <v>63</v>
      </c>
      <c r="M234">
        <v>-4.4120430305793802E-2</v>
      </c>
      <c r="O234">
        <v>11</v>
      </c>
      <c r="P234" t="s">
        <v>63</v>
      </c>
      <c r="Q234">
        <f t="shared" si="3"/>
        <v>4.4120430305793802E-2</v>
      </c>
    </row>
    <row r="235" spans="11:17" x14ac:dyDescent="0.2">
      <c r="K235">
        <v>11</v>
      </c>
      <c r="L235" t="s">
        <v>33</v>
      </c>
      <c r="M235">
        <v>-4.18619889249685E-2</v>
      </c>
      <c r="O235">
        <v>11</v>
      </c>
      <c r="P235" t="s">
        <v>33</v>
      </c>
      <c r="Q235">
        <f t="shared" si="3"/>
        <v>4.18619889249685E-2</v>
      </c>
    </row>
    <row r="236" spans="11:17" x14ac:dyDescent="0.2">
      <c r="K236">
        <v>11</v>
      </c>
      <c r="L236" t="s">
        <v>83</v>
      </c>
      <c r="M236">
        <v>3.9243332521721498E-2</v>
      </c>
      <c r="O236">
        <v>11</v>
      </c>
      <c r="P236" t="s">
        <v>83</v>
      </c>
      <c r="Q236">
        <f t="shared" si="3"/>
        <v>3.9243332521721498E-2</v>
      </c>
    </row>
    <row r="237" spans="11:17" x14ac:dyDescent="0.2">
      <c r="K237">
        <v>11</v>
      </c>
      <c r="L237" t="s">
        <v>89</v>
      </c>
      <c r="M237">
        <v>-3.83011317371868E-2</v>
      </c>
      <c r="O237">
        <v>11</v>
      </c>
      <c r="P237" t="s">
        <v>89</v>
      </c>
      <c r="Q237">
        <f t="shared" si="3"/>
        <v>3.83011317371868E-2</v>
      </c>
    </row>
    <row r="238" spans="11:17" x14ac:dyDescent="0.2">
      <c r="K238">
        <v>11</v>
      </c>
      <c r="L238" t="s">
        <v>43</v>
      </c>
      <c r="M238">
        <v>3.5862511489061201E-2</v>
      </c>
      <c r="O238">
        <v>11</v>
      </c>
      <c r="P238" t="s">
        <v>43</v>
      </c>
      <c r="Q238">
        <f t="shared" si="3"/>
        <v>3.5862511489061201E-2</v>
      </c>
    </row>
    <row r="239" spans="11:17" x14ac:dyDescent="0.2">
      <c r="K239">
        <v>11</v>
      </c>
      <c r="L239" t="s">
        <v>35</v>
      </c>
      <c r="M239">
        <v>-3.5718333279631899E-2</v>
      </c>
      <c r="O239">
        <v>11</v>
      </c>
      <c r="P239" t="s">
        <v>35</v>
      </c>
      <c r="Q239">
        <f t="shared" si="3"/>
        <v>3.5718333279631899E-2</v>
      </c>
    </row>
    <row r="240" spans="11:17" x14ac:dyDescent="0.2">
      <c r="K240">
        <v>11</v>
      </c>
      <c r="L240" t="s">
        <v>67</v>
      </c>
      <c r="M240">
        <v>3.5538654634206503E-2</v>
      </c>
      <c r="O240">
        <v>11</v>
      </c>
      <c r="P240" t="s">
        <v>67</v>
      </c>
      <c r="Q240">
        <f t="shared" si="3"/>
        <v>3.5538654634206503E-2</v>
      </c>
    </row>
    <row r="241" spans="11:17" x14ac:dyDescent="0.2">
      <c r="K241">
        <v>11</v>
      </c>
      <c r="L241" t="s">
        <v>90</v>
      </c>
      <c r="M241">
        <v>-3.4286622972087497E-2</v>
      </c>
      <c r="O241">
        <v>11</v>
      </c>
      <c r="P241" t="s">
        <v>90</v>
      </c>
      <c r="Q241">
        <f t="shared" si="3"/>
        <v>3.4286622972087497E-2</v>
      </c>
    </row>
    <row r="242" spans="11:17" x14ac:dyDescent="0.2">
      <c r="K242">
        <v>11</v>
      </c>
      <c r="L242" t="s">
        <v>82</v>
      </c>
      <c r="M242">
        <v>3.2749087689570702E-2</v>
      </c>
      <c r="O242">
        <v>11</v>
      </c>
      <c r="P242" t="s">
        <v>82</v>
      </c>
      <c r="Q242">
        <f t="shared" si="3"/>
        <v>3.2749087689570702E-2</v>
      </c>
    </row>
    <row r="243" spans="11:17" x14ac:dyDescent="0.2">
      <c r="K243">
        <v>12</v>
      </c>
      <c r="L243" t="s">
        <v>3</v>
      </c>
      <c r="M243">
        <v>0.63693228637674904</v>
      </c>
      <c r="O243">
        <v>12</v>
      </c>
      <c r="P243" t="s">
        <v>3</v>
      </c>
      <c r="Q243">
        <f t="shared" si="3"/>
        <v>0.63693228637674904</v>
      </c>
    </row>
    <row r="244" spans="11:17" x14ac:dyDescent="0.2">
      <c r="K244">
        <v>12</v>
      </c>
      <c r="L244" t="s">
        <v>0</v>
      </c>
      <c r="M244">
        <v>0.21131327371959899</v>
      </c>
      <c r="O244">
        <v>12</v>
      </c>
      <c r="P244" t="s">
        <v>0</v>
      </c>
      <c r="Q244">
        <f t="shared" si="3"/>
        <v>0.21131327371959899</v>
      </c>
    </row>
    <row r="245" spans="11:17" x14ac:dyDescent="0.2">
      <c r="K245">
        <v>12</v>
      </c>
      <c r="L245" t="s">
        <v>63</v>
      </c>
      <c r="M245">
        <v>6.7838550627701805E-2</v>
      </c>
      <c r="O245">
        <v>12</v>
      </c>
      <c r="P245" t="s">
        <v>63</v>
      </c>
      <c r="Q245">
        <f t="shared" si="3"/>
        <v>6.7838550627701805E-2</v>
      </c>
    </row>
    <row r="246" spans="11:17" x14ac:dyDescent="0.2">
      <c r="K246">
        <v>12</v>
      </c>
      <c r="L246" t="s">
        <v>90</v>
      </c>
      <c r="M246">
        <v>-5.81037817763859E-2</v>
      </c>
      <c r="O246">
        <v>12</v>
      </c>
      <c r="P246" t="s">
        <v>90</v>
      </c>
      <c r="Q246">
        <f t="shared" si="3"/>
        <v>5.81037817763859E-2</v>
      </c>
    </row>
    <row r="247" spans="11:17" x14ac:dyDescent="0.2">
      <c r="K247">
        <v>12</v>
      </c>
      <c r="L247" t="s">
        <v>42</v>
      </c>
      <c r="M247">
        <v>-5.2263217500210603E-2</v>
      </c>
      <c r="O247">
        <v>12</v>
      </c>
      <c r="P247" t="s">
        <v>42</v>
      </c>
      <c r="Q247">
        <f t="shared" si="3"/>
        <v>5.2263217500210603E-2</v>
      </c>
    </row>
    <row r="248" spans="11:17" x14ac:dyDescent="0.2">
      <c r="K248">
        <v>12</v>
      </c>
      <c r="L248" t="s">
        <v>78</v>
      </c>
      <c r="M248">
        <v>-5.0094065982342902E-2</v>
      </c>
      <c r="O248">
        <v>12</v>
      </c>
      <c r="P248" t="s">
        <v>78</v>
      </c>
      <c r="Q248">
        <f t="shared" si="3"/>
        <v>5.0094065982342902E-2</v>
      </c>
    </row>
    <row r="249" spans="11:17" x14ac:dyDescent="0.2">
      <c r="K249">
        <v>12</v>
      </c>
      <c r="L249" t="s">
        <v>36</v>
      </c>
      <c r="M249">
        <v>4.3949232835877199E-2</v>
      </c>
      <c r="O249">
        <v>12</v>
      </c>
      <c r="P249" t="s">
        <v>36</v>
      </c>
      <c r="Q249">
        <f t="shared" si="3"/>
        <v>4.3949232835877199E-2</v>
      </c>
    </row>
    <row r="250" spans="11:17" x14ac:dyDescent="0.2">
      <c r="K250">
        <v>12</v>
      </c>
      <c r="L250" t="s">
        <v>91</v>
      </c>
      <c r="M250">
        <v>-4.2303550895267397E-2</v>
      </c>
      <c r="O250">
        <v>12</v>
      </c>
      <c r="P250" t="s">
        <v>91</v>
      </c>
      <c r="Q250">
        <f t="shared" si="3"/>
        <v>4.2303550895267397E-2</v>
      </c>
    </row>
    <row r="251" spans="11:17" x14ac:dyDescent="0.2">
      <c r="K251">
        <v>12</v>
      </c>
      <c r="L251" t="s">
        <v>76</v>
      </c>
      <c r="M251">
        <v>4.0854809618443497E-2</v>
      </c>
      <c r="O251">
        <v>12</v>
      </c>
      <c r="P251" t="s">
        <v>76</v>
      </c>
      <c r="Q251">
        <f t="shared" si="3"/>
        <v>4.0854809618443497E-2</v>
      </c>
    </row>
    <row r="252" spans="11:17" x14ac:dyDescent="0.2">
      <c r="K252">
        <v>12</v>
      </c>
      <c r="L252" t="s">
        <v>58</v>
      </c>
      <c r="M252">
        <v>-3.8535087204292898E-2</v>
      </c>
      <c r="O252">
        <v>12</v>
      </c>
      <c r="P252" t="s">
        <v>58</v>
      </c>
      <c r="Q252">
        <f t="shared" si="3"/>
        <v>3.8535087204292898E-2</v>
      </c>
    </row>
    <row r="253" spans="11:17" x14ac:dyDescent="0.2">
      <c r="K253">
        <v>12</v>
      </c>
      <c r="L253" t="s">
        <v>44</v>
      </c>
      <c r="M253">
        <v>3.7573259109452299E-2</v>
      </c>
      <c r="O253">
        <v>12</v>
      </c>
      <c r="P253" t="s">
        <v>44</v>
      </c>
      <c r="Q253">
        <f t="shared" si="3"/>
        <v>3.7573259109452299E-2</v>
      </c>
    </row>
    <row r="254" spans="11:17" x14ac:dyDescent="0.2">
      <c r="K254">
        <v>12</v>
      </c>
      <c r="L254" t="s">
        <v>66</v>
      </c>
      <c r="M254">
        <v>3.51344127788474E-2</v>
      </c>
      <c r="O254">
        <v>12</v>
      </c>
      <c r="P254" t="s">
        <v>66</v>
      </c>
      <c r="Q254">
        <f t="shared" si="3"/>
        <v>3.51344127788474E-2</v>
      </c>
    </row>
    <row r="255" spans="11:17" x14ac:dyDescent="0.2">
      <c r="K255">
        <v>12</v>
      </c>
      <c r="L255" t="s">
        <v>92</v>
      </c>
      <c r="M255">
        <v>-3.35554046148097E-2</v>
      </c>
      <c r="O255">
        <v>12</v>
      </c>
      <c r="P255" t="s">
        <v>92</v>
      </c>
      <c r="Q255">
        <f t="shared" si="3"/>
        <v>3.35554046148097E-2</v>
      </c>
    </row>
    <row r="256" spans="11:17" x14ac:dyDescent="0.2">
      <c r="K256">
        <v>12</v>
      </c>
      <c r="L256" t="s">
        <v>27</v>
      </c>
      <c r="M256">
        <v>3.3338182444357503E-2</v>
      </c>
      <c r="O256">
        <v>12</v>
      </c>
      <c r="P256" t="s">
        <v>27</v>
      </c>
      <c r="Q256">
        <f t="shared" si="3"/>
        <v>3.3338182444357503E-2</v>
      </c>
    </row>
    <row r="257" spans="11:17" x14ac:dyDescent="0.2">
      <c r="K257">
        <v>12</v>
      </c>
      <c r="L257" t="s">
        <v>8</v>
      </c>
      <c r="M257">
        <v>2.97304087744482E-2</v>
      </c>
      <c r="O257">
        <v>12</v>
      </c>
      <c r="P257" t="s">
        <v>8</v>
      </c>
      <c r="Q257">
        <f t="shared" si="3"/>
        <v>2.97304087744482E-2</v>
      </c>
    </row>
    <row r="258" spans="11:17" x14ac:dyDescent="0.2">
      <c r="K258">
        <v>12</v>
      </c>
      <c r="L258" t="s">
        <v>93</v>
      </c>
      <c r="M258">
        <v>2.8539732812973902E-2</v>
      </c>
      <c r="O258">
        <v>12</v>
      </c>
      <c r="P258" t="s">
        <v>93</v>
      </c>
      <c r="Q258">
        <f t="shared" si="3"/>
        <v>2.8539732812973902E-2</v>
      </c>
    </row>
    <row r="259" spans="11:17" x14ac:dyDescent="0.2">
      <c r="K259">
        <v>12</v>
      </c>
      <c r="L259" t="s">
        <v>67</v>
      </c>
      <c r="M259">
        <v>2.7801227990338601E-2</v>
      </c>
      <c r="O259">
        <v>12</v>
      </c>
      <c r="P259" t="s">
        <v>67</v>
      </c>
      <c r="Q259">
        <f t="shared" si="3"/>
        <v>2.7801227990338601E-2</v>
      </c>
    </row>
    <row r="260" spans="11:17" x14ac:dyDescent="0.2">
      <c r="K260">
        <v>12</v>
      </c>
      <c r="L260" t="s">
        <v>32</v>
      </c>
      <c r="M260">
        <v>-2.4450278276535901E-2</v>
      </c>
      <c r="O260">
        <v>12</v>
      </c>
      <c r="P260" t="s">
        <v>32</v>
      </c>
      <c r="Q260">
        <f t="shared" ref="Q260:Q323" si="4">ABS(M260)</f>
        <v>2.4450278276535901E-2</v>
      </c>
    </row>
    <row r="261" spans="11:17" x14ac:dyDescent="0.2">
      <c r="K261">
        <v>12</v>
      </c>
      <c r="L261" t="s">
        <v>47</v>
      </c>
      <c r="M261">
        <v>2.0799540845262299E-2</v>
      </c>
      <c r="O261">
        <v>12</v>
      </c>
      <c r="P261" t="s">
        <v>47</v>
      </c>
      <c r="Q261">
        <f t="shared" si="4"/>
        <v>2.0799540845262299E-2</v>
      </c>
    </row>
    <row r="262" spans="11:17" x14ac:dyDescent="0.2">
      <c r="K262">
        <v>12</v>
      </c>
      <c r="L262" t="s">
        <v>38</v>
      </c>
      <c r="M262">
        <v>1.79963165508343E-2</v>
      </c>
      <c r="O262">
        <v>12</v>
      </c>
      <c r="P262" t="s">
        <v>38</v>
      </c>
      <c r="Q262">
        <f t="shared" si="4"/>
        <v>1.79963165508343E-2</v>
      </c>
    </row>
    <row r="263" spans="11:17" x14ac:dyDescent="0.2">
      <c r="K263">
        <v>13</v>
      </c>
      <c r="L263" t="s">
        <v>3</v>
      </c>
      <c r="M263">
        <v>-0.63264133552297097</v>
      </c>
      <c r="O263">
        <v>13</v>
      </c>
      <c r="P263" t="s">
        <v>3</v>
      </c>
      <c r="Q263">
        <f t="shared" si="4"/>
        <v>0.63264133552297097</v>
      </c>
    </row>
    <row r="264" spans="11:17" x14ac:dyDescent="0.2">
      <c r="K264">
        <v>13</v>
      </c>
      <c r="L264" t="s">
        <v>0</v>
      </c>
      <c r="M264">
        <v>-0.22306311033752699</v>
      </c>
      <c r="O264">
        <v>13</v>
      </c>
      <c r="P264" t="s">
        <v>0</v>
      </c>
      <c r="Q264">
        <f t="shared" si="4"/>
        <v>0.22306311033752699</v>
      </c>
    </row>
    <row r="265" spans="11:17" x14ac:dyDescent="0.2">
      <c r="K265">
        <v>13</v>
      </c>
      <c r="L265" t="s">
        <v>42</v>
      </c>
      <c r="M265">
        <v>-8.8368354157568996E-2</v>
      </c>
      <c r="O265">
        <v>13</v>
      </c>
      <c r="P265" t="s">
        <v>42</v>
      </c>
      <c r="Q265">
        <f t="shared" si="4"/>
        <v>8.8368354157568996E-2</v>
      </c>
    </row>
    <row r="266" spans="11:17" x14ac:dyDescent="0.2">
      <c r="K266">
        <v>13</v>
      </c>
      <c r="L266" t="s">
        <v>63</v>
      </c>
      <c r="M266">
        <v>-6.3811268168591798E-2</v>
      </c>
      <c r="O266">
        <v>13</v>
      </c>
      <c r="P266" t="s">
        <v>63</v>
      </c>
      <c r="Q266">
        <f t="shared" si="4"/>
        <v>6.3811268168591798E-2</v>
      </c>
    </row>
    <row r="267" spans="11:17" x14ac:dyDescent="0.2">
      <c r="K267">
        <v>13</v>
      </c>
      <c r="L267" t="s">
        <v>64</v>
      </c>
      <c r="M267">
        <v>-5.6106856045299802E-2</v>
      </c>
      <c r="O267">
        <v>13</v>
      </c>
      <c r="P267" t="s">
        <v>64</v>
      </c>
      <c r="Q267">
        <f t="shared" si="4"/>
        <v>5.6106856045299802E-2</v>
      </c>
    </row>
    <row r="268" spans="11:17" x14ac:dyDescent="0.2">
      <c r="K268">
        <v>13</v>
      </c>
      <c r="L268" t="s">
        <v>58</v>
      </c>
      <c r="M268">
        <v>-5.5286916009550102E-2</v>
      </c>
      <c r="O268">
        <v>13</v>
      </c>
      <c r="P268" t="s">
        <v>58</v>
      </c>
      <c r="Q268">
        <f t="shared" si="4"/>
        <v>5.5286916009550102E-2</v>
      </c>
    </row>
    <row r="269" spans="11:17" x14ac:dyDescent="0.2">
      <c r="K269">
        <v>13</v>
      </c>
      <c r="L269" t="s">
        <v>38</v>
      </c>
      <c r="M269">
        <v>5.4148720972887698E-2</v>
      </c>
      <c r="O269">
        <v>13</v>
      </c>
      <c r="P269" t="s">
        <v>38</v>
      </c>
      <c r="Q269">
        <f t="shared" si="4"/>
        <v>5.4148720972887698E-2</v>
      </c>
    </row>
    <row r="270" spans="11:17" x14ac:dyDescent="0.2">
      <c r="K270">
        <v>13</v>
      </c>
      <c r="L270" t="s">
        <v>36</v>
      </c>
      <c r="M270">
        <v>-4.9033696169788102E-2</v>
      </c>
      <c r="O270">
        <v>13</v>
      </c>
      <c r="P270" t="s">
        <v>36</v>
      </c>
      <c r="Q270">
        <f t="shared" si="4"/>
        <v>4.9033696169788102E-2</v>
      </c>
    </row>
    <row r="271" spans="11:17" x14ac:dyDescent="0.2">
      <c r="K271">
        <v>13</v>
      </c>
      <c r="L271" t="s">
        <v>8</v>
      </c>
      <c r="M271">
        <v>-4.8841701998673603E-2</v>
      </c>
      <c r="O271">
        <v>13</v>
      </c>
      <c r="P271" t="s">
        <v>8</v>
      </c>
      <c r="Q271">
        <f t="shared" si="4"/>
        <v>4.8841701998673603E-2</v>
      </c>
    </row>
    <row r="272" spans="11:17" x14ac:dyDescent="0.2">
      <c r="K272">
        <v>13</v>
      </c>
      <c r="L272" t="s">
        <v>44</v>
      </c>
      <c r="M272">
        <v>4.4087339372152798E-2</v>
      </c>
      <c r="O272">
        <v>13</v>
      </c>
      <c r="P272" t="s">
        <v>44</v>
      </c>
      <c r="Q272">
        <f t="shared" si="4"/>
        <v>4.4087339372152798E-2</v>
      </c>
    </row>
    <row r="273" spans="11:17" x14ac:dyDescent="0.2">
      <c r="K273">
        <v>13</v>
      </c>
      <c r="L273" t="s">
        <v>59</v>
      </c>
      <c r="M273">
        <v>-4.2163278905142001E-2</v>
      </c>
      <c r="O273">
        <v>13</v>
      </c>
      <c r="P273" t="s">
        <v>59</v>
      </c>
      <c r="Q273">
        <f t="shared" si="4"/>
        <v>4.2163278905142001E-2</v>
      </c>
    </row>
    <row r="274" spans="11:17" x14ac:dyDescent="0.2">
      <c r="K274">
        <v>13</v>
      </c>
      <c r="L274" t="s">
        <v>34</v>
      </c>
      <c r="M274">
        <v>-4.2030772590260501E-2</v>
      </c>
      <c r="O274">
        <v>13</v>
      </c>
      <c r="P274" t="s">
        <v>34</v>
      </c>
      <c r="Q274">
        <f t="shared" si="4"/>
        <v>4.2030772590260501E-2</v>
      </c>
    </row>
    <row r="275" spans="11:17" x14ac:dyDescent="0.2">
      <c r="K275">
        <v>13</v>
      </c>
      <c r="L275" t="s">
        <v>26</v>
      </c>
      <c r="M275">
        <v>3.9535954521429002E-2</v>
      </c>
      <c r="O275">
        <v>13</v>
      </c>
      <c r="P275" t="s">
        <v>26</v>
      </c>
      <c r="Q275">
        <f t="shared" si="4"/>
        <v>3.9535954521429002E-2</v>
      </c>
    </row>
    <row r="276" spans="11:17" x14ac:dyDescent="0.2">
      <c r="K276">
        <v>13</v>
      </c>
      <c r="L276" t="s">
        <v>33</v>
      </c>
      <c r="M276">
        <v>-3.8804428955895698E-2</v>
      </c>
      <c r="O276">
        <v>13</v>
      </c>
      <c r="P276" t="s">
        <v>33</v>
      </c>
      <c r="Q276">
        <f t="shared" si="4"/>
        <v>3.8804428955895698E-2</v>
      </c>
    </row>
    <row r="277" spans="11:17" x14ac:dyDescent="0.2">
      <c r="K277">
        <v>13</v>
      </c>
      <c r="L277" t="s">
        <v>40</v>
      </c>
      <c r="M277">
        <v>3.78098871581719E-2</v>
      </c>
      <c r="O277">
        <v>13</v>
      </c>
      <c r="P277" t="s">
        <v>40</v>
      </c>
      <c r="Q277">
        <f t="shared" si="4"/>
        <v>3.78098871581719E-2</v>
      </c>
    </row>
    <row r="278" spans="11:17" x14ac:dyDescent="0.2">
      <c r="K278">
        <v>13</v>
      </c>
      <c r="L278" t="s">
        <v>57</v>
      </c>
      <c r="M278">
        <v>-3.70581393285375E-2</v>
      </c>
      <c r="O278">
        <v>13</v>
      </c>
      <c r="P278" t="s">
        <v>57</v>
      </c>
      <c r="Q278">
        <f t="shared" si="4"/>
        <v>3.70581393285375E-2</v>
      </c>
    </row>
    <row r="279" spans="11:17" x14ac:dyDescent="0.2">
      <c r="K279">
        <v>13</v>
      </c>
      <c r="L279" t="s">
        <v>87</v>
      </c>
      <c r="M279">
        <v>3.6522268696454099E-2</v>
      </c>
      <c r="O279">
        <v>13</v>
      </c>
      <c r="P279" t="s">
        <v>87</v>
      </c>
      <c r="Q279">
        <f t="shared" si="4"/>
        <v>3.6522268696454099E-2</v>
      </c>
    </row>
    <row r="280" spans="11:17" x14ac:dyDescent="0.2">
      <c r="K280">
        <v>13</v>
      </c>
      <c r="L280" t="s">
        <v>90</v>
      </c>
      <c r="M280">
        <v>-3.64459731907774E-2</v>
      </c>
      <c r="O280">
        <v>13</v>
      </c>
      <c r="P280" t="s">
        <v>90</v>
      </c>
      <c r="Q280">
        <f t="shared" si="4"/>
        <v>3.64459731907774E-2</v>
      </c>
    </row>
    <row r="281" spans="11:17" x14ac:dyDescent="0.2">
      <c r="K281">
        <v>13</v>
      </c>
      <c r="L281" t="s">
        <v>37</v>
      </c>
      <c r="M281">
        <v>-3.3699329206402902E-2</v>
      </c>
      <c r="O281">
        <v>13</v>
      </c>
      <c r="P281" t="s">
        <v>37</v>
      </c>
      <c r="Q281">
        <f t="shared" si="4"/>
        <v>3.3699329206402902E-2</v>
      </c>
    </row>
    <row r="282" spans="11:17" x14ac:dyDescent="0.2">
      <c r="K282">
        <v>13</v>
      </c>
      <c r="L282" t="s">
        <v>76</v>
      </c>
      <c r="M282">
        <v>-3.3621696498032198E-2</v>
      </c>
      <c r="O282">
        <v>13</v>
      </c>
      <c r="P282" t="s">
        <v>76</v>
      </c>
      <c r="Q282">
        <f t="shared" si="4"/>
        <v>3.3621696498032198E-2</v>
      </c>
    </row>
    <row r="283" spans="11:17" x14ac:dyDescent="0.2">
      <c r="K283">
        <v>14</v>
      </c>
      <c r="L283" t="s">
        <v>3</v>
      </c>
      <c r="M283">
        <v>0.63566312068338204</v>
      </c>
      <c r="O283">
        <v>14</v>
      </c>
      <c r="P283" t="s">
        <v>3</v>
      </c>
      <c r="Q283">
        <f t="shared" si="4"/>
        <v>0.63566312068338204</v>
      </c>
    </row>
    <row r="284" spans="11:17" x14ac:dyDescent="0.2">
      <c r="K284">
        <v>14</v>
      </c>
      <c r="L284" t="s">
        <v>0</v>
      </c>
      <c r="M284">
        <v>-0.22193111746699501</v>
      </c>
      <c r="O284">
        <v>14</v>
      </c>
      <c r="P284" t="s">
        <v>0</v>
      </c>
      <c r="Q284">
        <f t="shared" si="4"/>
        <v>0.22193111746699501</v>
      </c>
    </row>
    <row r="285" spans="11:17" x14ac:dyDescent="0.2">
      <c r="K285">
        <v>14</v>
      </c>
      <c r="L285" t="s">
        <v>66</v>
      </c>
      <c r="M285">
        <v>7.9738811098653994E-2</v>
      </c>
      <c r="O285">
        <v>14</v>
      </c>
      <c r="P285" t="s">
        <v>66</v>
      </c>
      <c r="Q285">
        <f t="shared" si="4"/>
        <v>7.9738811098653994E-2</v>
      </c>
    </row>
    <row r="286" spans="11:17" x14ac:dyDescent="0.2">
      <c r="K286">
        <v>14</v>
      </c>
      <c r="L286" t="s">
        <v>42</v>
      </c>
      <c r="M286">
        <v>-7.8456920028013105E-2</v>
      </c>
      <c r="O286">
        <v>14</v>
      </c>
      <c r="P286" t="s">
        <v>42</v>
      </c>
      <c r="Q286">
        <f t="shared" si="4"/>
        <v>7.8456920028013105E-2</v>
      </c>
    </row>
    <row r="287" spans="11:17" x14ac:dyDescent="0.2">
      <c r="K287">
        <v>14</v>
      </c>
      <c r="L287" t="s">
        <v>37</v>
      </c>
      <c r="M287">
        <v>6.7958107326865205E-2</v>
      </c>
      <c r="O287">
        <v>14</v>
      </c>
      <c r="P287" t="s">
        <v>37</v>
      </c>
      <c r="Q287">
        <f t="shared" si="4"/>
        <v>6.7958107326865205E-2</v>
      </c>
    </row>
    <row r="288" spans="11:17" x14ac:dyDescent="0.2">
      <c r="K288">
        <v>14</v>
      </c>
      <c r="L288" t="s">
        <v>61</v>
      </c>
      <c r="M288">
        <v>-6.3572020721746295E-2</v>
      </c>
      <c r="O288">
        <v>14</v>
      </c>
      <c r="P288" t="s">
        <v>61</v>
      </c>
      <c r="Q288">
        <f t="shared" si="4"/>
        <v>6.3572020721746295E-2</v>
      </c>
    </row>
    <row r="289" spans="11:17" x14ac:dyDescent="0.2">
      <c r="K289">
        <v>14</v>
      </c>
      <c r="L289" t="s">
        <v>34</v>
      </c>
      <c r="M289">
        <v>-6.1572091192503897E-2</v>
      </c>
      <c r="O289">
        <v>14</v>
      </c>
      <c r="P289" t="s">
        <v>34</v>
      </c>
      <c r="Q289">
        <f t="shared" si="4"/>
        <v>6.1572091192503897E-2</v>
      </c>
    </row>
    <row r="290" spans="11:17" x14ac:dyDescent="0.2">
      <c r="K290">
        <v>14</v>
      </c>
      <c r="L290" t="s">
        <v>8</v>
      </c>
      <c r="M290">
        <v>5.3223510313623899E-2</v>
      </c>
      <c r="O290">
        <v>14</v>
      </c>
      <c r="P290" t="s">
        <v>8</v>
      </c>
      <c r="Q290">
        <f t="shared" si="4"/>
        <v>5.3223510313623899E-2</v>
      </c>
    </row>
    <row r="291" spans="11:17" x14ac:dyDescent="0.2">
      <c r="K291">
        <v>14</v>
      </c>
      <c r="L291" t="s">
        <v>6</v>
      </c>
      <c r="M291">
        <v>4.8830767173738798E-2</v>
      </c>
      <c r="O291">
        <v>14</v>
      </c>
      <c r="P291" t="s">
        <v>6</v>
      </c>
      <c r="Q291">
        <f t="shared" si="4"/>
        <v>4.8830767173738798E-2</v>
      </c>
    </row>
    <row r="292" spans="11:17" x14ac:dyDescent="0.2">
      <c r="K292">
        <v>14</v>
      </c>
      <c r="L292" t="s">
        <v>80</v>
      </c>
      <c r="M292">
        <v>-4.7709440359141597E-2</v>
      </c>
      <c r="O292">
        <v>14</v>
      </c>
      <c r="P292" t="s">
        <v>80</v>
      </c>
      <c r="Q292">
        <f t="shared" si="4"/>
        <v>4.7709440359141597E-2</v>
      </c>
    </row>
    <row r="293" spans="11:17" x14ac:dyDescent="0.2">
      <c r="K293">
        <v>14</v>
      </c>
      <c r="L293" t="s">
        <v>79</v>
      </c>
      <c r="M293">
        <v>4.7454834397209197E-2</v>
      </c>
      <c r="O293">
        <v>14</v>
      </c>
      <c r="P293" t="s">
        <v>79</v>
      </c>
      <c r="Q293">
        <f t="shared" si="4"/>
        <v>4.7454834397209197E-2</v>
      </c>
    </row>
    <row r="294" spans="11:17" x14ac:dyDescent="0.2">
      <c r="K294">
        <v>14</v>
      </c>
      <c r="L294" t="s">
        <v>44</v>
      </c>
      <c r="M294">
        <v>-4.6045948038009599E-2</v>
      </c>
      <c r="O294">
        <v>14</v>
      </c>
      <c r="P294" t="s">
        <v>44</v>
      </c>
      <c r="Q294">
        <f t="shared" si="4"/>
        <v>4.6045948038009599E-2</v>
      </c>
    </row>
    <row r="295" spans="11:17" x14ac:dyDescent="0.2">
      <c r="K295">
        <v>14</v>
      </c>
      <c r="L295" t="s">
        <v>38</v>
      </c>
      <c r="M295">
        <v>4.29759963618686E-2</v>
      </c>
      <c r="O295">
        <v>14</v>
      </c>
      <c r="P295" t="s">
        <v>38</v>
      </c>
      <c r="Q295">
        <f t="shared" si="4"/>
        <v>4.29759963618686E-2</v>
      </c>
    </row>
    <row r="296" spans="11:17" x14ac:dyDescent="0.2">
      <c r="K296">
        <v>14</v>
      </c>
      <c r="L296" t="s">
        <v>43</v>
      </c>
      <c r="M296">
        <v>-4.0233614098311797E-2</v>
      </c>
      <c r="O296">
        <v>14</v>
      </c>
      <c r="P296" t="s">
        <v>43</v>
      </c>
      <c r="Q296">
        <f t="shared" si="4"/>
        <v>4.0233614098311797E-2</v>
      </c>
    </row>
    <row r="297" spans="11:17" x14ac:dyDescent="0.2">
      <c r="K297">
        <v>14</v>
      </c>
      <c r="L297" t="s">
        <v>30</v>
      </c>
      <c r="M297">
        <v>3.3697135309236903E-2</v>
      </c>
      <c r="O297">
        <v>14</v>
      </c>
      <c r="P297" t="s">
        <v>30</v>
      </c>
      <c r="Q297">
        <f t="shared" si="4"/>
        <v>3.3697135309236903E-2</v>
      </c>
    </row>
    <row r="298" spans="11:17" x14ac:dyDescent="0.2">
      <c r="K298">
        <v>14</v>
      </c>
      <c r="L298" t="s">
        <v>81</v>
      </c>
      <c r="M298">
        <v>-3.3356671502973598E-2</v>
      </c>
      <c r="O298">
        <v>14</v>
      </c>
      <c r="P298" t="s">
        <v>81</v>
      </c>
      <c r="Q298">
        <f t="shared" si="4"/>
        <v>3.3356671502973598E-2</v>
      </c>
    </row>
    <row r="299" spans="11:17" x14ac:dyDescent="0.2">
      <c r="K299">
        <v>14</v>
      </c>
      <c r="L299" t="s">
        <v>47</v>
      </c>
      <c r="M299">
        <v>3.2767551742949999E-2</v>
      </c>
      <c r="O299">
        <v>14</v>
      </c>
      <c r="P299" t="s">
        <v>47</v>
      </c>
      <c r="Q299">
        <f t="shared" si="4"/>
        <v>3.2767551742949999E-2</v>
      </c>
    </row>
    <row r="300" spans="11:17" x14ac:dyDescent="0.2">
      <c r="K300">
        <v>14</v>
      </c>
      <c r="L300" t="s">
        <v>77</v>
      </c>
      <c r="M300">
        <v>-2.9574157352913601E-2</v>
      </c>
      <c r="O300">
        <v>14</v>
      </c>
      <c r="P300" t="s">
        <v>77</v>
      </c>
      <c r="Q300">
        <f t="shared" si="4"/>
        <v>2.9574157352913601E-2</v>
      </c>
    </row>
    <row r="301" spans="11:17" x14ac:dyDescent="0.2">
      <c r="K301">
        <v>14</v>
      </c>
      <c r="L301" t="s">
        <v>56</v>
      </c>
      <c r="M301">
        <v>-2.5198021453217999E-2</v>
      </c>
      <c r="O301">
        <v>14</v>
      </c>
      <c r="P301" t="s">
        <v>56</v>
      </c>
      <c r="Q301">
        <f t="shared" si="4"/>
        <v>2.5198021453217999E-2</v>
      </c>
    </row>
    <row r="302" spans="11:17" x14ac:dyDescent="0.2">
      <c r="K302">
        <v>14</v>
      </c>
      <c r="L302" t="s">
        <v>33</v>
      </c>
      <c r="M302">
        <v>2.4698216607698002E-2</v>
      </c>
      <c r="O302">
        <v>14</v>
      </c>
      <c r="P302" t="s">
        <v>33</v>
      </c>
      <c r="Q302">
        <f t="shared" si="4"/>
        <v>2.4698216607698002E-2</v>
      </c>
    </row>
    <row r="303" spans="11:17" x14ac:dyDescent="0.2">
      <c r="K303">
        <v>15</v>
      </c>
      <c r="L303" t="s">
        <v>3</v>
      </c>
      <c r="M303">
        <v>-0.65222879768581798</v>
      </c>
      <c r="O303">
        <v>15</v>
      </c>
      <c r="P303" t="s">
        <v>3</v>
      </c>
      <c r="Q303">
        <f t="shared" si="4"/>
        <v>0.65222879768581798</v>
      </c>
    </row>
    <row r="304" spans="11:17" x14ac:dyDescent="0.2">
      <c r="K304">
        <v>15</v>
      </c>
      <c r="L304" t="s">
        <v>0</v>
      </c>
      <c r="M304">
        <v>-0.20493790264839501</v>
      </c>
      <c r="O304">
        <v>15</v>
      </c>
      <c r="P304" t="s">
        <v>0</v>
      </c>
      <c r="Q304">
        <f t="shared" si="4"/>
        <v>0.20493790264839501</v>
      </c>
    </row>
    <row r="305" spans="11:17" x14ac:dyDescent="0.2">
      <c r="K305">
        <v>15</v>
      </c>
      <c r="L305" t="s">
        <v>39</v>
      </c>
      <c r="M305">
        <v>-7.0292509097503897E-2</v>
      </c>
      <c r="O305">
        <v>15</v>
      </c>
      <c r="P305" t="s">
        <v>39</v>
      </c>
      <c r="Q305">
        <f t="shared" si="4"/>
        <v>7.0292509097503897E-2</v>
      </c>
    </row>
    <row r="306" spans="11:17" x14ac:dyDescent="0.2">
      <c r="K306">
        <v>15</v>
      </c>
      <c r="L306" t="s">
        <v>36</v>
      </c>
      <c r="M306">
        <v>-6.8432029996133598E-2</v>
      </c>
      <c r="O306">
        <v>15</v>
      </c>
      <c r="P306" t="s">
        <v>36</v>
      </c>
      <c r="Q306">
        <f t="shared" si="4"/>
        <v>6.8432029996133598E-2</v>
      </c>
    </row>
    <row r="307" spans="11:17" x14ac:dyDescent="0.2">
      <c r="K307">
        <v>15</v>
      </c>
      <c r="L307" t="s">
        <v>35</v>
      </c>
      <c r="M307">
        <v>-5.8190727548668199E-2</v>
      </c>
      <c r="O307">
        <v>15</v>
      </c>
      <c r="P307" t="s">
        <v>35</v>
      </c>
      <c r="Q307">
        <f t="shared" si="4"/>
        <v>5.8190727548668199E-2</v>
      </c>
    </row>
    <row r="308" spans="11:17" x14ac:dyDescent="0.2">
      <c r="K308">
        <v>15</v>
      </c>
      <c r="L308" t="s">
        <v>61</v>
      </c>
      <c r="M308">
        <v>5.7283627664275902E-2</v>
      </c>
      <c r="O308">
        <v>15</v>
      </c>
      <c r="P308" t="s">
        <v>61</v>
      </c>
      <c r="Q308">
        <f t="shared" si="4"/>
        <v>5.7283627664275902E-2</v>
      </c>
    </row>
    <row r="309" spans="11:17" x14ac:dyDescent="0.2">
      <c r="K309">
        <v>15</v>
      </c>
      <c r="L309" t="s">
        <v>78</v>
      </c>
      <c r="M309">
        <v>-5.32942791065871E-2</v>
      </c>
      <c r="O309">
        <v>15</v>
      </c>
      <c r="P309" t="s">
        <v>78</v>
      </c>
      <c r="Q309">
        <f t="shared" si="4"/>
        <v>5.32942791065871E-2</v>
      </c>
    </row>
    <row r="310" spans="11:17" x14ac:dyDescent="0.2">
      <c r="K310">
        <v>15</v>
      </c>
      <c r="L310" t="s">
        <v>33</v>
      </c>
      <c r="M310">
        <v>-5.2198522025560502E-2</v>
      </c>
      <c r="O310">
        <v>15</v>
      </c>
      <c r="P310" t="s">
        <v>33</v>
      </c>
      <c r="Q310">
        <f t="shared" si="4"/>
        <v>5.2198522025560502E-2</v>
      </c>
    </row>
    <row r="311" spans="11:17" x14ac:dyDescent="0.2">
      <c r="K311">
        <v>15</v>
      </c>
      <c r="L311" t="s">
        <v>91</v>
      </c>
      <c r="M311">
        <v>-5.0533457560418597E-2</v>
      </c>
      <c r="O311">
        <v>15</v>
      </c>
      <c r="P311" t="s">
        <v>91</v>
      </c>
      <c r="Q311">
        <f t="shared" si="4"/>
        <v>5.0533457560418597E-2</v>
      </c>
    </row>
    <row r="312" spans="11:17" x14ac:dyDescent="0.2">
      <c r="K312">
        <v>15</v>
      </c>
      <c r="L312" t="s">
        <v>8</v>
      </c>
      <c r="M312">
        <v>4.2586140190492297E-2</v>
      </c>
      <c r="O312">
        <v>15</v>
      </c>
      <c r="P312" t="s">
        <v>8</v>
      </c>
      <c r="Q312">
        <f t="shared" si="4"/>
        <v>4.2586140190492297E-2</v>
      </c>
    </row>
    <row r="313" spans="11:17" x14ac:dyDescent="0.2">
      <c r="K313">
        <v>15</v>
      </c>
      <c r="L313" t="s">
        <v>43</v>
      </c>
      <c r="M313">
        <v>4.08666969484376E-2</v>
      </c>
      <c r="O313">
        <v>15</v>
      </c>
      <c r="P313" t="s">
        <v>43</v>
      </c>
      <c r="Q313">
        <f t="shared" si="4"/>
        <v>4.08666969484376E-2</v>
      </c>
    </row>
    <row r="314" spans="11:17" x14ac:dyDescent="0.2">
      <c r="K314">
        <v>15</v>
      </c>
      <c r="L314" t="s">
        <v>90</v>
      </c>
      <c r="M314">
        <v>-3.9434921098493003E-2</v>
      </c>
      <c r="O314">
        <v>15</v>
      </c>
      <c r="P314" t="s">
        <v>90</v>
      </c>
      <c r="Q314">
        <f t="shared" si="4"/>
        <v>3.9434921098493003E-2</v>
      </c>
    </row>
    <row r="315" spans="11:17" x14ac:dyDescent="0.2">
      <c r="K315">
        <v>15</v>
      </c>
      <c r="L315" t="s">
        <v>57</v>
      </c>
      <c r="M315">
        <v>-3.6319628214790102E-2</v>
      </c>
      <c r="O315">
        <v>15</v>
      </c>
      <c r="P315" t="s">
        <v>57</v>
      </c>
      <c r="Q315">
        <f t="shared" si="4"/>
        <v>3.6319628214790102E-2</v>
      </c>
    </row>
    <row r="316" spans="11:17" x14ac:dyDescent="0.2">
      <c r="K316">
        <v>15</v>
      </c>
      <c r="L316" t="s">
        <v>66</v>
      </c>
      <c r="M316">
        <v>-3.6245135445612101E-2</v>
      </c>
      <c r="O316">
        <v>15</v>
      </c>
      <c r="P316" t="s">
        <v>66</v>
      </c>
      <c r="Q316">
        <f t="shared" si="4"/>
        <v>3.6245135445612101E-2</v>
      </c>
    </row>
    <row r="317" spans="11:17" x14ac:dyDescent="0.2">
      <c r="K317">
        <v>15</v>
      </c>
      <c r="L317" t="s">
        <v>64</v>
      </c>
      <c r="M317">
        <v>3.5768983100846703E-2</v>
      </c>
      <c r="O317">
        <v>15</v>
      </c>
      <c r="P317" t="s">
        <v>64</v>
      </c>
      <c r="Q317">
        <f t="shared" si="4"/>
        <v>3.5768983100846703E-2</v>
      </c>
    </row>
    <row r="318" spans="11:17" x14ac:dyDescent="0.2">
      <c r="K318">
        <v>15</v>
      </c>
      <c r="L318" t="s">
        <v>56</v>
      </c>
      <c r="M318">
        <v>-3.2257636159393699E-2</v>
      </c>
      <c r="O318">
        <v>15</v>
      </c>
      <c r="P318" t="s">
        <v>56</v>
      </c>
      <c r="Q318">
        <f t="shared" si="4"/>
        <v>3.2257636159393699E-2</v>
      </c>
    </row>
    <row r="319" spans="11:17" x14ac:dyDescent="0.2">
      <c r="K319">
        <v>15</v>
      </c>
      <c r="L319" t="s">
        <v>37</v>
      </c>
      <c r="M319">
        <v>3.15074024818989E-2</v>
      </c>
      <c r="O319">
        <v>15</v>
      </c>
      <c r="P319" t="s">
        <v>37</v>
      </c>
      <c r="Q319">
        <f t="shared" si="4"/>
        <v>3.15074024818989E-2</v>
      </c>
    </row>
    <row r="320" spans="11:17" x14ac:dyDescent="0.2">
      <c r="K320">
        <v>15</v>
      </c>
      <c r="L320" t="s">
        <v>11</v>
      </c>
      <c r="M320">
        <v>3.1153175432113302E-2</v>
      </c>
      <c r="O320">
        <v>15</v>
      </c>
      <c r="P320" t="s">
        <v>11</v>
      </c>
      <c r="Q320">
        <f t="shared" si="4"/>
        <v>3.1153175432113302E-2</v>
      </c>
    </row>
    <row r="321" spans="11:17" x14ac:dyDescent="0.2">
      <c r="K321">
        <v>15</v>
      </c>
      <c r="L321" t="s">
        <v>82</v>
      </c>
      <c r="M321">
        <v>2.95750839284778E-2</v>
      </c>
      <c r="O321">
        <v>15</v>
      </c>
      <c r="P321" t="s">
        <v>82</v>
      </c>
      <c r="Q321">
        <f t="shared" si="4"/>
        <v>2.95750839284778E-2</v>
      </c>
    </row>
    <row r="322" spans="11:17" x14ac:dyDescent="0.2">
      <c r="K322">
        <v>15</v>
      </c>
      <c r="L322" t="s">
        <v>60</v>
      </c>
      <c r="M322">
        <v>-2.7498674006528102E-2</v>
      </c>
      <c r="O322">
        <v>15</v>
      </c>
      <c r="P322" t="s">
        <v>60</v>
      </c>
      <c r="Q322">
        <f t="shared" si="4"/>
        <v>2.7498674006528102E-2</v>
      </c>
    </row>
    <row r="323" spans="11:17" x14ac:dyDescent="0.2">
      <c r="K323">
        <v>16</v>
      </c>
      <c r="L323" t="s">
        <v>3</v>
      </c>
      <c r="M323">
        <v>0.63463871660629101</v>
      </c>
      <c r="O323">
        <v>16</v>
      </c>
      <c r="P323" t="s">
        <v>3</v>
      </c>
      <c r="Q323">
        <f t="shared" si="4"/>
        <v>0.63463871660629101</v>
      </c>
    </row>
    <row r="324" spans="11:17" x14ac:dyDescent="0.2">
      <c r="K324">
        <v>16</v>
      </c>
      <c r="L324" t="s">
        <v>0</v>
      </c>
      <c r="M324">
        <v>-0.21718724502537301</v>
      </c>
      <c r="O324">
        <v>16</v>
      </c>
      <c r="P324" t="s">
        <v>0</v>
      </c>
      <c r="Q324">
        <f t="shared" ref="Q324:Q387" si="5">ABS(M324)</f>
        <v>0.21718724502537301</v>
      </c>
    </row>
    <row r="325" spans="11:17" x14ac:dyDescent="0.2">
      <c r="K325">
        <v>16</v>
      </c>
      <c r="L325" t="s">
        <v>72</v>
      </c>
      <c r="M325">
        <v>-0.12920276220818699</v>
      </c>
      <c r="O325">
        <v>16</v>
      </c>
      <c r="P325" t="s">
        <v>72</v>
      </c>
      <c r="Q325">
        <f t="shared" si="5"/>
        <v>0.12920276220818699</v>
      </c>
    </row>
    <row r="326" spans="11:17" x14ac:dyDescent="0.2">
      <c r="K326">
        <v>16</v>
      </c>
      <c r="L326" t="s">
        <v>81</v>
      </c>
      <c r="M326">
        <v>6.68168442560233E-2</v>
      </c>
      <c r="O326">
        <v>16</v>
      </c>
      <c r="P326" t="s">
        <v>81</v>
      </c>
      <c r="Q326">
        <f t="shared" si="5"/>
        <v>6.68168442560233E-2</v>
      </c>
    </row>
    <row r="327" spans="11:17" x14ac:dyDescent="0.2">
      <c r="K327">
        <v>16</v>
      </c>
      <c r="L327" t="s">
        <v>60</v>
      </c>
      <c r="M327">
        <v>-6.5042979742600607E-2</v>
      </c>
      <c r="O327">
        <v>16</v>
      </c>
      <c r="P327" t="s">
        <v>60</v>
      </c>
      <c r="Q327">
        <f t="shared" si="5"/>
        <v>6.5042979742600607E-2</v>
      </c>
    </row>
    <row r="328" spans="11:17" x14ac:dyDescent="0.2">
      <c r="K328">
        <v>16</v>
      </c>
      <c r="L328" t="s">
        <v>79</v>
      </c>
      <c r="M328">
        <v>6.2514696258679503E-2</v>
      </c>
      <c r="O328">
        <v>16</v>
      </c>
      <c r="P328" t="s">
        <v>79</v>
      </c>
      <c r="Q328">
        <f t="shared" si="5"/>
        <v>6.2514696258679503E-2</v>
      </c>
    </row>
    <row r="329" spans="11:17" x14ac:dyDescent="0.2">
      <c r="K329">
        <v>16</v>
      </c>
      <c r="L329" t="s">
        <v>42</v>
      </c>
      <c r="M329">
        <v>5.1618174282873797E-2</v>
      </c>
      <c r="O329">
        <v>16</v>
      </c>
      <c r="P329" t="s">
        <v>42</v>
      </c>
      <c r="Q329">
        <f t="shared" si="5"/>
        <v>5.1618174282873797E-2</v>
      </c>
    </row>
    <row r="330" spans="11:17" x14ac:dyDescent="0.2">
      <c r="K330">
        <v>16</v>
      </c>
      <c r="L330" t="s">
        <v>94</v>
      </c>
      <c r="M330">
        <v>4.6440687387358098E-2</v>
      </c>
      <c r="O330">
        <v>16</v>
      </c>
      <c r="P330" t="s">
        <v>94</v>
      </c>
      <c r="Q330">
        <f t="shared" si="5"/>
        <v>4.6440687387358098E-2</v>
      </c>
    </row>
    <row r="331" spans="11:17" x14ac:dyDescent="0.2">
      <c r="K331">
        <v>16</v>
      </c>
      <c r="L331" t="s">
        <v>66</v>
      </c>
      <c r="M331">
        <v>-4.3890997547326803E-2</v>
      </c>
      <c r="O331">
        <v>16</v>
      </c>
      <c r="P331" t="s">
        <v>66</v>
      </c>
      <c r="Q331">
        <f t="shared" si="5"/>
        <v>4.3890997547326803E-2</v>
      </c>
    </row>
    <row r="332" spans="11:17" x14ac:dyDescent="0.2">
      <c r="K332">
        <v>16</v>
      </c>
      <c r="L332" t="s">
        <v>61</v>
      </c>
      <c r="M332">
        <v>-4.28054353381438E-2</v>
      </c>
      <c r="O332">
        <v>16</v>
      </c>
      <c r="P332" t="s">
        <v>61</v>
      </c>
      <c r="Q332">
        <f t="shared" si="5"/>
        <v>4.28054353381438E-2</v>
      </c>
    </row>
    <row r="333" spans="11:17" x14ac:dyDescent="0.2">
      <c r="K333">
        <v>16</v>
      </c>
      <c r="L333" t="s">
        <v>19</v>
      </c>
      <c r="M333">
        <v>-4.2356924981822398E-2</v>
      </c>
      <c r="O333">
        <v>16</v>
      </c>
      <c r="P333" t="s">
        <v>19</v>
      </c>
      <c r="Q333">
        <f t="shared" si="5"/>
        <v>4.2356924981822398E-2</v>
      </c>
    </row>
    <row r="334" spans="11:17" x14ac:dyDescent="0.2">
      <c r="K334">
        <v>16</v>
      </c>
      <c r="L334" t="s">
        <v>36</v>
      </c>
      <c r="M334">
        <v>4.0987927433447202E-2</v>
      </c>
      <c r="O334">
        <v>16</v>
      </c>
      <c r="P334" t="s">
        <v>36</v>
      </c>
      <c r="Q334">
        <f t="shared" si="5"/>
        <v>4.0987927433447202E-2</v>
      </c>
    </row>
    <row r="335" spans="11:17" x14ac:dyDescent="0.2">
      <c r="K335">
        <v>16</v>
      </c>
      <c r="L335" t="s">
        <v>40</v>
      </c>
      <c r="M335">
        <v>-4.0629317763006302E-2</v>
      </c>
      <c r="O335">
        <v>16</v>
      </c>
      <c r="P335" t="s">
        <v>40</v>
      </c>
      <c r="Q335">
        <f t="shared" si="5"/>
        <v>4.0629317763006302E-2</v>
      </c>
    </row>
    <row r="336" spans="11:17" x14ac:dyDescent="0.2">
      <c r="K336">
        <v>16</v>
      </c>
      <c r="L336" t="s">
        <v>41</v>
      </c>
      <c r="M336">
        <v>4.0402636274983202E-2</v>
      </c>
      <c r="O336">
        <v>16</v>
      </c>
      <c r="P336" t="s">
        <v>41</v>
      </c>
      <c r="Q336">
        <f t="shared" si="5"/>
        <v>4.0402636274983202E-2</v>
      </c>
    </row>
    <row r="337" spans="11:17" x14ac:dyDescent="0.2">
      <c r="K337">
        <v>16</v>
      </c>
      <c r="L337" t="s">
        <v>75</v>
      </c>
      <c r="M337">
        <v>3.8004395762051002E-2</v>
      </c>
      <c r="O337">
        <v>16</v>
      </c>
      <c r="P337" t="s">
        <v>75</v>
      </c>
      <c r="Q337">
        <f t="shared" si="5"/>
        <v>3.8004395762051002E-2</v>
      </c>
    </row>
    <row r="338" spans="11:17" x14ac:dyDescent="0.2">
      <c r="K338">
        <v>16</v>
      </c>
      <c r="L338" t="s">
        <v>8</v>
      </c>
      <c r="M338">
        <v>3.4125401036844798E-2</v>
      </c>
      <c r="O338">
        <v>16</v>
      </c>
      <c r="P338" t="s">
        <v>8</v>
      </c>
      <c r="Q338">
        <f t="shared" si="5"/>
        <v>3.4125401036844798E-2</v>
      </c>
    </row>
    <row r="339" spans="11:17" x14ac:dyDescent="0.2">
      <c r="K339">
        <v>16</v>
      </c>
      <c r="L339" t="s">
        <v>14</v>
      </c>
      <c r="M339">
        <v>3.1011816689496E-2</v>
      </c>
      <c r="O339">
        <v>16</v>
      </c>
      <c r="P339" t="s">
        <v>14</v>
      </c>
      <c r="Q339">
        <f t="shared" si="5"/>
        <v>3.1011816689496E-2</v>
      </c>
    </row>
    <row r="340" spans="11:17" x14ac:dyDescent="0.2">
      <c r="K340">
        <v>16</v>
      </c>
      <c r="L340" t="s">
        <v>64</v>
      </c>
      <c r="M340">
        <v>2.9862201371775799E-2</v>
      </c>
      <c r="O340">
        <v>16</v>
      </c>
      <c r="P340" t="s">
        <v>64</v>
      </c>
      <c r="Q340">
        <f t="shared" si="5"/>
        <v>2.9862201371775799E-2</v>
      </c>
    </row>
    <row r="341" spans="11:17" x14ac:dyDescent="0.2">
      <c r="K341">
        <v>16</v>
      </c>
      <c r="L341" t="s">
        <v>29</v>
      </c>
      <c r="M341">
        <v>-2.9514395859342901E-2</v>
      </c>
      <c r="O341">
        <v>16</v>
      </c>
      <c r="P341" t="s">
        <v>29</v>
      </c>
      <c r="Q341">
        <f t="shared" si="5"/>
        <v>2.9514395859342901E-2</v>
      </c>
    </row>
    <row r="342" spans="11:17" x14ac:dyDescent="0.2">
      <c r="K342">
        <v>16</v>
      </c>
      <c r="L342" t="s">
        <v>24</v>
      </c>
      <c r="M342">
        <v>-2.92677387882475E-2</v>
      </c>
      <c r="O342">
        <v>16</v>
      </c>
      <c r="P342" t="s">
        <v>24</v>
      </c>
      <c r="Q342">
        <f t="shared" si="5"/>
        <v>2.92677387882475E-2</v>
      </c>
    </row>
    <row r="343" spans="11:17" x14ac:dyDescent="0.2">
      <c r="K343">
        <v>17</v>
      </c>
      <c r="L343" t="s">
        <v>3</v>
      </c>
      <c r="M343">
        <v>0.63090405602141697</v>
      </c>
      <c r="O343">
        <v>17</v>
      </c>
      <c r="P343" t="s">
        <v>3</v>
      </c>
      <c r="Q343">
        <f t="shared" si="5"/>
        <v>0.63090405602141697</v>
      </c>
    </row>
    <row r="344" spans="11:17" x14ac:dyDescent="0.2">
      <c r="K344">
        <v>17</v>
      </c>
      <c r="L344" t="s">
        <v>0</v>
      </c>
      <c r="M344">
        <v>-0.21764571748146999</v>
      </c>
      <c r="O344">
        <v>17</v>
      </c>
      <c r="P344" t="s">
        <v>0</v>
      </c>
      <c r="Q344">
        <f t="shared" si="5"/>
        <v>0.21764571748146999</v>
      </c>
    </row>
    <row r="345" spans="11:17" x14ac:dyDescent="0.2">
      <c r="K345">
        <v>17</v>
      </c>
      <c r="L345" t="s">
        <v>47</v>
      </c>
      <c r="M345">
        <v>-0.101072276796705</v>
      </c>
      <c r="O345">
        <v>17</v>
      </c>
      <c r="P345" t="s">
        <v>47</v>
      </c>
      <c r="Q345">
        <f t="shared" si="5"/>
        <v>0.101072276796705</v>
      </c>
    </row>
    <row r="346" spans="11:17" x14ac:dyDescent="0.2">
      <c r="K346">
        <v>17</v>
      </c>
      <c r="L346" t="s">
        <v>95</v>
      </c>
      <c r="M346">
        <v>5.1172634267555202E-2</v>
      </c>
      <c r="O346">
        <v>17</v>
      </c>
      <c r="P346" t="s">
        <v>95</v>
      </c>
      <c r="Q346">
        <f t="shared" si="5"/>
        <v>5.1172634267555202E-2</v>
      </c>
    </row>
    <row r="347" spans="11:17" x14ac:dyDescent="0.2">
      <c r="K347">
        <v>17</v>
      </c>
      <c r="L347" t="s">
        <v>60</v>
      </c>
      <c r="M347">
        <v>-4.8354427197296497E-2</v>
      </c>
      <c r="O347">
        <v>17</v>
      </c>
      <c r="P347" t="s">
        <v>60</v>
      </c>
      <c r="Q347">
        <f t="shared" si="5"/>
        <v>4.8354427197296497E-2</v>
      </c>
    </row>
    <row r="348" spans="11:17" x14ac:dyDescent="0.2">
      <c r="K348">
        <v>17</v>
      </c>
      <c r="L348" t="s">
        <v>85</v>
      </c>
      <c r="M348">
        <v>-4.6284368462073497E-2</v>
      </c>
      <c r="O348">
        <v>17</v>
      </c>
      <c r="P348" t="s">
        <v>85</v>
      </c>
      <c r="Q348">
        <f t="shared" si="5"/>
        <v>4.6284368462073497E-2</v>
      </c>
    </row>
    <row r="349" spans="11:17" x14ac:dyDescent="0.2">
      <c r="K349">
        <v>17</v>
      </c>
      <c r="L349" t="s">
        <v>46</v>
      </c>
      <c r="M349">
        <v>4.3347170612022499E-2</v>
      </c>
      <c r="O349">
        <v>17</v>
      </c>
      <c r="P349" t="s">
        <v>46</v>
      </c>
      <c r="Q349">
        <f t="shared" si="5"/>
        <v>4.3347170612022499E-2</v>
      </c>
    </row>
    <row r="350" spans="11:17" x14ac:dyDescent="0.2">
      <c r="K350">
        <v>17</v>
      </c>
      <c r="L350" t="s">
        <v>37</v>
      </c>
      <c r="M350">
        <v>-4.2781048698354099E-2</v>
      </c>
      <c r="O350">
        <v>17</v>
      </c>
      <c r="P350" t="s">
        <v>37</v>
      </c>
      <c r="Q350">
        <f t="shared" si="5"/>
        <v>4.2781048698354099E-2</v>
      </c>
    </row>
    <row r="351" spans="11:17" x14ac:dyDescent="0.2">
      <c r="K351">
        <v>17</v>
      </c>
      <c r="L351" t="s">
        <v>32</v>
      </c>
      <c r="M351">
        <v>-4.1460491729310503E-2</v>
      </c>
      <c r="O351">
        <v>17</v>
      </c>
      <c r="P351" t="s">
        <v>32</v>
      </c>
      <c r="Q351">
        <f t="shared" si="5"/>
        <v>4.1460491729310503E-2</v>
      </c>
    </row>
    <row r="352" spans="11:17" x14ac:dyDescent="0.2">
      <c r="K352">
        <v>17</v>
      </c>
      <c r="L352" t="s">
        <v>67</v>
      </c>
      <c r="M352">
        <v>4.1251339610485702E-2</v>
      </c>
      <c r="O352">
        <v>17</v>
      </c>
      <c r="P352" t="s">
        <v>67</v>
      </c>
      <c r="Q352">
        <f t="shared" si="5"/>
        <v>4.1251339610485702E-2</v>
      </c>
    </row>
    <row r="353" spans="11:17" x14ac:dyDescent="0.2">
      <c r="K353">
        <v>17</v>
      </c>
      <c r="L353" t="s">
        <v>80</v>
      </c>
      <c r="M353">
        <v>4.0053434420114102E-2</v>
      </c>
      <c r="O353">
        <v>17</v>
      </c>
      <c r="P353" t="s">
        <v>80</v>
      </c>
      <c r="Q353">
        <f t="shared" si="5"/>
        <v>4.0053434420114102E-2</v>
      </c>
    </row>
    <row r="354" spans="11:17" x14ac:dyDescent="0.2">
      <c r="K354">
        <v>17</v>
      </c>
      <c r="L354" t="s">
        <v>55</v>
      </c>
      <c r="M354">
        <v>3.9543048309091999E-2</v>
      </c>
      <c r="O354">
        <v>17</v>
      </c>
      <c r="P354" t="s">
        <v>55</v>
      </c>
      <c r="Q354">
        <f t="shared" si="5"/>
        <v>3.9543048309091999E-2</v>
      </c>
    </row>
    <row r="355" spans="11:17" x14ac:dyDescent="0.2">
      <c r="K355">
        <v>17</v>
      </c>
      <c r="L355" t="s">
        <v>6</v>
      </c>
      <c r="M355">
        <v>-3.8604523722098501E-2</v>
      </c>
      <c r="O355">
        <v>17</v>
      </c>
      <c r="P355" t="s">
        <v>6</v>
      </c>
      <c r="Q355">
        <f t="shared" si="5"/>
        <v>3.8604523722098501E-2</v>
      </c>
    </row>
    <row r="356" spans="11:17" x14ac:dyDescent="0.2">
      <c r="K356">
        <v>17</v>
      </c>
      <c r="L356" t="s">
        <v>63</v>
      </c>
      <c r="M356">
        <v>-3.70173435172865E-2</v>
      </c>
      <c r="O356">
        <v>17</v>
      </c>
      <c r="P356" t="s">
        <v>63</v>
      </c>
      <c r="Q356">
        <f t="shared" si="5"/>
        <v>3.70173435172865E-2</v>
      </c>
    </row>
    <row r="357" spans="11:17" x14ac:dyDescent="0.2">
      <c r="K357">
        <v>17</v>
      </c>
      <c r="L357" t="s">
        <v>35</v>
      </c>
      <c r="M357">
        <v>3.6854608358825203E-2</v>
      </c>
      <c r="O357">
        <v>17</v>
      </c>
      <c r="P357" t="s">
        <v>35</v>
      </c>
      <c r="Q357">
        <f t="shared" si="5"/>
        <v>3.6854608358825203E-2</v>
      </c>
    </row>
    <row r="358" spans="11:17" x14ac:dyDescent="0.2">
      <c r="K358">
        <v>17</v>
      </c>
      <c r="L358" t="s">
        <v>96</v>
      </c>
      <c r="M358">
        <v>3.6759124776448097E-2</v>
      </c>
      <c r="O358">
        <v>17</v>
      </c>
      <c r="P358" t="s">
        <v>96</v>
      </c>
      <c r="Q358">
        <f t="shared" si="5"/>
        <v>3.6759124776448097E-2</v>
      </c>
    </row>
    <row r="359" spans="11:17" x14ac:dyDescent="0.2">
      <c r="K359">
        <v>17</v>
      </c>
      <c r="L359" t="s">
        <v>59</v>
      </c>
      <c r="M359">
        <v>-3.3278156013613502E-2</v>
      </c>
      <c r="O359">
        <v>17</v>
      </c>
      <c r="P359" t="s">
        <v>59</v>
      </c>
      <c r="Q359">
        <f t="shared" si="5"/>
        <v>3.3278156013613502E-2</v>
      </c>
    </row>
    <row r="360" spans="11:17" x14ac:dyDescent="0.2">
      <c r="K360">
        <v>17</v>
      </c>
      <c r="L360" t="s">
        <v>77</v>
      </c>
      <c r="M360">
        <v>3.2533935088722002E-2</v>
      </c>
      <c r="O360">
        <v>17</v>
      </c>
      <c r="P360" t="s">
        <v>77</v>
      </c>
      <c r="Q360">
        <f t="shared" si="5"/>
        <v>3.2533935088722002E-2</v>
      </c>
    </row>
    <row r="361" spans="11:17" x14ac:dyDescent="0.2">
      <c r="K361">
        <v>17</v>
      </c>
      <c r="L361" t="s">
        <v>97</v>
      </c>
      <c r="M361">
        <v>-3.2125595311485497E-2</v>
      </c>
      <c r="O361">
        <v>17</v>
      </c>
      <c r="P361" t="s">
        <v>97</v>
      </c>
      <c r="Q361">
        <f t="shared" si="5"/>
        <v>3.2125595311485497E-2</v>
      </c>
    </row>
    <row r="362" spans="11:17" x14ac:dyDescent="0.2">
      <c r="K362">
        <v>17</v>
      </c>
      <c r="L362" t="s">
        <v>88</v>
      </c>
      <c r="M362">
        <v>-3.0879200352998602E-2</v>
      </c>
      <c r="O362">
        <v>17</v>
      </c>
      <c r="P362" t="s">
        <v>88</v>
      </c>
      <c r="Q362">
        <f t="shared" si="5"/>
        <v>3.0879200352998602E-2</v>
      </c>
    </row>
    <row r="363" spans="11:17" x14ac:dyDescent="0.2">
      <c r="K363">
        <v>18</v>
      </c>
      <c r="L363" t="s">
        <v>3</v>
      </c>
      <c r="M363">
        <v>0.61930249869805398</v>
      </c>
      <c r="O363">
        <v>18</v>
      </c>
      <c r="P363" t="s">
        <v>3</v>
      </c>
      <c r="Q363">
        <f t="shared" si="5"/>
        <v>0.61930249869805398</v>
      </c>
    </row>
    <row r="364" spans="11:17" x14ac:dyDescent="0.2">
      <c r="K364">
        <v>18</v>
      </c>
      <c r="L364" t="s">
        <v>0</v>
      </c>
      <c r="M364">
        <v>0.228194809611202</v>
      </c>
      <c r="O364">
        <v>18</v>
      </c>
      <c r="P364" t="s">
        <v>0</v>
      </c>
      <c r="Q364">
        <f t="shared" si="5"/>
        <v>0.228194809611202</v>
      </c>
    </row>
    <row r="365" spans="11:17" x14ac:dyDescent="0.2">
      <c r="K365">
        <v>18</v>
      </c>
      <c r="L365" t="s">
        <v>38</v>
      </c>
      <c r="M365">
        <v>9.1229011311172101E-2</v>
      </c>
      <c r="O365">
        <v>18</v>
      </c>
      <c r="P365" t="s">
        <v>38</v>
      </c>
      <c r="Q365">
        <f t="shared" si="5"/>
        <v>9.1229011311172101E-2</v>
      </c>
    </row>
    <row r="366" spans="11:17" x14ac:dyDescent="0.2">
      <c r="K366">
        <v>18</v>
      </c>
      <c r="L366" t="s">
        <v>42</v>
      </c>
      <c r="M366">
        <v>8.4954446913866902E-2</v>
      </c>
      <c r="O366">
        <v>18</v>
      </c>
      <c r="P366" t="s">
        <v>42</v>
      </c>
      <c r="Q366">
        <f t="shared" si="5"/>
        <v>8.4954446913866902E-2</v>
      </c>
    </row>
    <row r="367" spans="11:17" x14ac:dyDescent="0.2">
      <c r="K367">
        <v>18</v>
      </c>
      <c r="L367" t="s">
        <v>37</v>
      </c>
      <c r="M367">
        <v>-7.9207364275324196E-2</v>
      </c>
      <c r="O367">
        <v>18</v>
      </c>
      <c r="P367" t="s">
        <v>37</v>
      </c>
      <c r="Q367">
        <f t="shared" si="5"/>
        <v>7.9207364275324196E-2</v>
      </c>
    </row>
    <row r="368" spans="11:17" x14ac:dyDescent="0.2">
      <c r="K368">
        <v>18</v>
      </c>
      <c r="L368" t="s">
        <v>8</v>
      </c>
      <c r="M368">
        <v>6.4120517852105596E-2</v>
      </c>
      <c r="O368">
        <v>18</v>
      </c>
      <c r="P368" t="s">
        <v>8</v>
      </c>
      <c r="Q368">
        <f t="shared" si="5"/>
        <v>6.4120517852105596E-2</v>
      </c>
    </row>
    <row r="369" spans="11:17" x14ac:dyDescent="0.2">
      <c r="K369">
        <v>18</v>
      </c>
      <c r="L369" t="s">
        <v>64</v>
      </c>
      <c r="M369">
        <v>-6.2377036979011598E-2</v>
      </c>
      <c r="O369">
        <v>18</v>
      </c>
      <c r="P369" t="s">
        <v>64</v>
      </c>
      <c r="Q369">
        <f t="shared" si="5"/>
        <v>6.2377036979011598E-2</v>
      </c>
    </row>
    <row r="370" spans="11:17" x14ac:dyDescent="0.2">
      <c r="K370">
        <v>18</v>
      </c>
      <c r="L370" t="s">
        <v>71</v>
      </c>
      <c r="M370">
        <v>-5.7719232239543901E-2</v>
      </c>
      <c r="O370">
        <v>18</v>
      </c>
      <c r="P370" t="s">
        <v>71</v>
      </c>
      <c r="Q370">
        <f t="shared" si="5"/>
        <v>5.7719232239543901E-2</v>
      </c>
    </row>
    <row r="371" spans="11:17" x14ac:dyDescent="0.2">
      <c r="K371">
        <v>18</v>
      </c>
      <c r="L371" t="s">
        <v>63</v>
      </c>
      <c r="M371">
        <v>5.4425167794555099E-2</v>
      </c>
      <c r="O371">
        <v>18</v>
      </c>
      <c r="P371" t="s">
        <v>63</v>
      </c>
      <c r="Q371">
        <f t="shared" si="5"/>
        <v>5.4425167794555099E-2</v>
      </c>
    </row>
    <row r="372" spans="11:17" x14ac:dyDescent="0.2">
      <c r="K372">
        <v>18</v>
      </c>
      <c r="L372" t="s">
        <v>41</v>
      </c>
      <c r="M372">
        <v>-5.2168423754780202E-2</v>
      </c>
      <c r="O372">
        <v>18</v>
      </c>
      <c r="P372" t="s">
        <v>41</v>
      </c>
      <c r="Q372">
        <f t="shared" si="5"/>
        <v>5.2168423754780202E-2</v>
      </c>
    </row>
    <row r="373" spans="11:17" x14ac:dyDescent="0.2">
      <c r="K373">
        <v>18</v>
      </c>
      <c r="L373" t="s">
        <v>78</v>
      </c>
      <c r="M373">
        <v>-4.7583054706351498E-2</v>
      </c>
      <c r="O373">
        <v>18</v>
      </c>
      <c r="P373" t="s">
        <v>78</v>
      </c>
      <c r="Q373">
        <f t="shared" si="5"/>
        <v>4.7583054706351498E-2</v>
      </c>
    </row>
    <row r="374" spans="11:17" x14ac:dyDescent="0.2">
      <c r="K374">
        <v>18</v>
      </c>
      <c r="L374" t="s">
        <v>27</v>
      </c>
      <c r="M374">
        <v>4.2931163687783103E-2</v>
      </c>
      <c r="O374">
        <v>18</v>
      </c>
      <c r="P374" t="s">
        <v>27</v>
      </c>
      <c r="Q374">
        <f t="shared" si="5"/>
        <v>4.2931163687783103E-2</v>
      </c>
    </row>
    <row r="375" spans="11:17" x14ac:dyDescent="0.2">
      <c r="K375">
        <v>18</v>
      </c>
      <c r="L375" t="s">
        <v>34</v>
      </c>
      <c r="M375">
        <v>-4.1217907744848799E-2</v>
      </c>
      <c r="O375">
        <v>18</v>
      </c>
      <c r="P375" t="s">
        <v>34</v>
      </c>
      <c r="Q375">
        <f t="shared" si="5"/>
        <v>4.1217907744848799E-2</v>
      </c>
    </row>
    <row r="376" spans="11:17" x14ac:dyDescent="0.2">
      <c r="K376">
        <v>18</v>
      </c>
      <c r="L376" t="s">
        <v>72</v>
      </c>
      <c r="M376">
        <v>-4.0738074806478702E-2</v>
      </c>
      <c r="O376">
        <v>18</v>
      </c>
      <c r="P376" t="s">
        <v>72</v>
      </c>
      <c r="Q376">
        <f t="shared" si="5"/>
        <v>4.0738074806478702E-2</v>
      </c>
    </row>
    <row r="377" spans="11:17" x14ac:dyDescent="0.2">
      <c r="K377">
        <v>18</v>
      </c>
      <c r="L377" t="s">
        <v>98</v>
      </c>
      <c r="M377">
        <v>3.9397194755166703E-2</v>
      </c>
      <c r="O377">
        <v>18</v>
      </c>
      <c r="P377" t="s">
        <v>98</v>
      </c>
      <c r="Q377">
        <f t="shared" si="5"/>
        <v>3.9397194755166703E-2</v>
      </c>
    </row>
    <row r="378" spans="11:17" x14ac:dyDescent="0.2">
      <c r="K378">
        <v>18</v>
      </c>
      <c r="L378" t="s">
        <v>94</v>
      </c>
      <c r="M378">
        <v>3.9375877580032699E-2</v>
      </c>
      <c r="O378">
        <v>18</v>
      </c>
      <c r="P378" t="s">
        <v>94</v>
      </c>
      <c r="Q378">
        <f t="shared" si="5"/>
        <v>3.9375877580032699E-2</v>
      </c>
    </row>
    <row r="379" spans="11:17" x14ac:dyDescent="0.2">
      <c r="K379">
        <v>18</v>
      </c>
      <c r="L379" t="s">
        <v>35</v>
      </c>
      <c r="M379">
        <v>-3.8545009976218299E-2</v>
      </c>
      <c r="O379">
        <v>18</v>
      </c>
      <c r="P379" t="s">
        <v>35</v>
      </c>
      <c r="Q379">
        <f t="shared" si="5"/>
        <v>3.8545009976218299E-2</v>
      </c>
    </row>
    <row r="380" spans="11:17" x14ac:dyDescent="0.2">
      <c r="K380">
        <v>18</v>
      </c>
      <c r="L380" t="s">
        <v>48</v>
      </c>
      <c r="M380">
        <v>3.51258312645749E-2</v>
      </c>
      <c r="O380">
        <v>18</v>
      </c>
      <c r="P380" t="s">
        <v>48</v>
      </c>
      <c r="Q380">
        <f t="shared" si="5"/>
        <v>3.51258312645749E-2</v>
      </c>
    </row>
    <row r="381" spans="11:17" x14ac:dyDescent="0.2">
      <c r="K381">
        <v>18</v>
      </c>
      <c r="L381" t="s">
        <v>40</v>
      </c>
      <c r="M381">
        <v>3.4261452534690401E-2</v>
      </c>
      <c r="O381">
        <v>18</v>
      </c>
      <c r="P381" t="s">
        <v>40</v>
      </c>
      <c r="Q381">
        <f t="shared" si="5"/>
        <v>3.4261452534690401E-2</v>
      </c>
    </row>
    <row r="382" spans="11:17" x14ac:dyDescent="0.2">
      <c r="K382">
        <v>18</v>
      </c>
      <c r="L382" t="s">
        <v>17</v>
      </c>
      <c r="M382">
        <v>-2.8959972473753402E-2</v>
      </c>
      <c r="O382">
        <v>18</v>
      </c>
      <c r="P382" t="s">
        <v>17</v>
      </c>
      <c r="Q382">
        <f t="shared" si="5"/>
        <v>2.8959972473753402E-2</v>
      </c>
    </row>
    <row r="383" spans="11:17" x14ac:dyDescent="0.2">
      <c r="K383">
        <v>19</v>
      </c>
      <c r="L383" t="s">
        <v>3</v>
      </c>
      <c r="M383">
        <v>-0.63611517858819899</v>
      </c>
      <c r="O383">
        <v>19</v>
      </c>
      <c r="P383" t="s">
        <v>3</v>
      </c>
      <c r="Q383">
        <f t="shared" si="5"/>
        <v>0.63611517858819899</v>
      </c>
    </row>
    <row r="384" spans="11:17" x14ac:dyDescent="0.2">
      <c r="K384">
        <v>19</v>
      </c>
      <c r="L384" t="s">
        <v>0</v>
      </c>
      <c r="M384">
        <v>-0.22040770367344001</v>
      </c>
      <c r="O384">
        <v>19</v>
      </c>
      <c r="P384" t="s">
        <v>0</v>
      </c>
      <c r="Q384">
        <f t="shared" si="5"/>
        <v>0.22040770367344001</v>
      </c>
    </row>
    <row r="385" spans="11:17" x14ac:dyDescent="0.2">
      <c r="K385">
        <v>19</v>
      </c>
      <c r="L385" t="s">
        <v>8</v>
      </c>
      <c r="M385">
        <v>7.4834633872667006E-2</v>
      </c>
      <c r="O385">
        <v>19</v>
      </c>
      <c r="P385" t="s">
        <v>8</v>
      </c>
      <c r="Q385">
        <f t="shared" si="5"/>
        <v>7.4834633872667006E-2</v>
      </c>
    </row>
    <row r="386" spans="11:17" x14ac:dyDescent="0.2">
      <c r="K386">
        <v>19</v>
      </c>
      <c r="L386" t="s">
        <v>57</v>
      </c>
      <c r="M386">
        <v>6.5853661317842996E-2</v>
      </c>
      <c r="O386">
        <v>19</v>
      </c>
      <c r="P386" t="s">
        <v>57</v>
      </c>
      <c r="Q386">
        <f t="shared" si="5"/>
        <v>6.5853661317842996E-2</v>
      </c>
    </row>
    <row r="387" spans="11:17" x14ac:dyDescent="0.2">
      <c r="K387">
        <v>19</v>
      </c>
      <c r="L387" t="s">
        <v>36</v>
      </c>
      <c r="M387">
        <v>5.8475465822056497E-2</v>
      </c>
      <c r="O387">
        <v>19</v>
      </c>
      <c r="P387" t="s">
        <v>36</v>
      </c>
      <c r="Q387">
        <f t="shared" si="5"/>
        <v>5.8475465822056497E-2</v>
      </c>
    </row>
    <row r="388" spans="11:17" x14ac:dyDescent="0.2">
      <c r="K388">
        <v>19</v>
      </c>
      <c r="L388" t="s">
        <v>38</v>
      </c>
      <c r="M388">
        <v>5.0446312327643197E-2</v>
      </c>
      <c r="O388">
        <v>19</v>
      </c>
      <c r="P388" t="s">
        <v>38</v>
      </c>
      <c r="Q388">
        <f t="shared" ref="Q388:Q402" si="6">ABS(M388)</f>
        <v>5.0446312327643197E-2</v>
      </c>
    </row>
    <row r="389" spans="11:17" x14ac:dyDescent="0.2">
      <c r="K389">
        <v>19</v>
      </c>
      <c r="L389" t="s">
        <v>47</v>
      </c>
      <c r="M389">
        <v>-4.9222903620022102E-2</v>
      </c>
      <c r="O389">
        <v>19</v>
      </c>
      <c r="P389" t="s">
        <v>47</v>
      </c>
      <c r="Q389">
        <f t="shared" si="6"/>
        <v>4.9222903620022102E-2</v>
      </c>
    </row>
    <row r="390" spans="11:17" x14ac:dyDescent="0.2">
      <c r="K390">
        <v>19</v>
      </c>
      <c r="L390" t="s">
        <v>82</v>
      </c>
      <c r="M390">
        <v>4.8926771561002197E-2</v>
      </c>
      <c r="O390">
        <v>19</v>
      </c>
      <c r="P390" t="s">
        <v>82</v>
      </c>
      <c r="Q390">
        <f t="shared" si="6"/>
        <v>4.8926771561002197E-2</v>
      </c>
    </row>
    <row r="391" spans="11:17" x14ac:dyDescent="0.2">
      <c r="K391">
        <v>19</v>
      </c>
      <c r="L391" t="s">
        <v>75</v>
      </c>
      <c r="M391">
        <v>-4.7444683316690099E-2</v>
      </c>
      <c r="O391">
        <v>19</v>
      </c>
      <c r="P391" t="s">
        <v>75</v>
      </c>
      <c r="Q391">
        <f t="shared" si="6"/>
        <v>4.7444683316690099E-2</v>
      </c>
    </row>
    <row r="392" spans="11:17" x14ac:dyDescent="0.2">
      <c r="K392">
        <v>19</v>
      </c>
      <c r="L392" t="s">
        <v>99</v>
      </c>
      <c r="M392">
        <v>-4.3726591472863001E-2</v>
      </c>
      <c r="O392">
        <v>19</v>
      </c>
      <c r="P392" t="s">
        <v>99</v>
      </c>
      <c r="Q392">
        <f t="shared" si="6"/>
        <v>4.3726591472863001E-2</v>
      </c>
    </row>
    <row r="393" spans="11:17" x14ac:dyDescent="0.2">
      <c r="K393">
        <v>19</v>
      </c>
      <c r="L393" t="s">
        <v>5</v>
      </c>
      <c r="M393">
        <v>4.0881583301388497E-2</v>
      </c>
      <c r="O393">
        <v>19</v>
      </c>
      <c r="P393" t="s">
        <v>5</v>
      </c>
      <c r="Q393">
        <f t="shared" si="6"/>
        <v>4.0881583301388497E-2</v>
      </c>
    </row>
    <row r="394" spans="11:17" x14ac:dyDescent="0.2">
      <c r="K394">
        <v>19</v>
      </c>
      <c r="L394" t="s">
        <v>41</v>
      </c>
      <c r="M394">
        <v>3.5373054665213802E-2</v>
      </c>
      <c r="O394">
        <v>19</v>
      </c>
      <c r="P394" t="s">
        <v>41</v>
      </c>
      <c r="Q394">
        <f t="shared" si="6"/>
        <v>3.5373054665213802E-2</v>
      </c>
    </row>
    <row r="395" spans="11:17" x14ac:dyDescent="0.2">
      <c r="K395">
        <v>19</v>
      </c>
      <c r="L395" t="s">
        <v>100</v>
      </c>
      <c r="M395">
        <v>3.4645544325344897E-2</v>
      </c>
      <c r="O395">
        <v>19</v>
      </c>
      <c r="P395" t="s">
        <v>100</v>
      </c>
      <c r="Q395">
        <f t="shared" si="6"/>
        <v>3.4645544325344897E-2</v>
      </c>
    </row>
    <row r="396" spans="11:17" x14ac:dyDescent="0.2">
      <c r="K396">
        <v>19</v>
      </c>
      <c r="L396" t="s">
        <v>14</v>
      </c>
      <c r="M396">
        <v>3.3725207090962099E-2</v>
      </c>
      <c r="O396">
        <v>19</v>
      </c>
      <c r="P396" t="s">
        <v>14</v>
      </c>
      <c r="Q396">
        <f t="shared" si="6"/>
        <v>3.3725207090962099E-2</v>
      </c>
    </row>
    <row r="397" spans="11:17" x14ac:dyDescent="0.2">
      <c r="K397">
        <v>19</v>
      </c>
      <c r="L397" t="s">
        <v>34</v>
      </c>
      <c r="M397">
        <v>-3.2498831085942897E-2</v>
      </c>
      <c r="O397">
        <v>19</v>
      </c>
      <c r="P397" t="s">
        <v>34</v>
      </c>
      <c r="Q397">
        <f t="shared" si="6"/>
        <v>3.2498831085942897E-2</v>
      </c>
    </row>
    <row r="398" spans="11:17" x14ac:dyDescent="0.2">
      <c r="K398">
        <v>19</v>
      </c>
      <c r="L398" t="s">
        <v>97</v>
      </c>
      <c r="M398">
        <v>-3.1351619007177603E-2</v>
      </c>
      <c r="O398">
        <v>19</v>
      </c>
      <c r="P398" t="s">
        <v>97</v>
      </c>
      <c r="Q398">
        <f t="shared" si="6"/>
        <v>3.1351619007177603E-2</v>
      </c>
    </row>
    <row r="399" spans="11:17" x14ac:dyDescent="0.2">
      <c r="K399">
        <v>19</v>
      </c>
      <c r="L399" t="s">
        <v>26</v>
      </c>
      <c r="M399">
        <v>-3.02543958986718E-2</v>
      </c>
      <c r="O399">
        <v>19</v>
      </c>
      <c r="P399" t="s">
        <v>26</v>
      </c>
      <c r="Q399">
        <f t="shared" si="6"/>
        <v>3.02543958986718E-2</v>
      </c>
    </row>
    <row r="400" spans="11:17" x14ac:dyDescent="0.2">
      <c r="K400">
        <v>19</v>
      </c>
      <c r="L400" t="s">
        <v>101</v>
      </c>
      <c r="M400">
        <v>-2.9801976185574001E-2</v>
      </c>
      <c r="O400">
        <v>19</v>
      </c>
      <c r="P400" t="s">
        <v>101</v>
      </c>
      <c r="Q400">
        <f t="shared" si="6"/>
        <v>2.9801976185574001E-2</v>
      </c>
    </row>
    <row r="401" spans="11:17" x14ac:dyDescent="0.2">
      <c r="K401">
        <v>19</v>
      </c>
      <c r="L401" t="s">
        <v>48</v>
      </c>
      <c r="M401">
        <v>2.7741216669621298E-2</v>
      </c>
      <c r="O401">
        <v>19</v>
      </c>
      <c r="P401" t="s">
        <v>48</v>
      </c>
      <c r="Q401">
        <f t="shared" si="6"/>
        <v>2.7741216669621298E-2</v>
      </c>
    </row>
    <row r="402" spans="11:17" x14ac:dyDescent="0.2">
      <c r="K402">
        <v>19</v>
      </c>
      <c r="L402" t="s">
        <v>19</v>
      </c>
      <c r="M402">
        <v>2.7528712032260299E-2</v>
      </c>
      <c r="O402">
        <v>19</v>
      </c>
      <c r="P402" t="s">
        <v>19</v>
      </c>
      <c r="Q402">
        <f t="shared" si="6"/>
        <v>2.7528712032260299E-2</v>
      </c>
    </row>
  </sheetData>
  <pageMargins left="0.75" right="0.75" top="1" bottom="1" header="0.5" footer="0.5"/>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For report</vt:lpstr>
      <vt:lpstr>posthoc_sample</vt:lpstr>
      <vt:lpstr>FEATURE FIDELITY - TFIDF</vt:lpstr>
      <vt:lpstr>FEATURE FIDELITY - EBM</vt:lpstr>
      <vt:lpstr>lime_ebm_extended_raw_weights</vt:lpstr>
      <vt:lpstr>lime_ebm_side_info_raw_weights</vt:lpstr>
      <vt:lpstr>lime_ebm_location_raw_weights</vt:lpstr>
      <vt:lpstr>lime_logreg_raw_weights</vt:lpstr>
      <vt:lpstr>lime_dt_raw_weights</vt:lpstr>
      <vt:lpstr>lime_nb_raw_weights</vt:lpstr>
      <vt:lpstr>lime_xgbt_raw_weights</vt:lpstr>
      <vt:lpstr>lime_ada_raw_weights</vt:lpstr>
      <vt:lpstr>lime_qda_raw_weights</vt:lpstr>
      <vt:lpstr>lime_lda_raw_weights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 Anh Tran</dc:creator>
  <cp:lastModifiedBy>Hoang Anh Tran</cp:lastModifiedBy>
  <dcterms:created xsi:type="dcterms:W3CDTF">2023-07-23T20:01:42Z</dcterms:created>
  <dcterms:modified xsi:type="dcterms:W3CDTF">2023-08-06T09:02:41Z</dcterms:modified>
</cp:coreProperties>
</file>